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jnj-my.sharepoint.com/personal/jxiao17_its_jnj_com/Documents/Desktop/Risk-discovery/"/>
    </mc:Choice>
  </mc:AlternateContent>
  <xr:revisionPtr revIDLastSave="2416" documentId="8_{313C43A6-6034-477D-8674-10F557F72506}" xr6:coauthVersionLast="47" xr6:coauthVersionMax="47" xr10:uidLastSave="{023BE580-9FEC-48A8-A39E-E37301FBC6A1}"/>
  <bookViews>
    <workbookView xWindow="-120" yWindow="-120" windowWidth="29040" windowHeight="15840" xr2:uid="{C7279C66-5016-4E4C-A6E5-65F901F0290E}"/>
  </bookViews>
  <sheets>
    <sheet name="TOC" sheetId="1" r:id="rId1"/>
    <sheet name="TrainingData_simpleTransformer" sheetId="11" r:id="rId2"/>
    <sheet name="Combined_forGPT2" sheetId="2" r:id="rId3"/>
    <sheet name="iPlatform" sheetId="9" r:id="rId4"/>
    <sheet name="Viewer(sandbox)" sheetId="8" r:id="rId5"/>
  </sheets>
  <externalReferences>
    <externalReference r:id="rId6"/>
    <externalReference r:id="rId7"/>
    <externalReference r:id="rId8"/>
  </externalReferences>
  <definedNames>
    <definedName name="_xlnm._FilterDatabase" localSheetId="2" hidden="1">Combined_forGPT2!$A$1:$G$1133</definedName>
    <definedName name="_xlnm._FilterDatabase" localSheetId="3" hidden="1">iPlatform!$A$1:$O$401</definedName>
    <definedName name="_xlnm._FilterDatabase" localSheetId="1" hidden="1">TrainingData_simpleTransformer!$A$1:$L$1006</definedName>
    <definedName name="_xlnm._FilterDatabase" localSheetId="4" hidden="1">'Viewer(sandbox)'!$A$1:$D$247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9" l="1"/>
  <c r="H59" i="9"/>
  <c r="M58" i="9"/>
  <c r="L58" i="9"/>
  <c r="N58" i="9" s="1"/>
  <c r="K58" i="9"/>
  <c r="H58" i="9"/>
  <c r="N57" i="9"/>
  <c r="M57" i="9"/>
  <c r="L57" i="9"/>
  <c r="K57" i="9"/>
  <c r="H57" i="9"/>
  <c r="N56" i="9"/>
  <c r="M56" i="9"/>
  <c r="L56" i="9"/>
  <c r="K56" i="9"/>
  <c r="H56" i="9"/>
  <c r="M55" i="9"/>
  <c r="L55" i="9"/>
  <c r="N55" i="9" s="1"/>
  <c r="K55" i="9"/>
  <c r="H55" i="9"/>
  <c r="M54" i="9"/>
  <c r="L54" i="9"/>
  <c r="N54" i="9" s="1"/>
  <c r="K54" i="9"/>
  <c r="H54" i="9"/>
  <c r="M53" i="9"/>
  <c r="L53" i="9"/>
  <c r="N53" i="9" s="1"/>
  <c r="K53" i="9"/>
  <c r="H53" i="9"/>
  <c r="M52" i="9"/>
  <c r="L52" i="9"/>
  <c r="N52" i="9" s="1"/>
  <c r="K52" i="9"/>
  <c r="H52" i="9"/>
  <c r="N51" i="9"/>
  <c r="M51" i="9"/>
  <c r="L51" i="9"/>
  <c r="K51" i="9"/>
  <c r="H51" i="9"/>
  <c r="M50" i="9"/>
  <c r="L50" i="9"/>
  <c r="N50" i="9" s="1"/>
  <c r="K50" i="9"/>
  <c r="H50" i="9"/>
  <c r="M49" i="9"/>
  <c r="L49" i="9"/>
  <c r="N49" i="9" s="1"/>
  <c r="K49" i="9"/>
  <c r="H49" i="9"/>
  <c r="N48" i="9"/>
  <c r="M48" i="9"/>
  <c r="L48" i="9"/>
  <c r="K48" i="9"/>
  <c r="H48" i="9"/>
  <c r="M47" i="9" l="1"/>
  <c r="L47" i="9"/>
  <c r="N47" i="9" s="1"/>
  <c r="K47" i="9"/>
  <c r="H47" i="9"/>
  <c r="M46" i="9"/>
  <c r="L46" i="9"/>
  <c r="N46" i="9" s="1"/>
  <c r="K46" i="9"/>
  <c r="H46" i="9"/>
  <c r="M45" i="9"/>
  <c r="L45" i="9"/>
  <c r="N45" i="9" s="1"/>
  <c r="K45" i="9"/>
  <c r="H45" i="9"/>
  <c r="M44" i="9"/>
  <c r="L44" i="9"/>
  <c r="N44" i="9" s="1"/>
  <c r="K44" i="9"/>
  <c r="H44" i="9"/>
  <c r="M43" i="9"/>
  <c r="L43" i="9"/>
  <c r="N43" i="9" s="1"/>
  <c r="K43" i="9"/>
  <c r="H43" i="9"/>
  <c r="M42" i="9"/>
  <c r="L42" i="9"/>
  <c r="N42" i="9" s="1"/>
  <c r="K42" i="9"/>
  <c r="H42" i="9"/>
  <c r="M41" i="9"/>
  <c r="L41" i="9"/>
  <c r="N41" i="9" s="1"/>
  <c r="K41" i="9"/>
  <c r="H41" i="9"/>
  <c r="M40" i="9"/>
  <c r="L40" i="9"/>
  <c r="N40" i="9" s="1"/>
  <c r="K40" i="9"/>
  <c r="H40" i="9"/>
  <c r="M39" i="9"/>
  <c r="L39" i="9"/>
  <c r="N39" i="9" s="1"/>
  <c r="K39" i="9"/>
  <c r="H39" i="9"/>
  <c r="M38" i="9" l="1"/>
  <c r="L38" i="9"/>
  <c r="N38" i="9" s="1"/>
  <c r="K38" i="9"/>
  <c r="H38" i="9"/>
  <c r="M37" i="9"/>
  <c r="L37" i="9"/>
  <c r="N37" i="9" s="1"/>
  <c r="K37" i="9"/>
  <c r="H37" i="9"/>
  <c r="M36" i="9"/>
  <c r="L36" i="9"/>
  <c r="N36" i="9" s="1"/>
  <c r="K36" i="9"/>
  <c r="H36" i="9"/>
  <c r="N35" i="9"/>
  <c r="M35" i="9"/>
  <c r="L35" i="9"/>
  <c r="K35" i="9"/>
  <c r="H35" i="9"/>
  <c r="N34" i="9"/>
  <c r="M34" i="9"/>
  <c r="L34" i="9"/>
  <c r="K34" i="9"/>
  <c r="H34" i="9"/>
  <c r="M33" i="9"/>
  <c r="L33" i="9"/>
  <c r="N33" i="9" s="1"/>
  <c r="K33" i="9"/>
  <c r="H33" i="9"/>
  <c r="M32" i="9"/>
  <c r="L32" i="9"/>
  <c r="N32" i="9" s="1"/>
  <c r="K32" i="9"/>
  <c r="H32" i="9"/>
  <c r="M31" i="9"/>
  <c r="L31" i="9"/>
  <c r="N31" i="9" s="1"/>
  <c r="K31" i="9"/>
  <c r="H31" i="9"/>
  <c r="M30" i="9"/>
  <c r="L30" i="9"/>
  <c r="N30" i="9" s="1"/>
  <c r="K30" i="9"/>
  <c r="H30" i="9"/>
  <c r="M29" i="9"/>
  <c r="L29" i="9"/>
  <c r="N29" i="9" s="1"/>
  <c r="K29" i="9"/>
  <c r="H29" i="9"/>
  <c r="M28" i="9"/>
  <c r="L28" i="9"/>
  <c r="N28" i="9" s="1"/>
  <c r="K28" i="9"/>
  <c r="H28" i="9"/>
  <c r="M27" i="9"/>
  <c r="L27" i="9"/>
  <c r="N27" i="9" s="1"/>
  <c r="K27" i="9"/>
  <c r="H27" i="9"/>
  <c r="M26" i="9"/>
  <c r="L26" i="9"/>
  <c r="N26" i="9" s="1"/>
  <c r="K26" i="9"/>
  <c r="H26" i="9"/>
  <c r="M25" i="9"/>
  <c r="L25" i="9"/>
  <c r="N25" i="9" s="1"/>
  <c r="K25" i="9"/>
  <c r="H25" i="9"/>
  <c r="M24" i="9"/>
  <c r="L24" i="9"/>
  <c r="N24" i="9" s="1"/>
  <c r="K24" i="9"/>
  <c r="H24" i="9"/>
  <c r="M23" i="9"/>
  <c r="L23" i="9"/>
  <c r="N23" i="9" s="1"/>
  <c r="K23" i="9"/>
  <c r="H23" i="9"/>
  <c r="M22" i="9"/>
  <c r="L22" i="9"/>
  <c r="N22" i="9" s="1"/>
  <c r="K22" i="9"/>
  <c r="H22" i="9"/>
  <c r="M21" i="9"/>
  <c r="L21" i="9"/>
  <c r="N21" i="9" s="1"/>
  <c r="K21" i="9"/>
  <c r="H21" i="9"/>
  <c r="M20" i="9"/>
  <c r="L20" i="9"/>
  <c r="N20" i="9" s="1"/>
  <c r="K20" i="9"/>
  <c r="H20" i="9"/>
  <c r="M19" i="9"/>
  <c r="L19" i="9"/>
  <c r="N19" i="9" s="1"/>
  <c r="K19" i="9"/>
  <c r="H19" i="9"/>
  <c r="M18" i="9"/>
  <c r="L18" i="9"/>
  <c r="N18" i="9" s="1"/>
  <c r="K18" i="9"/>
  <c r="H18" i="9"/>
  <c r="M17" i="9"/>
  <c r="L17" i="9"/>
  <c r="N17" i="9" s="1"/>
  <c r="K17" i="9"/>
  <c r="H17" i="9"/>
  <c r="M16" i="9"/>
  <c r="L16" i="9"/>
  <c r="N16" i="9" s="1"/>
  <c r="K16" i="9"/>
  <c r="H16" i="9"/>
  <c r="N15" i="9"/>
  <c r="M15" i="9"/>
  <c r="L15" i="9"/>
  <c r="K15" i="9"/>
  <c r="H15" i="9"/>
  <c r="M14" i="9"/>
  <c r="L14" i="9"/>
  <c r="N14" i="9" s="1"/>
  <c r="K14" i="9"/>
  <c r="H14" i="9"/>
  <c r="M13" i="9"/>
  <c r="L13" i="9"/>
  <c r="N13" i="9" s="1"/>
  <c r="K13" i="9"/>
  <c r="H13" i="9"/>
  <c r="M12" i="9"/>
  <c r="L12" i="9"/>
  <c r="N12" i="9" s="1"/>
  <c r="K12" i="9"/>
  <c r="H12" i="9"/>
  <c r="M11" i="9"/>
  <c r="L11" i="9"/>
  <c r="N11" i="9" s="1"/>
  <c r="K11" i="9"/>
  <c r="H11" i="9"/>
  <c r="M10" i="9"/>
  <c r="L10" i="9"/>
  <c r="N10" i="9" s="1"/>
  <c r="K10" i="9"/>
  <c r="H10" i="9"/>
  <c r="M9" i="9"/>
  <c r="L9" i="9"/>
  <c r="N9" i="9" s="1"/>
  <c r="K9" i="9"/>
  <c r="H9" i="9"/>
  <c r="M8" i="9"/>
  <c r="L8" i="9"/>
  <c r="N8" i="9" s="1"/>
  <c r="K8" i="9"/>
  <c r="H8" i="9"/>
  <c r="M7" i="9"/>
  <c r="L7" i="9"/>
  <c r="N7" i="9" s="1"/>
  <c r="K7" i="9"/>
  <c r="H7" i="9"/>
  <c r="M6" i="9"/>
  <c r="L6" i="9"/>
  <c r="N6" i="9" s="1"/>
  <c r="K6" i="9"/>
  <c r="H6" i="9"/>
  <c r="M5" i="9"/>
  <c r="L5" i="9"/>
  <c r="N5" i="9" s="1"/>
  <c r="K5" i="9"/>
  <c r="H5" i="9"/>
  <c r="M4" i="9"/>
  <c r="L4" i="9"/>
  <c r="N4" i="9" s="1"/>
  <c r="K4" i="9"/>
  <c r="H4" i="9"/>
  <c r="M3" i="9"/>
  <c r="L3" i="9"/>
  <c r="N3" i="9" s="1"/>
  <c r="K3" i="9"/>
  <c r="H3" i="9"/>
  <c r="M2" i="9"/>
  <c r="L2" i="9"/>
  <c r="N2" i="9" s="1"/>
  <c r="K2" i="9"/>
  <c r="H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 Diraimondo</author>
  </authors>
  <commentList>
    <comment ref="M1" authorId="0" shapeId="0" xr:uid="{0E85946B-98AC-412C-9405-E812A86105D0}">
      <text>
        <r>
          <rPr>
            <b/>
            <sz val="9"/>
            <color indexed="81"/>
            <rFont val="Tahoma"/>
            <family val="2"/>
          </rPr>
          <t>Sam Diraimondo:</t>
        </r>
        <r>
          <rPr>
            <sz val="9"/>
            <color indexed="81"/>
            <rFont val="Tahoma"/>
            <family val="2"/>
          </rPr>
          <t xml:space="preserve">
need drop down for PH3 - sometimes and the rest of PH values (see email from Erik)</t>
        </r>
      </text>
    </comment>
  </commentList>
</comments>
</file>

<file path=xl/sharedStrings.xml><?xml version="1.0" encoding="utf-8"?>
<sst xmlns="http://schemas.openxmlformats.org/spreadsheetml/2006/main" count="18637" uniqueCount="6816">
  <si>
    <t>Inputs</t>
  </si>
  <si>
    <t>Failure_Modes</t>
  </si>
  <si>
    <t>Fabian brochure</t>
  </si>
  <si>
    <t>No.</t>
  </si>
  <si>
    <t>Title</t>
  </si>
  <si>
    <t>rows</t>
  </si>
  <si>
    <t>Source</t>
  </si>
  <si>
    <t>Index</t>
  </si>
  <si>
    <t>Market</t>
  </si>
  <si>
    <t>category</t>
  </si>
  <si>
    <t>user need and market requirement</t>
  </si>
  <si>
    <t>product requirement specification</t>
  </si>
  <si>
    <t>IFU</t>
  </si>
  <si>
    <t>Hazard</t>
  </si>
  <si>
    <t>Category</t>
  </si>
  <si>
    <t>System architecture</t>
  </si>
  <si>
    <t>inappropriate interface design</t>
  </si>
  <si>
    <t>component or accessory incompatibility</t>
  </si>
  <si>
    <t>use of device issue</t>
  </si>
  <si>
    <t>incorrect display</t>
  </si>
  <si>
    <t>programming issue</t>
  </si>
  <si>
    <t>inadequate user interface</t>
  </si>
  <si>
    <t>human-device interface issue</t>
  </si>
  <si>
    <t>user used incorrect product for intended use</t>
  </si>
  <si>
    <t>incorrect measurement</t>
  </si>
  <si>
    <t>inappropriate user</t>
  </si>
  <si>
    <t>incompatible accessory</t>
  </si>
  <si>
    <t>data issue</t>
  </si>
  <si>
    <t>improper or incorrect procedure or method</t>
  </si>
  <si>
    <t>Image Resolution Poor</t>
  </si>
  <si>
    <t>compliance issue</t>
  </si>
  <si>
    <t>device markings issue</t>
  </si>
  <si>
    <t>inadequate instructions for healthcare professional</t>
  </si>
  <si>
    <t>inadequate IFU</t>
  </si>
  <si>
    <t>no display or display failure</t>
  </si>
  <si>
    <t>incorrect software programming calculations</t>
  </si>
  <si>
    <t>parameter calculation error due to software problem</t>
  </si>
  <si>
    <t>decreased sensitivity</t>
  </si>
  <si>
    <t>incorrect volume calculation</t>
  </si>
  <si>
    <t>measurement system incompatibility</t>
  </si>
  <si>
    <t>image display error</t>
  </si>
  <si>
    <t>unauthorized access to computer system</t>
  </si>
  <si>
    <t>application program version or upgrade problem</t>
  </si>
  <si>
    <t>disinfection or sterilization issue at user location</t>
  </si>
  <si>
    <t>fail to comply with CE Mark</t>
  </si>
  <si>
    <t>problem with software installation</t>
  </si>
  <si>
    <t>loss of data</t>
  </si>
  <si>
    <t>computer software issue</t>
  </si>
  <si>
    <t>low resolution</t>
  </si>
  <si>
    <t>optical issue</t>
  </si>
  <si>
    <t>inappropriate color code</t>
  </si>
  <si>
    <t>incompatibility problem</t>
  </si>
  <si>
    <t>Hardware subsystem(gas, pneumatic)</t>
  </si>
  <si>
    <t>Hardware subsystem(others)</t>
  </si>
  <si>
    <t>Sub_category</t>
  </si>
  <si>
    <t>Desc</t>
  </si>
  <si>
    <t>Voice of customer</t>
  </si>
  <si>
    <t>voc-1</t>
  </si>
  <si>
    <r>
      <rPr>
        <sz val="11"/>
        <color rgb="FFFF0000"/>
        <rFont val="Calibri"/>
        <family val="2"/>
        <scheme val="minor"/>
      </rPr>
      <t>Pre-op planning</t>
    </r>
    <r>
      <rPr>
        <sz val="11"/>
        <color theme="1"/>
        <rFont val="Calibri"/>
        <family val="2"/>
        <scheme val="minor"/>
      </rPr>
      <t xml:space="preserve"> is a critical step to ensure safety, efficacy and efficiency of resection procedures.</t>
    </r>
  </si>
  <si>
    <t>voc-2</t>
  </si>
  <si>
    <r>
      <rPr>
        <sz val="11"/>
        <color rgb="FFFF0000"/>
        <rFont val="Calibri"/>
        <family val="2"/>
        <scheme val="minor"/>
      </rPr>
      <t>Pre-op planning</t>
    </r>
    <r>
      <rPr>
        <sz val="11"/>
        <color theme="1"/>
        <rFont val="Calibri"/>
        <family val="2"/>
        <scheme val="minor"/>
      </rPr>
      <t xml:space="preserve"> is intended to inform 3 clinical decisions as framed by surgeons: “where to enter”,
“how to move” and the “amount of resection”.</t>
    </r>
  </si>
  <si>
    <t>voc-3</t>
  </si>
  <si>
    <r>
      <t xml:space="preserve">Specifically, when reviewing </t>
    </r>
    <r>
      <rPr>
        <sz val="11"/>
        <color rgb="FFFF0000"/>
        <rFont val="Calibri"/>
        <family val="2"/>
        <scheme val="minor"/>
      </rPr>
      <t>pre-operative images</t>
    </r>
    <r>
      <rPr>
        <sz val="11"/>
        <color theme="1"/>
        <rFont val="Calibri"/>
        <family val="2"/>
        <scheme val="minor"/>
      </rPr>
      <t>, surgeons are looking for: 1. Size, location and vascularity of the tumor(s)</t>
    </r>
  </si>
  <si>
    <t>voc-4</t>
  </si>
  <si>
    <r>
      <t xml:space="preserve">Larger </t>
    </r>
    <r>
      <rPr>
        <sz val="11"/>
        <color rgb="FFFF0000"/>
        <rFont val="Calibri"/>
        <family val="2"/>
        <scheme val="minor"/>
      </rPr>
      <t>tumor</t>
    </r>
    <r>
      <rPr>
        <sz val="11"/>
        <color theme="1"/>
        <rFont val="Calibri"/>
        <family val="2"/>
        <scheme val="minor"/>
      </rPr>
      <t>s are more concerning for spread. Anything above 6 or 7 cm might mean a full removal and how it sits on the kidney in relationship to other organs.</t>
    </r>
  </si>
  <si>
    <t>voc-5</t>
  </si>
  <si>
    <r>
      <t xml:space="preserve">Where is the cancer? Has it </t>
    </r>
    <r>
      <rPr>
        <sz val="11"/>
        <color rgb="FFFF0000"/>
        <rFont val="Calibri"/>
        <family val="2"/>
        <scheme val="minor"/>
      </rPr>
      <t>invaded</t>
    </r>
    <r>
      <rPr>
        <sz val="11"/>
        <color theme="1"/>
        <rFont val="Calibri"/>
        <family val="2"/>
        <scheme val="minor"/>
      </rPr>
      <t xml:space="preserve"> the outside wall? Where has it invaded? What structures have been invaded?</t>
    </r>
  </si>
  <si>
    <t>voc-6</t>
  </si>
  <si>
    <r>
      <t xml:space="preserve">My focus is to see the proper </t>
    </r>
    <r>
      <rPr>
        <sz val="11"/>
        <color rgb="FFFF0000"/>
        <rFont val="Calibri"/>
        <family val="2"/>
        <scheme val="minor"/>
      </rPr>
      <t>anatomy</t>
    </r>
    <r>
      <rPr>
        <sz val="11"/>
        <color theme="1"/>
        <rFont val="Calibri"/>
        <family val="2"/>
        <scheme val="minor"/>
      </rPr>
      <t xml:space="preserve"> of the mass and its</t>
    </r>
    <r>
      <rPr>
        <sz val="11"/>
        <color rgb="FFFF0000"/>
        <rFont val="Calibri"/>
        <family val="2"/>
        <scheme val="minor"/>
      </rPr>
      <t xml:space="preserve"> vascular anatomy</t>
    </r>
  </si>
  <si>
    <t>voc-7</t>
  </si>
  <si>
    <r>
      <t xml:space="preserve">Specifically, when reviewing pre-operative images, surgeons are looking for: 2. </t>
    </r>
    <r>
      <rPr>
        <sz val="11"/>
        <color rgb="FFFF0000"/>
        <rFont val="Calibri"/>
        <family val="2"/>
        <scheme val="minor"/>
      </rPr>
      <t>Tumor relationship</t>
    </r>
    <r>
      <rPr>
        <sz val="11"/>
        <color theme="1"/>
        <rFont val="Calibri"/>
        <family val="2"/>
        <scheme val="minor"/>
      </rPr>
      <t xml:space="preserve"> to surrounding critical structures (i.e. vasculature, ureter, chest wall, etc.)</t>
    </r>
  </si>
  <si>
    <t>voc-8</t>
  </si>
  <si>
    <r>
      <t xml:space="preserve">I need to avoid </t>
    </r>
    <r>
      <rPr>
        <sz val="11"/>
        <color rgb="FFFF0000"/>
        <rFont val="Calibri"/>
        <family val="2"/>
        <scheme val="minor"/>
      </rPr>
      <t>critical structures</t>
    </r>
    <r>
      <rPr>
        <sz val="11"/>
        <color theme="1"/>
        <rFont val="Calibri"/>
        <family val="2"/>
        <scheme val="minor"/>
      </rPr>
      <t xml:space="preserve"> like the</t>
    </r>
    <r>
      <rPr>
        <sz val="11"/>
        <color rgb="FFFF0000"/>
        <rFont val="Calibri"/>
        <family val="2"/>
        <scheme val="minor"/>
      </rPr>
      <t xml:space="preserve"> ureter</t>
    </r>
    <r>
      <rPr>
        <sz val="11"/>
        <color theme="1"/>
        <rFont val="Calibri"/>
        <family val="2"/>
        <scheme val="minor"/>
      </rPr>
      <t>. Knowing where it is can speed things up for us.</t>
    </r>
  </si>
  <si>
    <t>voc-9</t>
  </si>
  <si>
    <r>
      <t xml:space="preserve">I’m looking for the relationship of tumor to surrounding structures, particularly the vasculature. The hepatic veins and vena cava are the bigger ones for </t>
    </r>
    <r>
      <rPr>
        <sz val="11"/>
        <color rgb="FFFF0000"/>
        <rFont val="Calibri"/>
        <family val="2"/>
        <scheme val="minor"/>
      </rPr>
      <t>liver</t>
    </r>
  </si>
  <si>
    <t>voc-10</t>
  </si>
  <si>
    <r>
      <t>Is it close to the</t>
    </r>
    <r>
      <rPr>
        <sz val="11"/>
        <color rgb="FFFF0000"/>
        <rFont val="Calibri"/>
        <family val="2"/>
        <scheme val="minor"/>
      </rPr>
      <t xml:space="preserve"> vessel</t>
    </r>
    <r>
      <rPr>
        <sz val="11"/>
        <color theme="1"/>
        <rFont val="Calibri"/>
        <family val="2"/>
        <scheme val="minor"/>
      </rPr>
      <t>? Or is it infiltrated?</t>
    </r>
  </si>
  <si>
    <t>voc-11</t>
  </si>
  <si>
    <r>
      <t xml:space="preserve">Specifically, when reviewing pre-operative images, surgeons are looking for: 3. Patient-specific </t>
    </r>
    <r>
      <rPr>
        <sz val="11"/>
        <color rgb="FFFF0000"/>
        <rFont val="Calibri"/>
        <family val="2"/>
        <scheme val="minor"/>
      </rPr>
      <t>anatomical variations</t>
    </r>
    <r>
      <rPr>
        <sz val="11"/>
        <color theme="1"/>
        <rFont val="Calibri"/>
        <family val="2"/>
        <scheme val="minor"/>
      </rPr>
      <t xml:space="preserve"> or aberrant anatomy.</t>
    </r>
  </si>
  <si>
    <t>voc-12</t>
  </si>
  <si>
    <r>
      <t xml:space="preserve">There is a great deal of variety within the anatomy. This is what we're looking for in the </t>
    </r>
    <r>
      <rPr>
        <sz val="11"/>
        <color rgb="FFFF0000"/>
        <rFont val="Calibri"/>
        <family val="2"/>
        <scheme val="minor"/>
      </rPr>
      <t>CT</t>
    </r>
  </si>
  <si>
    <t>voc-13</t>
  </si>
  <si>
    <r>
      <t xml:space="preserve">Because of the </t>
    </r>
    <r>
      <rPr>
        <sz val="11"/>
        <color rgb="FFFF0000"/>
        <rFont val="Calibri"/>
        <family val="2"/>
        <scheme val="minor"/>
      </rPr>
      <t>anatomical variability</t>
    </r>
    <r>
      <rPr>
        <sz val="11"/>
        <color theme="1"/>
        <rFont val="Calibri"/>
        <family val="2"/>
        <scheme val="minor"/>
      </rPr>
      <t>, we are often operating blindly. We don't know how many bronchi we will come into.”</t>
    </r>
  </si>
  <si>
    <t>voc-14</t>
  </si>
  <si>
    <r>
      <t xml:space="preserve">By integrating </t>
    </r>
    <r>
      <rPr>
        <sz val="11"/>
        <color rgb="FFFF0000"/>
        <rFont val="Calibri"/>
        <family val="2"/>
        <scheme val="minor"/>
      </rPr>
      <t>3D models</t>
    </r>
    <r>
      <rPr>
        <sz val="11"/>
        <color theme="1"/>
        <rFont val="Calibri"/>
        <family val="2"/>
        <scheme val="minor"/>
      </rPr>
      <t xml:space="preserve"> and</t>
    </r>
    <r>
      <rPr>
        <sz val="11"/>
        <color rgb="FFFF0000"/>
        <rFont val="Calibri"/>
        <family val="2"/>
        <scheme val="minor"/>
      </rPr>
      <t xml:space="preserve"> patient simulation</t>
    </r>
    <r>
      <rPr>
        <sz val="11"/>
        <color theme="1"/>
        <rFont val="Calibri"/>
        <family val="2"/>
        <scheme val="minor"/>
      </rPr>
      <t xml:space="preserve"> from Visible Patient into J&amp;J ecosystem, we’ll provide the following value to the clinicians:</t>
    </r>
  </si>
  <si>
    <t>voc-15</t>
  </si>
  <si>
    <r>
      <t xml:space="preserve">we’ll provide the following value to the clinicians: Highly </t>
    </r>
    <r>
      <rPr>
        <sz val="11"/>
        <color rgb="FFFF0000"/>
        <rFont val="Calibri"/>
        <family val="2"/>
        <scheme val="minor"/>
      </rPr>
      <t>detailed</t>
    </r>
    <r>
      <rPr>
        <sz val="11"/>
        <color theme="1"/>
        <rFont val="Calibri"/>
        <family val="2"/>
        <scheme val="minor"/>
      </rPr>
      <t>, virtual 3D model, using patients’ pre-op images (CT, MRI)</t>
    </r>
  </si>
  <si>
    <t>voc-16</t>
  </si>
  <si>
    <r>
      <t xml:space="preserve">we’ll provide the following value to the clinicians: </t>
    </r>
    <r>
      <rPr>
        <sz val="11"/>
        <color rgb="FFFF0000"/>
        <rFont val="Calibri"/>
        <family val="2"/>
        <scheme val="minor"/>
      </rPr>
      <t>Color-coded</t>
    </r>
    <r>
      <rPr>
        <sz val="11"/>
        <color theme="1"/>
        <rFont val="Calibri"/>
        <family val="2"/>
        <scheme val="minor"/>
      </rPr>
      <t xml:space="preserve">, interactive experience that allows you to explore and visualize </t>
    </r>
    <r>
      <rPr>
        <sz val="11"/>
        <color rgb="FFFF0000"/>
        <rFont val="Calibri"/>
        <family val="2"/>
        <scheme val="minor"/>
      </rPr>
      <t>spatial relationships</t>
    </r>
    <r>
      <rPr>
        <sz val="11"/>
        <color theme="1"/>
        <rFont val="Calibri"/>
        <family val="2"/>
        <scheme val="minor"/>
      </rPr>
      <t xml:space="preserve"> between tumors, critical structures and surrounding anatomy of your patient</t>
    </r>
  </si>
  <si>
    <t>voc-17</t>
  </si>
  <si>
    <r>
      <t xml:space="preserve">we’ll provide the following value to the clinicians: </t>
    </r>
    <r>
      <rPr>
        <sz val="11"/>
        <color rgb="FFFF0000"/>
        <rFont val="Calibri"/>
        <family val="2"/>
        <scheme val="minor"/>
      </rPr>
      <t>Easy-to-use interface</t>
    </r>
    <r>
      <rPr>
        <sz val="11"/>
        <color theme="1"/>
        <rFont val="Calibri"/>
        <family val="2"/>
        <scheme val="minor"/>
      </rPr>
      <t xml:space="preserve"> that is accessible on your team’s PC/Mac, tablet, and mobile devices for reference in the OR, at home, and on-the-go</t>
    </r>
  </si>
  <si>
    <t>voc-18</t>
  </si>
  <si>
    <r>
      <t xml:space="preserve">we’ll provide the following value to the clinicians: Allows you to explore anatomy on your schedule, without </t>
    </r>
    <r>
      <rPr>
        <sz val="11"/>
        <color rgb="FFFF0000"/>
        <rFont val="Calibri"/>
        <family val="2"/>
        <scheme val="minor"/>
      </rPr>
      <t>reliance</t>
    </r>
    <r>
      <rPr>
        <sz val="11"/>
        <color theme="1"/>
        <rFont val="Calibri"/>
        <family val="2"/>
        <scheme val="minor"/>
      </rPr>
      <t xml:space="preserve"> on interpretation by your radiology team</t>
    </r>
  </si>
  <si>
    <t>voc-19</t>
  </si>
  <si>
    <r>
      <t xml:space="preserve">we’ll provide the following value to the clinicians: A </t>
    </r>
    <r>
      <rPr>
        <sz val="11"/>
        <color rgb="FFFF0000"/>
        <rFont val="Calibri"/>
        <family val="2"/>
        <scheme val="minor"/>
      </rPr>
      <t>virtual clip-applying tool</t>
    </r>
    <r>
      <rPr>
        <sz val="11"/>
        <color theme="1"/>
        <rFont val="Calibri"/>
        <family val="2"/>
        <scheme val="minor"/>
      </rPr>
      <t xml:space="preserve"> that pre-operatively identifies where tumors are located within the anatomy and provides a real-time assessment of post-operative</t>
    </r>
    <r>
      <rPr>
        <sz val="11"/>
        <color rgb="FFFF0000"/>
        <rFont val="Calibri"/>
        <family val="2"/>
        <scheme val="minor"/>
      </rPr>
      <t xml:space="preserve"> organ volume</t>
    </r>
  </si>
  <si>
    <t>voc-20</t>
  </si>
  <si>
    <r>
      <t xml:space="preserve">Surgeons use 2D images to </t>
    </r>
    <r>
      <rPr>
        <sz val="11"/>
        <color rgb="FFFF0000"/>
        <rFont val="Calibri"/>
        <family val="2"/>
        <scheme val="minor"/>
      </rPr>
      <t>“envision a 3D model</t>
    </r>
    <r>
      <rPr>
        <sz val="11"/>
        <color theme="1"/>
        <rFont val="Calibri"/>
        <family val="2"/>
        <scheme val="minor"/>
      </rPr>
      <t xml:space="preserve">” in their mind when planning their approach. More experienced surgeons are more likely to be confident in this ability. However, even experienced surgeons acknowledge inefficiency and communication challenges with the surgical team when developing a surgical plan, e.g. reliance on the radiologist to develop a </t>
    </r>
    <r>
      <rPr>
        <sz val="11"/>
        <color rgb="FFFF0000"/>
        <rFont val="Calibri"/>
        <family val="2"/>
        <scheme val="minor"/>
      </rPr>
      <t>surgical plan</t>
    </r>
    <r>
      <rPr>
        <sz val="11"/>
        <color theme="1"/>
        <rFont val="Calibri"/>
        <family val="2"/>
        <scheme val="minor"/>
      </rPr>
      <t>.</t>
    </r>
  </si>
  <si>
    <t>voc-21</t>
  </si>
  <si>
    <r>
      <t xml:space="preserve">In addition to 3D models, 2D visualization, with color, of a </t>
    </r>
    <r>
      <rPr>
        <sz val="11"/>
        <color rgb="FFFF0000"/>
        <rFont val="Calibri"/>
        <family val="2"/>
        <scheme val="minor"/>
      </rPr>
      <t>3D model</t>
    </r>
    <r>
      <rPr>
        <sz val="11"/>
        <color theme="1"/>
        <rFont val="Calibri"/>
        <family val="2"/>
        <scheme val="minor"/>
      </rPr>
      <t xml:space="preserve"> (Anatomical Atlas) is also a valuable tool for clinicians as it is “what I’m used to and know how to interpret, but can see things better”.</t>
    </r>
  </si>
  <si>
    <t>voc-22</t>
  </si>
  <si>
    <r>
      <t xml:space="preserve">The </t>
    </r>
    <r>
      <rPr>
        <sz val="11"/>
        <color rgb="FFFF0000"/>
        <rFont val="Calibri"/>
        <family val="2"/>
        <scheme val="minor"/>
      </rPr>
      <t>patient simulation</t>
    </r>
    <r>
      <rPr>
        <sz val="11"/>
        <color theme="1"/>
        <rFont val="Calibri"/>
        <family val="2"/>
        <scheme val="minor"/>
      </rPr>
      <t xml:space="preserve"> (Clip Applying) tool provides significant value when planning painstaking, tissue-sparing procedures. For many, the patient simulation tool is considered a “breakthrough” because of </t>
    </r>
    <r>
      <rPr>
        <sz val="11"/>
        <color rgb="FFFF0000"/>
        <rFont val="Calibri"/>
        <family val="2"/>
        <scheme val="minor"/>
      </rPr>
      <t>high-quality image</t>
    </r>
    <r>
      <rPr>
        <sz val="11"/>
        <color theme="1"/>
        <rFont val="Calibri"/>
        <family val="2"/>
        <scheme val="minor"/>
      </rPr>
      <t xml:space="preserve"> and </t>
    </r>
    <r>
      <rPr>
        <sz val="11"/>
        <color rgb="FFFF0000"/>
        <rFont val="Calibri"/>
        <family val="2"/>
        <scheme val="minor"/>
      </rPr>
      <t>instant volume calculations</t>
    </r>
    <r>
      <rPr>
        <sz val="11"/>
        <color theme="1"/>
        <rFont val="Calibri"/>
        <family val="2"/>
        <scheme val="minor"/>
      </rPr>
      <t xml:space="preserve"> that allow for simulation of different surgical plans pre-operatively (e.g. segmentectomies vs a lobectomy).</t>
    </r>
  </si>
  <si>
    <t>voc-23</t>
  </si>
  <si>
    <r>
      <t xml:space="preserve">In addition to improving efficiency of pre-op planning with other clinicians, 3D modeling and patient simulation are seen as valuable tools for </t>
    </r>
    <r>
      <rPr>
        <sz val="11"/>
        <color rgb="FFFF0000"/>
        <rFont val="Calibri"/>
        <family val="2"/>
        <scheme val="minor"/>
      </rPr>
      <t>communicating</t>
    </r>
    <r>
      <rPr>
        <sz val="11"/>
        <color theme="1"/>
        <rFont val="Calibri"/>
        <family val="2"/>
        <scheme val="minor"/>
      </rPr>
      <t xml:space="preserve"> the procedure to a patient or a trainee.</t>
    </r>
  </si>
  <si>
    <t>voc-24</t>
  </si>
  <si>
    <r>
      <t xml:space="preserve">Surgeons see the </t>
    </r>
    <r>
      <rPr>
        <sz val="11"/>
        <color rgb="FFFF0000"/>
        <rFont val="Calibri"/>
        <family val="2"/>
        <scheme val="minor"/>
      </rPr>
      <t xml:space="preserve">flexibility in access </t>
    </r>
    <r>
      <rPr>
        <sz val="11"/>
        <color theme="1"/>
        <rFont val="Calibri"/>
        <family val="2"/>
        <scheme val="minor"/>
      </rPr>
      <t>across devices and locations (at home, at the office, on the  go, in the OR) as a critical attribute of the solution</t>
    </r>
  </si>
  <si>
    <t>voc-25</t>
  </si>
  <si>
    <r>
      <rPr>
        <sz val="11"/>
        <color rgb="FFFF0000"/>
        <rFont val="Calibri"/>
        <family val="2"/>
        <scheme val="minor"/>
      </rPr>
      <t xml:space="preserve">All surgeons </t>
    </r>
    <r>
      <rPr>
        <sz val="11"/>
        <color theme="1"/>
        <rFont val="Calibri"/>
        <family val="2"/>
        <scheme val="minor"/>
      </rPr>
      <t>for the target specialties (thoracic, HBP, colorectal and urology) are procedurally required to review pre-operative patient images before the procedure. However, only a subset of surgeons refers back to pre-operative patient images intra-operatively, mostly due to an unexpected finding or uncertainty. Hence, the primary use case for pre-operative planning is before the procedure begins; intraoperative reference of the preoperative planning is secondary.</t>
    </r>
  </si>
  <si>
    <t>program goals</t>
  </si>
  <si>
    <r>
      <t>The primary clinical goals of this project are to design, develop and deploy a</t>
    </r>
    <r>
      <rPr>
        <sz val="11"/>
        <color rgb="FFFF0000"/>
        <rFont val="Calibri"/>
        <family val="2"/>
        <scheme val="minor"/>
      </rPr>
      <t xml:space="preserve"> solution</t>
    </r>
    <r>
      <rPr>
        <sz val="11"/>
        <color theme="1"/>
        <rFont val="Calibri"/>
        <family val="2"/>
        <scheme val="minor"/>
      </rPr>
      <t xml:space="preserve"> that will enable Digital Solution to ● launch surgical decision support, especially </t>
    </r>
    <r>
      <rPr>
        <sz val="11"/>
        <color rgb="FFFF0000"/>
        <rFont val="Calibri"/>
        <family val="2"/>
        <scheme val="minor"/>
      </rPr>
      <t>medical imaging</t>
    </r>
    <r>
      <rPr>
        <sz val="11"/>
        <color theme="1"/>
        <rFont val="Calibri"/>
        <family val="2"/>
        <scheme val="minor"/>
      </rPr>
      <t xml:space="preserve"> software application
products</t>
    </r>
  </si>
  <si>
    <r>
      <t xml:space="preserve">enable surgeons to order, manage, and review patient-specific 2D and 3D </t>
    </r>
    <r>
      <rPr>
        <sz val="11"/>
        <color rgb="FFFF0000"/>
        <rFont val="Calibri"/>
        <family val="2"/>
        <scheme val="minor"/>
      </rPr>
      <t>anatomical models</t>
    </r>
  </si>
  <si>
    <r>
      <t xml:space="preserve">enable surgeons to view pre-operative images and 2D and 3D anatomical models </t>
    </r>
    <r>
      <rPr>
        <sz val="11"/>
        <color rgb="FFFF0000"/>
        <rFont val="Calibri"/>
        <family val="2"/>
        <scheme val="minor"/>
      </rPr>
      <t>online</t>
    </r>
  </si>
  <si>
    <r>
      <t>enable surgeons to perform a</t>
    </r>
    <r>
      <rPr>
        <sz val="11"/>
        <color rgb="FFFF0000"/>
        <rFont val="Calibri"/>
        <family val="2"/>
        <scheme val="minor"/>
      </rPr>
      <t xml:space="preserve"> simulated resection</t>
    </r>
    <r>
      <rPr>
        <sz val="11"/>
        <color theme="1"/>
        <rFont val="Calibri"/>
        <family val="2"/>
        <scheme val="minor"/>
      </rPr>
      <t xml:space="preserve"> by applying</t>
    </r>
    <r>
      <rPr>
        <sz val="11"/>
        <color rgb="FFFF0000"/>
        <rFont val="Calibri"/>
        <family val="2"/>
        <scheme val="minor"/>
      </rPr>
      <t xml:space="preserve"> virtual clips</t>
    </r>
    <r>
      <rPr>
        <sz val="11"/>
        <color theme="1"/>
        <rFont val="Calibri"/>
        <family val="2"/>
        <scheme val="minor"/>
      </rPr>
      <t xml:space="preserve"> to approximated segments in order to simulate post-operative organ volume</t>
    </r>
  </si>
  <si>
    <r>
      <t xml:space="preserve">enable surgeons to save a viewing and </t>
    </r>
    <r>
      <rPr>
        <sz val="11"/>
        <color rgb="FFFF0000"/>
        <rFont val="Calibri"/>
        <family val="2"/>
        <scheme val="minor"/>
      </rPr>
      <t>simulation session</t>
    </r>
    <r>
      <rPr>
        <sz val="11"/>
        <color theme="1"/>
        <rFont val="Calibri"/>
        <family val="2"/>
        <scheme val="minor"/>
      </rPr>
      <t xml:space="preserve"> and continue at a later time</t>
    </r>
  </si>
  <si>
    <r>
      <t>enable surgeons to continue their viewing and simulation session in the OR using the</t>
    </r>
    <r>
      <rPr>
        <sz val="11"/>
        <color rgb="FFFF0000"/>
        <rFont val="Calibri"/>
        <family val="2"/>
        <scheme val="minor"/>
      </rPr>
      <t xml:space="preserve"> Digital Hub hardware device</t>
    </r>
    <r>
      <rPr>
        <sz val="11"/>
        <color theme="1"/>
        <rFont val="Calibri"/>
        <family val="2"/>
        <scheme val="minor"/>
      </rPr>
      <t xml:space="preserve"> after the commercial release of the Digital Hub (viewing of data sets on the Digital Hub will be outlined in a future Charter),</t>
    </r>
  </si>
  <si>
    <r>
      <t xml:space="preserve">enable surgeons to continue viewing their images and simulation in the OR on the </t>
    </r>
    <r>
      <rPr>
        <sz val="11"/>
        <color rgb="FFFF0000"/>
        <rFont val="Calibri"/>
        <family val="2"/>
        <scheme val="minor"/>
      </rPr>
      <t>web portal,</t>
    </r>
  </si>
  <si>
    <r>
      <t>release an</t>
    </r>
    <r>
      <rPr>
        <sz val="11"/>
        <color rgb="FFFF0000"/>
        <rFont val="Calibri"/>
        <family val="2"/>
        <scheme val="minor"/>
      </rPr>
      <t xml:space="preserve"> integrated solution</t>
    </r>
    <r>
      <rPr>
        <sz val="11"/>
        <color theme="1"/>
        <rFont val="Calibri"/>
        <family val="2"/>
        <scheme val="minor"/>
      </rPr>
      <t xml:space="preserve"> to the</t>
    </r>
    <r>
      <rPr>
        <sz val="11"/>
        <color rgb="FFFF0000"/>
        <rFont val="Calibri"/>
        <family val="2"/>
        <scheme val="minor"/>
      </rPr>
      <t xml:space="preserve"> EU</t>
    </r>
    <r>
      <rPr>
        <sz val="11"/>
        <color theme="1"/>
        <rFont val="Calibri"/>
        <family val="2"/>
        <scheme val="minor"/>
      </rPr>
      <t xml:space="preserve"> and/or US markets late 2021 or early 2022</t>
    </r>
  </si>
  <si>
    <r>
      <t xml:space="preserve">release an integrated solution in </t>
    </r>
    <r>
      <rPr>
        <sz val="11"/>
        <color rgb="FFFF0000"/>
        <rFont val="Calibri"/>
        <family val="2"/>
        <scheme val="minor"/>
      </rPr>
      <t>APAC</t>
    </r>
    <r>
      <rPr>
        <sz val="11"/>
        <color theme="1"/>
        <rFont val="Calibri"/>
        <family val="2"/>
        <scheme val="minor"/>
      </rPr>
      <t xml:space="preserve"> later in 2022 as outlined in a future Charter,</t>
    </r>
  </si>
  <si>
    <r>
      <t xml:space="preserve">expand and engage the overall </t>
    </r>
    <r>
      <rPr>
        <sz val="11"/>
        <color rgb="FFFF0000"/>
        <rFont val="Calibri"/>
        <family val="2"/>
        <scheme val="minor"/>
      </rPr>
      <t>user community</t>
    </r>
    <r>
      <rPr>
        <sz val="11"/>
        <color theme="1"/>
        <rFont val="Calibri"/>
        <family val="2"/>
        <scheme val="minor"/>
      </rPr>
      <t xml:space="preserve"> post-launch.</t>
    </r>
  </si>
  <si>
    <t>Product Description</t>
  </si>
  <si>
    <r>
      <t xml:space="preserve">Bandit Phase 2 should be comprised of the following </t>
    </r>
    <r>
      <rPr>
        <sz val="11"/>
        <color rgb="FFFF0000"/>
        <rFont val="Calibri"/>
        <family val="2"/>
        <scheme val="minor"/>
      </rPr>
      <t>major components</t>
    </r>
    <r>
      <rPr>
        <sz val="11"/>
        <color theme="1"/>
        <rFont val="Calibri"/>
        <family val="2"/>
        <scheme val="minor"/>
      </rPr>
      <t>: surgeon portal, digital solutions viewer, digital surgery enablement platform.</t>
    </r>
  </si>
  <si>
    <r>
      <t>Surgeon Portal - a</t>
    </r>
    <r>
      <rPr>
        <sz val="11"/>
        <color rgb="FFFF0000"/>
        <rFont val="Calibri"/>
        <family val="2"/>
        <scheme val="minor"/>
      </rPr>
      <t xml:space="preserve"> web portal</t>
    </r>
    <r>
      <rPr>
        <sz val="11"/>
        <color theme="1"/>
        <rFont val="Calibri"/>
        <family val="2"/>
        <scheme val="minor"/>
      </rPr>
      <t xml:space="preserve"> for surgeons to log into, select the appropriate language, order the modeling service, review the status of the </t>
    </r>
    <r>
      <rPr>
        <sz val="11"/>
        <color rgb="FFFF0000"/>
        <rFont val="Calibri"/>
        <family val="2"/>
        <scheme val="minor"/>
      </rPr>
      <t>modeling service</t>
    </r>
    <r>
      <rPr>
        <sz val="11"/>
        <color theme="1"/>
        <rFont val="Calibri"/>
        <family val="2"/>
        <scheme val="minor"/>
      </rPr>
      <t xml:space="preserve">, upload DICOM images, start the </t>
    </r>
    <r>
      <rPr>
        <sz val="11"/>
        <color rgb="FFFF0000"/>
        <rFont val="Calibri"/>
        <family val="2"/>
        <scheme val="minor"/>
      </rPr>
      <t>Digital Solutions Viewer</t>
    </r>
    <r>
      <rPr>
        <sz val="11"/>
        <color theme="1"/>
        <rFont val="Calibri"/>
        <family val="2"/>
        <scheme val="minor"/>
      </rPr>
      <t>.</t>
    </r>
  </si>
  <si>
    <r>
      <t xml:space="preserve">Digital Solutions Viewer - a </t>
    </r>
    <r>
      <rPr>
        <sz val="11"/>
        <color rgb="FFFF0000"/>
        <rFont val="Calibri"/>
        <family val="2"/>
        <scheme val="minor"/>
      </rPr>
      <t>DICOM viewer</t>
    </r>
    <r>
      <rPr>
        <sz val="11"/>
        <color theme="1"/>
        <rFont val="Calibri"/>
        <family val="2"/>
        <scheme val="minor"/>
      </rPr>
      <t xml:space="preserve"> that allows for viewing a DICOM image and/or the 3D anatomical model selected by the surgeon through the surgeon portal. After the surgeon confirms the </t>
    </r>
    <r>
      <rPr>
        <sz val="11"/>
        <color rgb="FFFF0000"/>
        <rFont val="Calibri"/>
        <family val="2"/>
        <scheme val="minor"/>
      </rPr>
      <t>selected dataset</t>
    </r>
    <r>
      <rPr>
        <sz val="11"/>
        <color theme="1"/>
        <rFont val="Calibri"/>
        <family val="2"/>
        <scheme val="minor"/>
      </rPr>
      <t xml:space="preserve">, the image viewer will show the pre-operative image, allow for </t>
    </r>
    <r>
      <rPr>
        <sz val="11"/>
        <color rgb="FFFF0000"/>
        <rFont val="Calibri"/>
        <family val="2"/>
        <scheme val="minor"/>
      </rPr>
      <t>placement</t>
    </r>
    <r>
      <rPr>
        <sz val="11"/>
        <color theme="1"/>
        <rFont val="Calibri"/>
        <family val="2"/>
        <scheme val="minor"/>
      </rPr>
      <t xml:space="preserve"> of annotations and measurements, show the anatomical model, allow for interactions with the anatomical model, allow for </t>
    </r>
    <r>
      <rPr>
        <sz val="11"/>
        <color rgb="FFFF0000"/>
        <rFont val="Calibri"/>
        <family val="2"/>
        <scheme val="minor"/>
      </rPr>
      <t>simulation of resection</t>
    </r>
    <r>
      <rPr>
        <sz val="11"/>
        <color theme="1"/>
        <rFont val="Calibri"/>
        <family val="2"/>
        <scheme val="minor"/>
      </rPr>
      <t xml:space="preserve"> by placing a virtual clip.</t>
    </r>
  </si>
  <si>
    <r>
      <t xml:space="preserve">Digital Surgery Enablement Platform </t>
    </r>
    <r>
      <rPr>
        <sz val="11"/>
        <color rgb="FFFF0000"/>
        <rFont val="Calibri"/>
        <family val="2"/>
        <scheme val="minor"/>
      </rPr>
      <t>(DSEP</t>
    </r>
    <r>
      <rPr>
        <sz val="11"/>
        <color theme="1"/>
        <rFont val="Calibri"/>
        <family val="2"/>
        <scheme val="minor"/>
      </rPr>
      <t xml:space="preserve">) - a </t>
    </r>
    <r>
      <rPr>
        <sz val="11"/>
        <color rgb="FFFF0000"/>
        <rFont val="Calibri"/>
        <family val="2"/>
        <scheme val="minor"/>
      </rPr>
      <t>cloud infrastructure</t>
    </r>
    <r>
      <rPr>
        <sz val="11"/>
        <color theme="1"/>
        <rFont val="Calibri"/>
        <family val="2"/>
        <scheme val="minor"/>
      </rPr>
      <t xml:space="preserve"> that enables user management, data storage, and provides DICOM studies to the external 3D model creation service as well as to the Digital Solutions Viewer.</t>
    </r>
  </si>
  <si>
    <r>
      <t>Bandit Phase 2 will deliver an</t>
    </r>
    <r>
      <rPr>
        <sz val="11"/>
        <color rgb="FFFF0000"/>
        <rFont val="Calibri"/>
        <family val="2"/>
        <scheme val="minor"/>
      </rPr>
      <t xml:space="preserve"> integrated experiences</t>
    </r>
    <r>
      <rPr>
        <sz val="11"/>
        <color theme="1"/>
        <rFont val="Calibri"/>
        <family val="2"/>
        <scheme val="minor"/>
      </rPr>
      <t xml:space="preserve"> for the customer, which can be categorized in three groups: ● </t>
    </r>
    <r>
      <rPr>
        <sz val="11"/>
        <color rgb="FFFF0000"/>
        <rFont val="Calibri"/>
        <family val="2"/>
        <scheme val="minor"/>
      </rPr>
      <t>3D Mode</t>
    </r>
    <r>
      <rPr>
        <sz val="11"/>
        <color theme="1"/>
        <rFont val="Calibri"/>
        <family val="2"/>
        <scheme val="minor"/>
      </rPr>
      <t>l Submission and Delivery ● Digital Solution</t>
    </r>
    <r>
      <rPr>
        <sz val="11"/>
        <color rgb="FFFF0000"/>
        <rFont val="Calibri"/>
        <family val="2"/>
        <scheme val="minor"/>
      </rPr>
      <t xml:space="preserve"> Viewer</t>
    </r>
    <r>
      <rPr>
        <sz val="11"/>
        <color theme="1"/>
        <rFont val="Calibri"/>
        <family val="2"/>
        <scheme val="minor"/>
      </rPr>
      <t xml:space="preserve"> ● Patient Modeling and Outcome </t>
    </r>
    <r>
      <rPr>
        <sz val="11"/>
        <color rgb="FFFF0000"/>
        <rFont val="Calibri"/>
        <family val="2"/>
        <scheme val="minor"/>
      </rPr>
      <t>Simulation</t>
    </r>
  </si>
  <si>
    <r>
      <t xml:space="preserve">AI-enhanced </t>
    </r>
    <r>
      <rPr>
        <sz val="11"/>
        <color rgb="FFFF0000"/>
        <rFont val="Calibri"/>
        <family val="2"/>
        <scheme val="minor"/>
      </rPr>
      <t>visualization</t>
    </r>
    <r>
      <rPr>
        <sz val="11"/>
        <color theme="1"/>
        <rFont val="Calibri"/>
        <family val="2"/>
        <scheme val="minor"/>
      </rPr>
      <t xml:space="preserve"> and personalized insights to help surgeons get a clearer roadmap for surgery</t>
    </r>
  </si>
  <si>
    <r>
      <rPr>
        <sz val="11"/>
        <color rgb="FFFF0000"/>
        <rFont val="Calibri"/>
        <family val="2"/>
        <scheme val="minor"/>
      </rPr>
      <t>3D model</t>
    </r>
    <r>
      <rPr>
        <sz val="11"/>
        <color theme="1"/>
        <rFont val="Calibri"/>
        <family val="2"/>
        <scheme val="minor"/>
      </rPr>
      <t xml:space="preserve"> submission and delivery: 3D model order submission by clinical user; 3D model order management by order admin; 3D model order billing; PACS integration</t>
    </r>
  </si>
  <si>
    <r>
      <rPr>
        <sz val="11"/>
        <color rgb="FFFF0000"/>
        <rFont val="Calibri"/>
        <family val="2"/>
        <scheme val="minor"/>
      </rPr>
      <t>Image viewer</t>
    </r>
    <r>
      <rPr>
        <sz val="11"/>
        <color theme="1"/>
        <rFont val="Calibri"/>
        <family val="2"/>
        <scheme val="minor"/>
      </rPr>
      <t>: image viewer; meaurement tools</t>
    </r>
  </si>
  <si>
    <r>
      <t xml:space="preserve">patient modeling and </t>
    </r>
    <r>
      <rPr>
        <sz val="11"/>
        <color rgb="FFFF0000"/>
        <rFont val="Calibri"/>
        <family val="2"/>
        <scheme val="minor"/>
      </rPr>
      <t>outcome simulation</t>
    </r>
    <r>
      <rPr>
        <sz val="11"/>
        <color theme="1"/>
        <rFont val="Calibri"/>
        <family val="2"/>
        <scheme val="minor"/>
      </rPr>
      <t>: integrated 3D models; patient specific simulation of resection</t>
    </r>
  </si>
  <si>
    <t>Regulatory assessment</t>
  </si>
  <si>
    <r>
      <t>Target for the Digital Solutions Viewer is the EU. The Digital Solutions Viewer will be the first</t>
    </r>
    <r>
      <rPr>
        <sz val="11"/>
        <color rgb="FFFF0000"/>
        <rFont val="Calibri"/>
        <family val="2"/>
        <scheme val="minor"/>
      </rPr>
      <t xml:space="preserve"> CE marked</t>
    </r>
    <r>
      <rPr>
        <sz val="11"/>
        <color theme="1"/>
        <rFont val="Calibri"/>
        <family val="2"/>
        <scheme val="minor"/>
      </rPr>
      <t xml:space="preserve"> product and first product under the new EU Medical Device Regulation (MDR) for Auris.</t>
    </r>
  </si>
  <si>
    <r>
      <t>The</t>
    </r>
    <r>
      <rPr>
        <sz val="11"/>
        <color rgb="FFFF0000"/>
        <rFont val="Calibri"/>
        <family val="2"/>
        <scheme val="minor"/>
      </rPr>
      <t xml:space="preserve"> Digital Solutions Viewer</t>
    </r>
    <r>
      <rPr>
        <sz val="11"/>
        <color theme="1"/>
        <rFont val="Calibri"/>
        <family val="2"/>
        <scheme val="minor"/>
      </rPr>
      <t xml:space="preserve"> is considered software as a medical device (</t>
    </r>
    <r>
      <rPr>
        <sz val="11"/>
        <color rgb="FFFF0000"/>
        <rFont val="Calibri"/>
        <family val="2"/>
        <scheme val="minor"/>
      </rPr>
      <t>SaMD</t>
    </r>
    <r>
      <rPr>
        <sz val="11"/>
        <color theme="1"/>
        <rFont val="Calibri"/>
        <family val="2"/>
        <scheme val="minor"/>
      </rPr>
      <t xml:space="preserve">) and will need to conform to the requirements of the Medical Device Regulation (EU) 2017/745. The Viewer will need to provide </t>
    </r>
    <r>
      <rPr>
        <sz val="11"/>
        <color rgb="FFFF0000"/>
        <rFont val="Calibri"/>
        <family val="2"/>
        <scheme val="minor"/>
      </rPr>
      <t>Technical Documentation (TD)</t>
    </r>
    <r>
      <rPr>
        <sz val="11"/>
        <color theme="1"/>
        <rFont val="Calibri"/>
        <family val="2"/>
        <scheme val="minor"/>
      </rPr>
      <t xml:space="preserve"> covering the design, development, and state of the art with respect to safety and performance and demonstrate compliance to the General safety and Performance requirements in Annex I.</t>
    </r>
  </si>
  <si>
    <r>
      <t xml:space="preserve">The proposed classification of the Digital Solutions Viewer is a </t>
    </r>
    <r>
      <rPr>
        <sz val="11"/>
        <color rgb="FFFF0000"/>
        <rFont val="Calibri"/>
        <family val="2"/>
        <scheme val="minor"/>
      </rPr>
      <t>Class IIa</t>
    </r>
    <r>
      <rPr>
        <sz val="11"/>
        <color theme="1"/>
        <rFont val="Calibri"/>
        <family val="2"/>
        <scheme val="minor"/>
      </rPr>
      <t xml:space="preserve"> Rule 11 (Software intended to provide information which is used to make decisions with diagnosis or therapeutic purposes).</t>
    </r>
  </si>
  <si>
    <r>
      <t>Type of conformity</t>
    </r>
    <r>
      <rPr>
        <sz val="11"/>
        <color rgb="FFFF0000"/>
        <rFont val="Calibri"/>
        <family val="2"/>
        <scheme val="minor"/>
      </rPr>
      <t xml:space="preserve"> assessment route</t>
    </r>
    <r>
      <rPr>
        <sz val="11"/>
        <color theme="1"/>
        <rFont val="Calibri"/>
        <family val="2"/>
        <scheme val="minor"/>
      </rPr>
      <t>: Quality Management System, Annex IX excluding chapter II.</t>
    </r>
  </si>
  <si>
    <r>
      <t>As the Digital Solutions viewer will be the first MDR product for Auris, the Auris QMS must be MDR ready to support certification. The proposed certificate scope will be for</t>
    </r>
    <r>
      <rPr>
        <sz val="11"/>
        <color rgb="FFFF0000"/>
        <rFont val="Calibri"/>
        <family val="2"/>
        <scheme val="minor"/>
      </rPr>
      <t xml:space="preserve"> image visualization</t>
    </r>
    <r>
      <rPr>
        <sz val="11"/>
        <color theme="1"/>
        <rFont val="Calibri"/>
        <family val="2"/>
        <scheme val="minor"/>
      </rPr>
      <t xml:space="preserve"> and planning software.</t>
    </r>
  </si>
  <si>
    <r>
      <t xml:space="preserve">An EU Authorised </t>
    </r>
    <r>
      <rPr>
        <sz val="11"/>
        <color rgb="FFFF0000"/>
        <rFont val="Calibri"/>
        <family val="2"/>
        <scheme val="minor"/>
      </rPr>
      <t>Representative agreement</t>
    </r>
    <r>
      <rPr>
        <sz val="11"/>
        <color theme="1"/>
        <rFont val="Calibri"/>
        <family val="2"/>
        <scheme val="minor"/>
      </rPr>
      <t xml:space="preserve"> between Auris and J&amp;J Medical GmbH must be in place.</t>
    </r>
  </si>
  <si>
    <r>
      <t xml:space="preserve">The MDR stipulates that the manufacturer must provide </t>
    </r>
    <r>
      <rPr>
        <sz val="11"/>
        <color rgb="FFFF0000"/>
        <rFont val="Calibri"/>
        <family val="2"/>
        <scheme val="minor"/>
      </rPr>
      <t>sufficient clinical evidence</t>
    </r>
    <r>
      <rPr>
        <sz val="11"/>
        <color theme="1"/>
        <rFont val="Calibri"/>
        <family val="2"/>
        <scheme val="minor"/>
      </rPr>
      <t xml:space="preserve"> (Article 61) to justify the level of clinical evidence necessary to demonstrate conformity with the relevant GSPR.</t>
    </r>
  </si>
  <si>
    <r>
      <t>The MDR provides a possibility to use</t>
    </r>
    <r>
      <rPr>
        <sz val="11"/>
        <color rgb="FFFF0000"/>
        <rFont val="Calibri"/>
        <family val="2"/>
        <scheme val="minor"/>
      </rPr>
      <t xml:space="preserve"> clinical data</t>
    </r>
    <r>
      <rPr>
        <sz val="11"/>
        <color theme="1"/>
        <rFont val="Calibri"/>
        <family val="2"/>
        <scheme val="minor"/>
      </rPr>
      <t xml:space="preserve"> related to a marketed </t>
    </r>
    <r>
      <rPr>
        <sz val="11"/>
        <color rgb="FFFF0000"/>
        <rFont val="Calibri"/>
        <family val="2"/>
        <scheme val="minor"/>
      </rPr>
      <t>equivalent device</t>
    </r>
    <r>
      <rPr>
        <sz val="11"/>
        <color theme="1"/>
        <rFont val="Calibri"/>
        <family val="2"/>
        <scheme val="minor"/>
      </rPr>
      <t xml:space="preserve"> (found in the clinical evaluation required for a device) under conformity assessment. </t>
    </r>
  </si>
  <si>
    <r>
      <t xml:space="preserve">Visible Patient Planner will be used as a </t>
    </r>
    <r>
      <rPr>
        <sz val="11"/>
        <color rgb="FFFF0000"/>
        <rFont val="Calibri"/>
        <family val="2"/>
        <scheme val="minor"/>
      </rPr>
      <t xml:space="preserve">comparator </t>
    </r>
    <r>
      <rPr>
        <sz val="11"/>
        <color theme="1"/>
        <rFont val="Calibri"/>
        <family val="2"/>
        <scheme val="minor"/>
      </rPr>
      <t xml:space="preserve">for the Digital Solutions Viewer as the Visible Patient Planner is CE marked and the technical characteristics, functional principle of </t>
    </r>
    <r>
      <rPr>
        <sz val="11"/>
        <color rgb="FFFF0000"/>
        <rFont val="Calibri"/>
        <family val="2"/>
        <scheme val="minor"/>
      </rPr>
      <t>software algorithms</t>
    </r>
    <r>
      <rPr>
        <sz val="11"/>
        <color theme="1"/>
        <rFont val="Calibri"/>
        <family val="2"/>
        <scheme val="minor"/>
      </rPr>
      <t xml:space="preserve"> and clinical performance and intended purposes of the software are intended to be similar for the Auris Viewer.</t>
    </r>
  </si>
  <si>
    <r>
      <t xml:space="preserve">The equivalence requirement to demonstrate </t>
    </r>
    <r>
      <rPr>
        <sz val="11"/>
        <color rgb="FFFF0000"/>
        <rFont val="Calibri"/>
        <family val="2"/>
        <scheme val="minor"/>
      </rPr>
      <t>sufficient levels of access</t>
    </r>
    <r>
      <rPr>
        <sz val="11"/>
        <color theme="1"/>
        <rFont val="Calibri"/>
        <family val="2"/>
        <scheme val="minor"/>
      </rPr>
      <t xml:space="preserve"> to comparator data should be met as Visible Patient is collaborating with J&amp;J and the Auris Viewer is intended to interface with the Visible Patient Lab 3D recreated models.</t>
    </r>
  </si>
  <si>
    <r>
      <rPr>
        <sz val="11"/>
        <color rgb="FFFF0000"/>
        <rFont val="Calibri"/>
        <family val="2"/>
        <scheme val="minor"/>
      </rPr>
      <t>Visible Patient Planner</t>
    </r>
    <r>
      <rPr>
        <sz val="11"/>
        <color theme="1"/>
        <rFont val="Calibri"/>
        <family val="2"/>
        <scheme val="minor"/>
      </rPr>
      <t xml:space="preserve"> will be used as a comparator for the Digital Solutions Viewer as the Visible Patient Planner is CE marked and the technical characteristics, functional principle of software algorithms and clinical performance and intended purposes</t>
    </r>
  </si>
  <si>
    <t>Market overview</t>
  </si>
  <si>
    <r>
      <rPr>
        <sz val="11"/>
        <color rgb="FFFF0000"/>
        <rFont val="Calibri"/>
        <family val="2"/>
        <scheme val="minor"/>
      </rPr>
      <t>Market Target</t>
    </r>
    <r>
      <rPr>
        <sz val="11"/>
        <color theme="1"/>
        <rFont val="Calibri"/>
        <family val="2"/>
        <scheme val="minor"/>
      </rPr>
      <t xml:space="preserve"> Segments: ● Cutting Edge Pioneers: Large, urban, teaching hospitals leading the way through
</t>
    </r>
    <r>
      <rPr>
        <sz val="11"/>
        <color rgb="FFFF0000"/>
        <rFont val="Calibri"/>
        <family val="2"/>
        <scheme val="minor"/>
      </rPr>
      <t>technological innovation</t>
    </r>
    <r>
      <rPr>
        <sz val="11"/>
        <color theme="1"/>
        <rFont val="Calibri"/>
        <family val="2"/>
        <scheme val="minor"/>
      </rPr>
      <t xml:space="preserve"> with a large budget.</t>
    </r>
  </si>
  <si>
    <r>
      <rPr>
        <sz val="11"/>
        <color rgb="FFFF0000"/>
        <rFont val="Calibri"/>
        <family val="2"/>
        <scheme val="minor"/>
      </rPr>
      <t>Competitive</t>
    </r>
    <r>
      <rPr>
        <sz val="11"/>
        <color theme="1"/>
        <rFont val="Calibri"/>
        <family val="2"/>
        <scheme val="minor"/>
      </rPr>
      <t xml:space="preserve"> Strivers: Moderately sized, urban, teaching hospitals that intentionally spend their resources to differentiate from the competition.</t>
    </r>
  </si>
  <si>
    <t>Source of Volume (SOV): Attract potential category users</t>
  </si>
  <si>
    <r>
      <rPr>
        <sz val="11"/>
        <color rgb="FFFF0000"/>
        <rFont val="Calibri"/>
        <family val="2"/>
        <scheme val="minor"/>
      </rPr>
      <t>Hospital Targets</t>
    </r>
    <r>
      <rPr>
        <sz val="11"/>
        <color theme="1"/>
        <rFont val="Calibri"/>
        <family val="2"/>
        <scheme val="minor"/>
      </rPr>
      <t>: High procedure volumes in 2+ of the following surgical specialties: Thoracic, Urology, Colorectal, and HPB; typically, urban and / or academic hospitals</t>
    </r>
  </si>
  <si>
    <r>
      <rPr>
        <sz val="11"/>
        <color rgb="FFFF0000"/>
        <rFont val="Calibri"/>
        <family val="2"/>
        <scheme val="minor"/>
      </rPr>
      <t>Primary User</t>
    </r>
    <r>
      <rPr>
        <sz val="11"/>
        <color theme="1"/>
        <rFont val="Calibri"/>
        <family val="2"/>
        <scheme val="minor"/>
      </rPr>
      <t xml:space="preserve"> Targets: Surgeons in Thoracic, Urology, Colorectal, and Hepato-biliary</t>
    </r>
  </si>
  <si>
    <r>
      <rPr>
        <sz val="11"/>
        <color rgb="FFFF0000"/>
        <rFont val="Calibri"/>
        <family val="2"/>
        <scheme val="minor"/>
      </rPr>
      <t>Secondary User</t>
    </r>
    <r>
      <rPr>
        <sz val="11"/>
        <color theme="1"/>
        <rFont val="Calibri"/>
        <family val="2"/>
        <scheme val="minor"/>
      </rPr>
      <t xml:space="preserve"> Targets (secondary expansion within primary user hospitals): Lower volume surgeons in Primary User Target specialties, Surgeons in GYN</t>
    </r>
  </si>
  <si>
    <r>
      <t xml:space="preserve">Bandit opportunity immediately establishes an Ethicon position in </t>
    </r>
    <r>
      <rPr>
        <sz val="11"/>
        <color rgb="FFFF0000"/>
        <rFont val="Calibri"/>
        <family val="2"/>
        <scheme val="minor"/>
      </rPr>
      <t>Advanced Imaging</t>
    </r>
  </si>
  <si>
    <r>
      <t xml:space="preserve">Ethicon Franchise: Aligns to Ethicon franchise objectives of developing connected products &amp; solutions and leveraging data-driven insights to improve </t>
    </r>
    <r>
      <rPr>
        <sz val="11"/>
        <color rgb="FFFF0000"/>
        <rFont val="Calibri"/>
        <family val="2"/>
        <scheme val="minor"/>
      </rPr>
      <t>outcomes</t>
    </r>
    <r>
      <rPr>
        <sz val="11"/>
        <color theme="1"/>
        <rFont val="Calibri"/>
        <family val="2"/>
        <scheme val="minor"/>
      </rPr>
      <t>.</t>
    </r>
  </si>
  <si>
    <r>
      <t xml:space="preserve">Advanced Imaging: Establishes an immediate Ethicon position in </t>
    </r>
    <r>
      <rPr>
        <sz val="11"/>
        <color rgb="FFFF0000"/>
        <rFont val="Calibri"/>
        <family val="2"/>
        <scheme val="minor"/>
      </rPr>
      <t>Advanced Imaging category</t>
    </r>
    <r>
      <rPr>
        <sz val="11"/>
        <color theme="1"/>
        <rFont val="Calibri"/>
        <family val="2"/>
        <scheme val="minor"/>
      </rPr>
      <t>, the “North Star” for the Ethicon Digital Solutions portfolio.</t>
    </r>
  </si>
  <si>
    <r>
      <rPr>
        <sz val="11"/>
        <color rgb="FFFF0000"/>
        <rFont val="Calibri"/>
        <family val="2"/>
        <scheme val="minor"/>
      </rPr>
      <t>Blunts</t>
    </r>
    <r>
      <rPr>
        <sz val="11"/>
        <color theme="1"/>
        <rFont val="Calibri"/>
        <family val="2"/>
        <scheme val="minor"/>
      </rPr>
      <t xml:space="preserve"> Competitive Messaging prior to JNJ Robot launch: Bandit blunts ISRG IRIS™ launch into Advanced Imaging, the #1 driver of robot brand choice</t>
    </r>
  </si>
  <si>
    <r>
      <t xml:space="preserve">When the unified global Digital Solutions </t>
    </r>
    <r>
      <rPr>
        <sz val="11"/>
        <color rgb="FFFF0000"/>
        <rFont val="Calibri"/>
        <family val="2"/>
        <scheme val="minor"/>
      </rPr>
      <t>user porta</t>
    </r>
    <r>
      <rPr>
        <sz val="11"/>
        <color theme="1"/>
        <rFont val="Calibri"/>
        <family val="2"/>
        <scheme val="minor"/>
      </rPr>
      <t>l launches in H2 2021, Bandit expands the value of Digital Solutions to Ethicon:</t>
    </r>
  </si>
  <si>
    <r>
      <t>Builds Loyal Digital Surgery Customer Base: Increases the value of the online Ethicon</t>
    </r>
    <r>
      <rPr>
        <sz val="11"/>
        <color rgb="FFFF0000"/>
        <rFont val="Calibri"/>
        <family val="2"/>
        <scheme val="minor"/>
      </rPr>
      <t xml:space="preserve"> Digital Solutions video</t>
    </r>
    <r>
      <rPr>
        <sz val="11"/>
        <color theme="1"/>
        <rFont val="Calibri"/>
        <family val="2"/>
        <scheme val="minor"/>
      </rPr>
      <t xml:space="preserve">, </t>
    </r>
    <r>
      <rPr>
        <sz val="11"/>
        <color rgb="FFFF0000"/>
        <rFont val="Calibri"/>
        <family val="2"/>
        <scheme val="minor"/>
      </rPr>
      <t>image &amp; case library</t>
    </r>
    <r>
      <rPr>
        <sz val="11"/>
        <color theme="1"/>
        <rFont val="Calibri"/>
        <family val="2"/>
        <scheme val="minor"/>
      </rPr>
      <t>, creating network effects &amp; switching costs</t>
    </r>
  </si>
  <si>
    <r>
      <t>Provides Critical Data Pipeline: Adds</t>
    </r>
    <r>
      <rPr>
        <sz val="11"/>
        <color rgb="FFFF0000"/>
        <rFont val="Calibri"/>
        <family val="2"/>
        <scheme val="minor"/>
      </rPr>
      <t xml:space="preserve"> pre-op image</t>
    </r>
    <r>
      <rPr>
        <sz val="11"/>
        <color theme="1"/>
        <rFont val="Calibri"/>
        <family val="2"/>
        <scheme val="minor"/>
      </rPr>
      <t xml:space="preserve"> and </t>
    </r>
    <r>
      <rPr>
        <sz val="11"/>
        <color rgb="FFFF0000"/>
        <rFont val="Calibri"/>
        <family val="2"/>
        <scheme val="minor"/>
      </rPr>
      <t>3D model data</t>
    </r>
    <r>
      <rPr>
        <sz val="11"/>
        <color theme="1"/>
        <rFont val="Calibri"/>
        <family val="2"/>
        <scheme val="minor"/>
      </rPr>
      <t xml:space="preserve"> to feed the Ethicon AI Insights platform</t>
    </r>
  </si>
  <si>
    <r>
      <rPr>
        <sz val="11"/>
        <color rgb="FFFF0000"/>
        <rFont val="Calibri"/>
        <family val="2"/>
        <scheme val="minor"/>
      </rPr>
      <t>Pre-operative 3D planning software</t>
    </r>
    <r>
      <rPr>
        <sz val="11"/>
        <color theme="1"/>
        <rFont val="Calibri"/>
        <family val="2"/>
        <scheme val="minor"/>
      </rPr>
      <t xml:space="preserve"> is in-market today, but most focus on orthopaedics and neurosurgery. Bandit has three main competitors in the US (Fujifilm Synapse, TeraRecon iNtuition, and Intuitive Surgical IRIS™), but only Fujifilm and TeraRecon have a significant presence in EMEA, Bandit’s initial regional foothold market. Only Fujifilm is used today in APAC.</t>
    </r>
  </si>
  <si>
    <r>
      <t>Fujifilm and TeraRecon require</t>
    </r>
    <r>
      <rPr>
        <sz val="11"/>
        <color rgb="FFFF0000"/>
        <rFont val="Calibri"/>
        <family val="2"/>
        <scheme val="minor"/>
      </rPr>
      <t xml:space="preserve"> radiologist creation of 3D models</t>
    </r>
    <r>
      <rPr>
        <sz val="11"/>
        <color theme="1"/>
        <rFont val="Calibri"/>
        <family val="2"/>
        <scheme val="minor"/>
      </rPr>
      <t xml:space="preserve"> and involvement with interpretation and dictation, whereas Bandit eliminates this step, giving surgeons a streamlined pre-op planning sequence that puts the control in their hands on their schedule.</t>
    </r>
  </si>
  <si>
    <r>
      <t xml:space="preserve">Intuitive IRIS™ is currently cleared for use with </t>
    </r>
    <r>
      <rPr>
        <sz val="11"/>
        <color rgb="FFFF0000"/>
        <rFont val="Calibri"/>
        <family val="2"/>
        <scheme val="minor"/>
      </rPr>
      <t>CT</t>
    </r>
    <r>
      <rPr>
        <sz val="11"/>
        <color theme="1"/>
        <rFont val="Calibri"/>
        <family val="2"/>
        <scheme val="minor"/>
      </rPr>
      <t xml:space="preserve"> only, whereas the others, including Bandit, are applicable for</t>
    </r>
    <r>
      <rPr>
        <sz val="11"/>
        <color rgb="FFFF0000"/>
        <rFont val="Calibri"/>
        <family val="2"/>
        <scheme val="minor"/>
      </rPr>
      <t xml:space="preserve"> MRI</t>
    </r>
    <r>
      <rPr>
        <sz val="11"/>
        <color theme="1"/>
        <rFont val="Calibri"/>
        <family val="2"/>
        <scheme val="minor"/>
      </rPr>
      <t xml:space="preserve"> as well.</t>
    </r>
  </si>
  <si>
    <t>revenue and cost</t>
  </si>
  <si>
    <t>revenue and cost: Bandit is projected to create ~€200MM in cumulative end user sales through 2025 with peak sales of €75+MM with launches in EMEA, APAC and NA.</t>
  </si>
  <si>
    <t>Project assumptions</t>
  </si>
  <si>
    <r>
      <t xml:space="preserve">An initial project team will be deployed to lead activities needed to complete the deliverables of Phase 1: </t>
    </r>
    <r>
      <rPr>
        <sz val="11"/>
        <color rgb="FFFF0000"/>
        <rFont val="Calibri"/>
        <family val="2"/>
        <scheme val="minor"/>
      </rPr>
      <t>Planning and Definition Phase</t>
    </r>
    <r>
      <rPr>
        <sz val="11"/>
        <color theme="1"/>
        <rFont val="Calibri"/>
        <family val="2"/>
        <scheme val="minor"/>
      </rPr>
      <t xml:space="preserve"> per document 700-000049-0</t>
    </r>
    <r>
      <rPr>
        <sz val="11"/>
        <rFont val="Calibri"/>
        <family val="2"/>
        <scheme val="minor"/>
      </rPr>
      <t>0, Design Control</t>
    </r>
    <r>
      <rPr>
        <sz val="11"/>
        <color theme="1"/>
        <rFont val="Calibri"/>
        <family val="2"/>
        <scheme val="minor"/>
      </rPr>
      <t xml:space="preserve">. The </t>
    </r>
    <r>
      <rPr>
        <sz val="11"/>
        <color rgb="FFFF0000"/>
        <rFont val="Calibri"/>
        <family val="2"/>
        <scheme val="minor"/>
      </rPr>
      <t xml:space="preserve">Design and Development Plan (DDP) </t>
    </r>
    <r>
      <rPr>
        <sz val="11"/>
        <color theme="1"/>
        <rFont val="Calibri"/>
        <family val="2"/>
        <scheme val="minor"/>
      </rPr>
      <t>will ultimately define the organizational and team structure of the project and will be completed prior to exiting the Planning and Definition Phase.</t>
    </r>
  </si>
  <si>
    <r>
      <t>The major</t>
    </r>
    <r>
      <rPr>
        <sz val="11"/>
        <color rgb="FFFF0000"/>
        <rFont val="Calibri"/>
        <family val="2"/>
        <scheme val="minor"/>
      </rPr>
      <t xml:space="preserve"> project milestones</t>
    </r>
    <r>
      <rPr>
        <sz val="11"/>
        <color theme="1"/>
        <rFont val="Calibri"/>
        <family val="2"/>
        <scheme val="minor"/>
      </rPr>
      <t xml:space="preserve"> and estimated timing are listed below. This schedule assumes a fully staffed development team and approved program budget by the end of Phase 1. An updated schedule and list of major milestones along with </t>
    </r>
    <r>
      <rPr>
        <sz val="11"/>
        <color rgb="FFFF0000"/>
        <rFont val="Calibri"/>
        <family val="2"/>
        <scheme val="minor"/>
      </rPr>
      <t>program risks</t>
    </r>
    <r>
      <rPr>
        <sz val="11"/>
        <color theme="1"/>
        <rFont val="Calibri"/>
        <family val="2"/>
        <scheme val="minor"/>
      </rPr>
      <t xml:space="preserve"> will be provided in the Design and Development Plan (DDP) prior to exiting the Planning and Definition Phase.</t>
    </r>
  </si>
  <si>
    <r>
      <t>The following assumptions were made as basis of this Project</t>
    </r>
    <r>
      <rPr>
        <sz val="11"/>
        <color rgb="FFFF0000"/>
        <rFont val="Calibri"/>
        <family val="2"/>
        <scheme val="minor"/>
      </rPr>
      <t xml:space="preserve"> Authorization </t>
    </r>
    <r>
      <rPr>
        <sz val="11"/>
        <color theme="1"/>
        <rFont val="Calibri"/>
        <family val="2"/>
        <scheme val="minor"/>
      </rPr>
      <t>Charter: ● CE Mark is prioritized (EMEA launch) and 510K Approval is performed afterwards</t>
    </r>
  </si>
  <si>
    <r>
      <t>Changes to</t>
    </r>
    <r>
      <rPr>
        <sz val="11"/>
        <color rgb="FFFF0000"/>
        <rFont val="Calibri"/>
        <family val="2"/>
        <scheme val="minor"/>
      </rPr>
      <t xml:space="preserve"> UI </t>
    </r>
    <r>
      <rPr>
        <sz val="11"/>
        <color theme="1"/>
        <rFont val="Calibri"/>
        <family val="2"/>
        <scheme val="minor"/>
      </rPr>
      <t>of Digital Solutions Viewer are limited to meet timeline</t>
    </r>
  </si>
  <si>
    <r>
      <rPr>
        <sz val="11"/>
        <color rgb="FFFF0000"/>
        <rFont val="Calibri"/>
        <family val="2"/>
        <scheme val="minor"/>
      </rPr>
      <t>Contract technical writer</t>
    </r>
    <r>
      <rPr>
        <sz val="11"/>
        <color theme="1"/>
        <rFont val="Calibri"/>
        <family val="2"/>
        <scheme val="minor"/>
      </rPr>
      <t xml:space="preserve"> (w/SaMD exp) is on-board by mid-January 2021 for DHF support</t>
    </r>
  </si>
  <si>
    <r>
      <t xml:space="preserve">CIR, DIR (and lower) are written to </t>
    </r>
    <r>
      <rPr>
        <sz val="11"/>
        <color rgb="FFFF0000"/>
        <rFont val="Calibri"/>
        <family val="2"/>
        <scheme val="minor"/>
      </rPr>
      <t xml:space="preserve">minimize V&amp;V </t>
    </r>
    <r>
      <rPr>
        <sz val="11"/>
        <color theme="1"/>
        <rFont val="Calibri"/>
        <family val="2"/>
        <scheme val="minor"/>
      </rPr>
      <t>and released no later than February 2021</t>
    </r>
  </si>
  <si>
    <r>
      <t xml:space="preserve">No issues are found in the 1st </t>
    </r>
    <r>
      <rPr>
        <sz val="11"/>
        <color rgb="FFFF0000"/>
        <rFont val="Calibri"/>
        <family val="2"/>
        <scheme val="minor"/>
      </rPr>
      <t>formative</t>
    </r>
    <r>
      <rPr>
        <sz val="11"/>
        <color theme="1"/>
        <rFont val="Calibri"/>
        <family val="2"/>
        <scheme val="minor"/>
      </rPr>
      <t>; and a 2nd formative is not required</t>
    </r>
  </si>
  <si>
    <r>
      <rPr>
        <sz val="11"/>
        <color rgb="FFFF0000"/>
        <rFont val="Calibri"/>
        <family val="2"/>
        <scheme val="minor"/>
      </rPr>
      <t>Expedited Review</t>
    </r>
    <r>
      <rPr>
        <sz val="11"/>
        <color theme="1"/>
        <rFont val="Calibri"/>
        <family val="2"/>
        <scheme val="minor"/>
      </rPr>
      <t xml:space="preserve"> (MDR) has minimal questions and no major revisions needed</t>
    </r>
  </si>
  <si>
    <r>
      <t xml:space="preserve">FDA acceptance of </t>
    </r>
    <r>
      <rPr>
        <sz val="11"/>
        <color rgb="FFFF0000"/>
        <rFont val="Calibri"/>
        <family val="2"/>
        <scheme val="minor"/>
      </rPr>
      <t>substantial equivalence</t>
    </r>
    <r>
      <rPr>
        <sz val="11"/>
        <color theme="1"/>
        <rFont val="Calibri"/>
        <family val="2"/>
        <scheme val="minor"/>
      </rPr>
      <t xml:space="preserve"> with minimal questions</t>
    </r>
  </si>
  <si>
    <r>
      <t>Code the complete the Digital Solutions Viewer is solid with few</t>
    </r>
    <r>
      <rPr>
        <sz val="11"/>
        <color rgb="FFFF0000"/>
        <rFont val="Calibri"/>
        <family val="2"/>
        <scheme val="minor"/>
      </rPr>
      <t xml:space="preserve"> bugs/issue</t>
    </r>
    <r>
      <rPr>
        <sz val="11"/>
        <color theme="1"/>
        <rFont val="Calibri"/>
        <family val="2"/>
        <scheme val="minor"/>
      </rPr>
      <t>s by mid-March 2021</t>
    </r>
  </si>
  <si>
    <t>regulatory</t>
  </si>
  <si>
    <r>
      <rPr>
        <sz val="11"/>
        <color rgb="FFFF0000"/>
        <rFont val="Calibri"/>
        <family val="2"/>
        <scheme val="minor"/>
      </rPr>
      <t>Web Portal</t>
    </r>
    <r>
      <rPr>
        <sz val="11"/>
        <color theme="1"/>
        <rFont val="Calibri"/>
        <family val="2"/>
        <scheme val="minor"/>
      </rPr>
      <t xml:space="preserve"> &amp; DSEP are not part of MDR submission</t>
    </r>
  </si>
  <si>
    <r>
      <rPr>
        <sz val="11"/>
        <color rgb="FFFF0000"/>
        <rFont val="Calibri"/>
        <family val="2"/>
        <scheme val="minor"/>
      </rPr>
      <t>QMS audit</t>
    </r>
    <r>
      <rPr>
        <sz val="11"/>
        <color theme="1"/>
        <rFont val="Calibri"/>
        <family val="2"/>
        <scheme val="minor"/>
      </rPr>
      <t xml:space="preserve"> can completed by regulatory body by end of May (earlier than planned)</t>
    </r>
  </si>
  <si>
    <r>
      <rPr>
        <sz val="11"/>
        <color rgb="FFFF0000"/>
        <rFont val="Calibri"/>
        <family val="2"/>
        <scheme val="minor"/>
      </rPr>
      <t>QMS documents</t>
    </r>
    <r>
      <rPr>
        <sz val="11"/>
        <color theme="1"/>
        <rFont val="Calibri"/>
        <family val="2"/>
        <scheme val="minor"/>
      </rPr>
      <t xml:space="preserve"> can be reviewed and released in Agile within 2 weeks (documents complete to released)</t>
    </r>
  </si>
  <si>
    <r>
      <t>No issues found during</t>
    </r>
    <r>
      <rPr>
        <sz val="11"/>
        <color rgb="FFFF0000"/>
        <rFont val="Calibri"/>
        <family val="2"/>
        <scheme val="minor"/>
      </rPr>
      <t xml:space="preserve"> phase reviews</t>
    </r>
    <r>
      <rPr>
        <sz val="11"/>
        <color theme="1"/>
        <rFont val="Calibri"/>
        <family val="2"/>
        <scheme val="minor"/>
      </rPr>
      <t xml:space="preserve"> or phase exit reviews</t>
    </r>
  </si>
  <si>
    <r>
      <t>Notified body is available for an</t>
    </r>
    <r>
      <rPr>
        <sz val="11"/>
        <color rgb="FFFF0000"/>
        <rFont val="Calibri"/>
        <family val="2"/>
        <scheme val="minor"/>
      </rPr>
      <t xml:space="preserve"> expedited review</t>
    </r>
    <r>
      <rPr>
        <sz val="11"/>
        <color theme="1"/>
        <rFont val="Calibri"/>
        <family val="2"/>
        <scheme val="minor"/>
      </rPr>
      <t xml:space="preserve"> and we meet the date provided to them</t>
    </r>
  </si>
  <si>
    <t>Clinical</t>
  </si>
  <si>
    <t>Clinical Hazard Analysis</t>
  </si>
  <si>
    <t>CHA-01</t>
  </si>
  <si>
    <t>The intended use of the device is an aid in pre-surgical planning for procedures requiring spatial understanding of complex patient anatomy.</t>
  </si>
  <si>
    <t>CHA-02</t>
  </si>
  <si>
    <t>The medical device can be used to help the surgeon understand size and location of tumors, abnormalities, and/or defects, and create the surgical plan.</t>
  </si>
  <si>
    <t>CHA-03</t>
  </si>
  <si>
    <t>Patients undergoing procedures in the general, bariatric, HPN, gynecology, thoracic, and urology specialties, who require medical images to be taken to plan for their surgical procedure.</t>
  </si>
  <si>
    <t>CHA-04</t>
  </si>
  <si>
    <t>No, the medical device does not sustain or support life.</t>
  </si>
  <si>
    <t>CHA-05</t>
  </si>
  <si>
    <t>If the medical device fails while being used to reference medical images or 3D models during a procedure, the user may need to access the patient images on another PACS viewer to proceed.</t>
  </si>
  <si>
    <t>CHA-06</t>
  </si>
  <si>
    <t>Measurements are taken by the medical device. The medical device can take linear measurements between two points displayed on the DICOM or 3D model</t>
  </si>
  <si>
    <t>CHA-07</t>
  </si>
  <si>
    <t>Measurements are taken by the medical device. The medical device can calculate a designated area shown on a 2D DICOM slice</t>
  </si>
  <si>
    <t>CHA-08</t>
  </si>
  <si>
    <t>Measurements are taken by the medical device. The medical device can through the clip apply feature, calculate volume of a designated portion of an organ to be resected</t>
  </si>
  <si>
    <t>CHA-09</t>
  </si>
  <si>
    <t>Measurements taken on a 2D device should be accurate for images acquired with high resolution.</t>
  </si>
  <si>
    <t>CHA-10</t>
  </si>
  <si>
    <t>The 3D measurements and/or volumes should be considered estimates, as the anatomic models are reconstructions based on the segmentation algorithm and spacing of the 2D slices.</t>
  </si>
  <si>
    <t>CHA-11</t>
  </si>
  <si>
    <t>The medical device may be used with a radiology monitor</t>
  </si>
  <si>
    <t>CHA-12</t>
  </si>
  <si>
    <t>The medical device contains software. The software is intended to be installed by the client rep, user, or IT specialist. Periodic updates may be required to install latest version of the software.</t>
  </si>
  <si>
    <t>CHA-13</t>
  </si>
  <si>
    <t>The lifetime of the medical device may be determined by the software lifecycle and ability to maintain compatibility with common operating systems. The medical device must run on computer hardware, so it inherits that risk</t>
  </si>
  <si>
    <t>CHA-14</t>
  </si>
  <si>
    <t>When using a tablet to interface with the device during a procedure, there is a risk that the procedure would coincide with battery depletion.</t>
  </si>
  <si>
    <t>CHA-15</t>
  </si>
  <si>
    <t>successful application of the medical device is critically dependent on human factors such as the user interface. The user interface is fundamental to interacting with and displaying measurements of the patient images and anatomic models.</t>
  </si>
  <si>
    <t>CHA-16</t>
  </si>
  <si>
    <t>use errors can arise from not understanding or properly navigating the user interface. Symbols for the user interface have been based on those common in other PACS viewer products, but may be arranged differently or applied slightly differently for this medical device.</t>
  </si>
  <si>
    <t>CHA-17</t>
  </si>
  <si>
    <t>In general, the medical device is used in the office environment for planning prior to a case. When using the medical device in the operating room, the user may be more distracted and could make use errors such as loading the incorrect patient’s data, or ignoring the orientation indicators.</t>
  </si>
  <si>
    <t>CHA-18</t>
  </si>
  <si>
    <t>The medical device displays information. The display relies on text, colors, sizing, etc to relay spatial information and distinguish tissue types. These can be adjusted for accessibility but must take colorblind users into account</t>
  </si>
  <si>
    <t>CHA-19</t>
  </si>
  <si>
    <t>the medical device must be used with a display large enough and with high enough resolution so that the user can clearly see details of the patient images and anatomic models.</t>
  </si>
  <si>
    <t>CHA-20</t>
  </si>
  <si>
    <t>The device must render the patient models taking all these factors into account.</t>
  </si>
  <si>
    <t>CHA-21</t>
  </si>
  <si>
    <t>the medical device is controlled by a menu. The device requires simple menu navigation for loading the correct patient information. Otherwise, there is not a specific sequence required and the user will access the different functions as desired. Most settings are accessible at all times on a sidebar.</t>
  </si>
  <si>
    <t>Clinical_procedure</t>
  </si>
  <si>
    <t>CPR_01</t>
  </si>
  <si>
    <t>User shall launch program by openning Aurora viewer during the selecting an order phase</t>
  </si>
  <si>
    <t>CPR_02</t>
  </si>
  <si>
    <t>User shall launch program by navigation to "OVERVIEW" tab which is shown at the top of the screen during the selecting an order phase</t>
  </si>
  <si>
    <t>CPR_03</t>
  </si>
  <si>
    <t>User shall find patient(s) of interest by searching for patient by name, MRN, surgeon during the selecting an order phase</t>
  </si>
  <si>
    <t>CPR_04</t>
  </si>
  <si>
    <t>User shall find patient(s) of interest through sorting lists by specialty, patient, surgeon, delivery date, or status to find patient of interest during the selecting an order phase</t>
  </si>
  <si>
    <t>CPR_05</t>
  </si>
  <si>
    <t>User shall find patient(s) of interest through filters list using "FILTER BY" tool in order to find patient during the selecting an order phase</t>
  </si>
  <si>
    <t>CPR_06</t>
  </si>
  <si>
    <t>User shall select patient and launch image viewer by touching/clicking on row and row will highlight when selected during the selecting an order phase</t>
  </si>
  <si>
    <t>CPR_07</t>
  </si>
  <si>
    <t>User shall select patient and launch image viewer by clicking "NEXT" to load patient images and 3D model during the selecting an order phase</t>
  </si>
  <si>
    <t>CPR_08</t>
  </si>
  <si>
    <t>User shall verify images are correct by double checking patient informaiton during the selecting an order phase</t>
  </si>
  <si>
    <t>CPR_09</t>
  </si>
  <si>
    <t>User shall view 2D image stacks by monitoring loading of the 2D images on the "Viewing" panel during the load and view desired image stacks phase</t>
  </si>
  <si>
    <t>CPR_10</t>
  </si>
  <si>
    <t>After the images are loaded, the option to toggle "2D Source Image" appears. User toggles "2D Source Image" to view the 2D image stacks.</t>
  </si>
  <si>
    <t>CPR_11</t>
  </si>
  <si>
    <t>User shall select which of the following views they would like to see, by using the checkboxes that now appear under "2D Source Image" menu: Axial, Sagittal, Coronal, Anatomical Atlas during setting screen layout phase</t>
  </si>
  <si>
    <t>CPR_12</t>
  </si>
  <si>
    <t>User shall select whether they would like the segmented anatomic regions to be displayed by infill or contour when turning on and off segmentation layers</t>
  </si>
  <si>
    <t>CPR_13</t>
  </si>
  <si>
    <t>User shall adjust view of desired image stacks by operating pan, rotate, zoom, and scroll to select stack they would like to manipulate during the adjust view of desired image stacks phase</t>
  </si>
  <si>
    <t>CPR_14</t>
  </si>
  <si>
    <t>User shall use touchscreen, mouse, or side menu to select "Pan, Rotate, Zoom or Scroll"</t>
  </si>
  <si>
    <t>CPR_15</t>
  </si>
  <si>
    <t>User shall undo a single adjustment with the "Undo" button during the adjust view of desired image stacks phase</t>
  </si>
  <si>
    <t>CPR_16</t>
  </si>
  <si>
    <t>Usershall reset the view altogether with the "Re-Center" button during the adjust view of desired image stacks phase</t>
  </si>
  <si>
    <t>CPR_17</t>
  </si>
  <si>
    <t>User shall navigate to the Windowing menu on the sidebar to asjust the contrast or brightness of the image during the adjust view of desired image stacks phase</t>
  </si>
  <si>
    <t>CPR_18</t>
  </si>
  <si>
    <t>User shall select from presets to auto-adjust window width and level based on target anatomy the image was acquired to show during the adjust view of desired image stacks phase</t>
  </si>
  <si>
    <t>CPR_19</t>
  </si>
  <si>
    <t>User shall choose to select "Width/Level" button to make customize adjustments to the brightness and contrast during the adjust view of desired image stacks phase</t>
  </si>
  <si>
    <t>CPR_20</t>
  </si>
  <si>
    <t>User shall drag slider(s) to desire width and level percentages when adjust windowing during the adjust view of desired image stacks phase</t>
  </si>
  <si>
    <t>CPR_21</t>
  </si>
  <si>
    <t>User shall reset the view using the "Reset" button when adjust windowing during the adjust view of desired image stacks phase</t>
  </si>
  <si>
    <t>CPR_22</t>
  </si>
  <si>
    <t>User shall select the annotation menu by navigate to tools from the sidebar during the annotation tool phase</t>
  </si>
  <si>
    <t>CPR_23</t>
  </si>
  <si>
    <t>User shall select "distance" tool to measure the straight-line distance between two points on the image during the annotation tool phase</t>
  </si>
  <si>
    <t>CPR_24</t>
  </si>
  <si>
    <t>User shall click on the image where measured distance should start, and then clicks again where measured distance should end. Linear distance will appear onscreen during the annotation tool phase</t>
  </si>
  <si>
    <t>CPR_25</t>
  </si>
  <si>
    <t>User shall drag the endpoints to resize the line, or drag the line itself to reposition the line on the image by using distance tool during the annotation tool phase</t>
  </si>
  <si>
    <t>CPR_26</t>
  </si>
  <si>
    <t>User shall delete an added line by clicking the trash icon next to the line name in the Annotation sidebar menu by using distance tool during the annotation tool phase</t>
  </si>
  <si>
    <t>CPR_27</t>
  </si>
  <si>
    <t>User shall add and delete arrows in a similar fashion after clicking the "Arrow" menu option. Arrows added to the screen will also appear in the Annotation sidebar menu list by arrow tool during the annotation tool phase</t>
  </si>
  <si>
    <t>CPR_28</t>
  </si>
  <si>
    <t>User shall add a note by selecting the "note" annotation option and clicking anywhere on the image during the annotation tool phase</t>
  </si>
  <si>
    <t>CPR_29</t>
  </si>
  <si>
    <t>when a textbox appears, user may type in any notes about the case or image. The note will also appear in the Annotation sidebar menu during the annotation tool phase</t>
  </si>
  <si>
    <t>CPR_30</t>
  </si>
  <si>
    <t>User shall return to a previously added note by selecting it from the Annotation menu, and clicking the "Edit" button on the textbox during the annotation tool phase</t>
  </si>
  <si>
    <t>CPR_31</t>
  </si>
  <si>
    <t>User shall remove any added note using the trash icon in the Annotation menu or on the note itself during the annotation tool phase</t>
  </si>
  <si>
    <t>CPR_32</t>
  </si>
  <si>
    <t>User shall select any of the annotation distances or arrows from the Annotation menu list and rename them by rename annotation during the annotation tool phase</t>
  </si>
  <si>
    <t>CPR_33</t>
  </si>
  <si>
    <t>User shall reset all annotations using the "Reset" button during the annotation tool phase</t>
  </si>
  <si>
    <t>CPR_34</t>
  </si>
  <si>
    <t>User shall toggle off "2D Source Image" and toggle on "3D Model" in the Viewing menu when openning 3D Model View during the visualizing and manipulating 3D model phase</t>
  </si>
  <si>
    <t>CPR_35</t>
  </si>
  <si>
    <t>User shall confirm they ar viewing the correct 3D model by checking the information shown onscreen. They togge on "Patient Info" if not already on when openning 3D Model View during the visualizing and manipulating 3D model phase</t>
  </si>
  <si>
    <t>CPR_36</t>
  </si>
  <si>
    <t>User shall select "3D Model" menu to see which anatomic structures are available when selecting 3D models to display during the visualizing and manipulating 3D model phase</t>
  </si>
  <si>
    <t>CPR_37</t>
  </si>
  <si>
    <t>User shall select/deselect the checkboxes next to the structure they want to see, or "ALL" if they would like to see all that are available  when selecting 3D models to display during the visualizing and manipulating 3D model phase</t>
  </si>
  <si>
    <t>CPR_38</t>
  </si>
  <si>
    <t>User shall scan the volumes of the different models to check against expectations  when selecting 3D models to display during the visualizing and manipulating 3D model phase</t>
  </si>
  <si>
    <t>CPR_39</t>
  </si>
  <si>
    <t>User shall select "Pan, Rotate, Zoom" and/or uses the touchscreen and mouse controls to achieve the view they desire that lets them see the relevant anatomical spatial relationships when setting desired orientation during the visualizing and manipulating 3D model phase</t>
  </si>
  <si>
    <t>CPR_40</t>
  </si>
  <si>
    <t>Alternatively, user shall select from anatomical plane icons or cube at the bottom right of the viewing window to auto-orient the model to the desired view when setting desired orientation during the visualizing and manipulating 3D model phase</t>
  </si>
  <si>
    <t>CPR_41</t>
  </si>
  <si>
    <t>User shall enter fullscreen at times for a better view of the model when setting desired orientation during the visualizing and manipulating 3D model phase</t>
  </si>
  <si>
    <t>CPR_42</t>
  </si>
  <si>
    <t>User shall select an individual structure when adjusting visibility of individual structures during the visualizing and manipulating 3D model phase</t>
  </si>
  <si>
    <t>CPR_43</t>
  </si>
  <si>
    <t>User shall adjust the opacity of that structure using the slider (unknown if color can be adjusted in current iteration) when adjusting visibility of individual structures during the visualizing and manipulating 3D model phase</t>
  </si>
  <si>
    <t>CPR_44</t>
  </si>
  <si>
    <t>User shall select "Done" button to complete the adjustment when adjusting visibility of individual structures during the visualizing and manipulating 3D model phase</t>
  </si>
  <si>
    <t>CPR_45</t>
  </si>
  <si>
    <t>User shall select "Clip Apply Model" menu and allows module to load when navigating to Clip Apply feature during applying clips to simulate resection volume phase</t>
  </si>
  <si>
    <t>CPR_46</t>
  </si>
  <si>
    <t>User shall manipulate the model as necessary to establish the correct orientation to apply a clip when adding and removing Clips during applying clips to simulate resection volume phase</t>
  </si>
  <si>
    <t>CPR_47</t>
  </si>
  <si>
    <t>User shall right click on the model the apply the clip when adding and removing Clips during applying clips to simulate resection volume phase</t>
  </si>
  <si>
    <t>CPR_48</t>
  </si>
  <si>
    <t>User shall observe the resected organ volume and healthy tissue volume. If they are happy with the clip placement they may move on to place another clip when adding and removing Clips during applying clips to simulate resection volume phase</t>
  </si>
  <si>
    <t>CPR_49</t>
  </si>
  <si>
    <t>If the user is unhappy with the clip placement they chose, they shall either remove a single clip, or remove all clips when adding and removing Clips during applying clips to simulate resection volume phase</t>
  </si>
  <si>
    <t>CPR_50</t>
  </si>
  <si>
    <t>At any time, the user shall select any of the clips in the menu in order to review the volume simulation details for that clip when adding and removing Clips when saving the plan during applying clips to simulate resection volume phase</t>
  </si>
  <si>
    <t>CPR_51</t>
  </si>
  <si>
    <t>When clicking to a different module, user will first be prompted whether to save the plan. They may choose to save or not using the two buttons  when saving the plan during applying clips to simulate resection volume phase</t>
  </si>
  <si>
    <t>CPR_52</t>
  </si>
  <si>
    <t>If they choose to save the plan, user names the plans and confirms. (Need to check)  when saving the plan during applying clips to simulate resection volume phase</t>
  </si>
  <si>
    <t>CPR_53</t>
  </si>
  <si>
    <t>User shall navigate to "My Views" menu when saving current view for later access during saving current view phase</t>
  </si>
  <si>
    <t>CPR_54</t>
  </si>
  <si>
    <t>User shall select "SAVE NEW VIEW" and pop-up appears when saving current view for later access during saving current view phase</t>
  </si>
  <si>
    <t>CPR_55</t>
  </si>
  <si>
    <t>User may select to either save and replace a current view, or save it as a new view (and enter a new name), then press "CONFIRM" when saving current view for later access during saving current view phase</t>
  </si>
  <si>
    <t>CPR_56</t>
  </si>
  <si>
    <t>User shall press "CONFIRM" a second time and the view is saved when saving current view for later access during saving current view phase</t>
  </si>
  <si>
    <t>DIR</t>
  </si>
  <si>
    <t>Requirement</t>
  </si>
  <si>
    <t>DIR_1</t>
  </si>
  <si>
    <t>DIR_2</t>
  </si>
  <si>
    <t>DIR_3</t>
  </si>
  <si>
    <t>DIR_4</t>
  </si>
  <si>
    <t>DIR_5</t>
  </si>
  <si>
    <t>DIR_6</t>
  </si>
  <si>
    <t>DIR_7</t>
  </si>
  <si>
    <t>DIR_8</t>
  </si>
  <si>
    <t>DIR_9</t>
  </si>
  <si>
    <t>DIR_10</t>
  </si>
  <si>
    <t>DIR_11</t>
  </si>
  <si>
    <r>
      <t xml:space="preserve">Use of software via a non-purpose built computer: the system shall provide a method for the user to interact with </t>
    </r>
    <r>
      <rPr>
        <sz val="11"/>
        <color rgb="FFFF0000"/>
        <rFont val="Calibri"/>
        <family val="2"/>
        <scheme val="minor"/>
      </rPr>
      <t>Image Viewer</t>
    </r>
    <r>
      <rPr>
        <sz val="11"/>
        <color theme="1"/>
        <rFont val="Calibri"/>
        <family val="2"/>
        <scheme val="minor"/>
      </rPr>
      <t xml:space="preserve"> via a non-purpose built computer.</t>
    </r>
  </si>
  <si>
    <r>
      <t xml:space="preserve">The system shall provide a method to open a </t>
    </r>
    <r>
      <rPr>
        <sz val="11"/>
        <color rgb="FFFF0000"/>
        <rFont val="Calibri"/>
        <family val="2"/>
        <scheme val="minor"/>
      </rPr>
      <t>pre-operative patient image</t>
    </r>
    <r>
      <rPr>
        <sz val="11"/>
        <color theme="1"/>
        <rFont val="Calibri"/>
        <family val="2"/>
        <scheme val="minor"/>
      </rPr>
      <t xml:space="preserve"> that is compliant with </t>
    </r>
    <r>
      <rPr>
        <sz val="11"/>
        <color rgb="FFFF0000"/>
        <rFont val="Calibri"/>
        <family val="2"/>
        <scheme val="minor"/>
      </rPr>
      <t>DICOM standard</t>
    </r>
  </si>
  <si>
    <r>
      <t xml:space="preserve">The system shall have the capability to </t>
    </r>
    <r>
      <rPr>
        <sz val="11"/>
        <color rgb="FFFF0000"/>
        <rFont val="Calibri"/>
        <family val="2"/>
        <scheme val="minor"/>
      </rPr>
      <t>render</t>
    </r>
    <r>
      <rPr>
        <sz val="11"/>
        <color theme="1"/>
        <rFont val="Calibri"/>
        <family val="2"/>
        <scheme val="minor"/>
      </rPr>
      <t xml:space="preserve"> </t>
    </r>
    <r>
      <rPr>
        <sz val="11"/>
        <color rgb="FF00B050"/>
        <rFont val="Calibri"/>
        <family val="2"/>
        <scheme val="minor"/>
      </rPr>
      <t>2D views</t>
    </r>
    <r>
      <rPr>
        <sz val="11"/>
        <color theme="1"/>
        <rFont val="Calibri"/>
        <family val="2"/>
        <scheme val="minor"/>
      </rPr>
      <t xml:space="preserve"> of the preoperative patient images.</t>
    </r>
  </si>
  <si>
    <r>
      <t xml:space="preserve">The system shall have the capability to render </t>
    </r>
    <r>
      <rPr>
        <sz val="11"/>
        <color rgb="FF00B050"/>
        <rFont val="Calibri"/>
        <family val="2"/>
        <scheme val="minor"/>
      </rPr>
      <t>3D views</t>
    </r>
    <r>
      <rPr>
        <sz val="11"/>
        <color theme="1"/>
        <rFont val="Calibri"/>
        <family val="2"/>
        <scheme val="minor"/>
      </rPr>
      <t xml:space="preserve"> of standard 3D reconstructions from an </t>
    </r>
    <r>
      <rPr>
        <sz val="11"/>
        <color rgb="FFFF0000"/>
        <rFont val="Calibri"/>
        <family val="2"/>
        <scheme val="minor"/>
      </rPr>
      <t>MRI/CT</t>
    </r>
    <r>
      <rPr>
        <sz val="11"/>
        <color theme="1"/>
        <rFont val="Calibri"/>
        <family val="2"/>
        <scheme val="minor"/>
      </rPr>
      <t xml:space="preserve"> study.</t>
    </r>
  </si>
  <si>
    <r>
      <t xml:space="preserve">The system shall have the capability to render a view of </t>
    </r>
    <r>
      <rPr>
        <sz val="11"/>
        <color rgb="FFFF0000"/>
        <rFont val="Calibri"/>
        <family val="2"/>
        <scheme val="minor"/>
      </rPr>
      <t>3D model segmentation</t>
    </r>
    <r>
      <rPr>
        <sz val="11"/>
        <color theme="1"/>
        <rFont val="Calibri"/>
        <family val="2"/>
        <scheme val="minor"/>
      </rPr>
      <t>s</t>
    </r>
  </si>
  <si>
    <r>
      <t xml:space="preserve">The system shall have the capability to render a colored 2D overlay of a 3D segmentation on top of an </t>
    </r>
    <r>
      <rPr>
        <sz val="11"/>
        <color rgb="FFFF0000"/>
        <rFont val="Calibri"/>
        <family val="2"/>
        <scheme val="minor"/>
      </rPr>
      <t>MPR view</t>
    </r>
  </si>
  <si>
    <r>
      <t xml:space="preserve">The system shall provide a method to </t>
    </r>
    <r>
      <rPr>
        <sz val="11"/>
        <color rgb="FFFF0000"/>
        <rFont val="Calibri"/>
        <family val="2"/>
        <scheme val="minor"/>
      </rPr>
      <t>zoom in</t>
    </r>
    <r>
      <rPr>
        <sz val="11"/>
        <color theme="1"/>
        <rFont val="Calibri"/>
        <family val="2"/>
        <scheme val="minor"/>
      </rPr>
      <t xml:space="preserve"> and out on the views.</t>
    </r>
  </si>
  <si>
    <r>
      <t xml:space="preserve">The system shall provide a method to </t>
    </r>
    <r>
      <rPr>
        <sz val="11"/>
        <color rgb="FFFF0000"/>
        <rFont val="Calibri"/>
        <family val="2"/>
        <scheme val="minor"/>
      </rPr>
      <t>pan</t>
    </r>
    <r>
      <rPr>
        <sz val="11"/>
        <color theme="1"/>
        <rFont val="Calibri"/>
        <family val="2"/>
        <scheme val="minor"/>
      </rPr>
      <t xml:space="preserve"> a </t>
    </r>
    <r>
      <rPr>
        <sz val="11"/>
        <color rgb="FFFF0000"/>
        <rFont val="Calibri"/>
        <family val="2"/>
        <scheme val="minor"/>
      </rPr>
      <t>viewing panel</t>
    </r>
    <r>
      <rPr>
        <sz val="11"/>
        <color theme="1"/>
        <rFont val="Calibri"/>
        <family val="2"/>
        <scheme val="minor"/>
      </rPr>
      <t>.</t>
    </r>
  </si>
  <si>
    <r>
      <t xml:space="preserve">The system shall provide a method to </t>
    </r>
    <r>
      <rPr>
        <sz val="11"/>
        <color rgb="FFFF0000"/>
        <rFont val="Calibri"/>
        <family val="2"/>
        <scheme val="minor"/>
      </rPr>
      <t>rotate</t>
    </r>
    <r>
      <rPr>
        <sz val="11"/>
        <color theme="1"/>
        <rFont val="Calibri"/>
        <family val="2"/>
        <scheme val="minor"/>
      </rPr>
      <t xml:space="preserve"> a </t>
    </r>
    <r>
      <rPr>
        <sz val="11"/>
        <color rgb="FFFF0000"/>
        <rFont val="Calibri"/>
        <family val="2"/>
        <scheme val="minor"/>
      </rPr>
      <t>2D viewing panel</t>
    </r>
    <r>
      <rPr>
        <sz val="11"/>
        <color theme="1"/>
        <rFont val="Calibri"/>
        <family val="2"/>
        <scheme val="minor"/>
      </rPr>
      <t>.</t>
    </r>
  </si>
  <si>
    <r>
      <t>The system shall provide a method to rotate a</t>
    </r>
    <r>
      <rPr>
        <sz val="11"/>
        <color rgb="FFFF0000"/>
        <rFont val="Calibri"/>
        <family val="2"/>
        <scheme val="minor"/>
      </rPr>
      <t xml:space="preserve"> 3D viewing panel</t>
    </r>
    <r>
      <rPr>
        <sz val="11"/>
        <color theme="1"/>
        <rFont val="Calibri"/>
        <family val="2"/>
        <scheme val="minor"/>
      </rPr>
      <t>.</t>
    </r>
  </si>
  <si>
    <t>DIR_12</t>
  </si>
  <si>
    <t>DIR_13</t>
  </si>
  <si>
    <t>DIR_14</t>
  </si>
  <si>
    <t>DIR_15</t>
  </si>
  <si>
    <t>DIR_16</t>
  </si>
  <si>
    <t>DIR_17</t>
  </si>
  <si>
    <t>DIR_18</t>
  </si>
  <si>
    <r>
      <t xml:space="preserve">The system shall provide a method to </t>
    </r>
    <r>
      <rPr>
        <sz val="11"/>
        <color rgb="FFFF0000"/>
        <rFont val="Calibri"/>
        <family val="2"/>
        <scheme val="minor"/>
      </rPr>
      <t>toggle visibility</t>
    </r>
    <r>
      <rPr>
        <sz val="11"/>
        <color theme="1"/>
        <rFont val="Calibri"/>
        <family val="2"/>
        <scheme val="minor"/>
      </rPr>
      <t xml:space="preserve"> of pre-operative image data viewed in the </t>
    </r>
    <r>
      <rPr>
        <sz val="11"/>
        <color rgb="FFFF0000"/>
        <rFont val="Calibri"/>
        <family val="2"/>
        <scheme val="minor"/>
      </rPr>
      <t>3D panel</t>
    </r>
    <r>
      <rPr>
        <sz val="11"/>
        <color theme="1"/>
        <rFont val="Calibri"/>
        <family val="2"/>
        <scheme val="minor"/>
      </rPr>
      <t>.</t>
    </r>
  </si>
  <si>
    <r>
      <t xml:space="preserve">The system shall provide a method to rotate the </t>
    </r>
    <r>
      <rPr>
        <sz val="11"/>
        <color rgb="FFFF0000"/>
        <rFont val="Calibri"/>
        <family val="2"/>
        <scheme val="minor"/>
      </rPr>
      <t>cut plane</t>
    </r>
    <r>
      <rPr>
        <sz val="11"/>
        <color theme="1"/>
        <rFont val="Calibri"/>
        <family val="2"/>
        <scheme val="minor"/>
      </rPr>
      <t xml:space="preserve"> within an MPR view.</t>
    </r>
  </si>
  <si>
    <t>Image Viewer</t>
  </si>
  <si>
    <r>
      <t xml:space="preserve">The system shall provide a method to </t>
    </r>
    <r>
      <rPr>
        <sz val="11"/>
        <color rgb="FFFF0000"/>
        <rFont val="Calibri"/>
        <family val="2"/>
        <scheme val="minor"/>
      </rPr>
      <t>undo</t>
    </r>
    <r>
      <rPr>
        <sz val="11"/>
        <color theme="1"/>
        <rFont val="Calibri"/>
        <family val="2"/>
        <scheme val="minor"/>
      </rPr>
      <t xml:space="preserve"> and </t>
    </r>
    <r>
      <rPr>
        <sz val="11"/>
        <color rgb="FFFF0000"/>
        <rFont val="Calibri"/>
        <family val="2"/>
        <scheme val="minor"/>
      </rPr>
      <t>redo</t>
    </r>
    <r>
      <rPr>
        <sz val="11"/>
        <color theme="1"/>
        <rFont val="Calibri"/>
        <family val="2"/>
        <scheme val="minor"/>
      </rPr>
      <t xml:space="preserve"> user interactions.</t>
    </r>
  </si>
  <si>
    <r>
      <t>The system shall provide a method for</t>
    </r>
    <r>
      <rPr>
        <sz val="11"/>
        <color rgb="FFFF0000"/>
        <rFont val="Calibri"/>
        <family val="2"/>
        <scheme val="minor"/>
      </rPr>
      <t xml:space="preserve"> resizing</t>
    </r>
    <r>
      <rPr>
        <sz val="11"/>
        <color theme="1"/>
        <rFont val="Calibri"/>
        <family val="2"/>
        <scheme val="minor"/>
      </rPr>
      <t xml:space="preserve"> a viewing panel by maximizing, minimizing, or restoring to default size.</t>
    </r>
  </si>
  <si>
    <r>
      <t xml:space="preserve">The system shall provide a method for </t>
    </r>
    <r>
      <rPr>
        <sz val="11"/>
        <color rgb="FFFF0000"/>
        <rFont val="Calibri"/>
        <family val="2"/>
        <scheme val="minor"/>
      </rPr>
      <t>hiding</t>
    </r>
    <r>
      <rPr>
        <sz val="11"/>
        <color theme="1"/>
        <rFont val="Calibri"/>
        <family val="2"/>
        <scheme val="minor"/>
      </rPr>
      <t xml:space="preserve"> a viewing panel.</t>
    </r>
  </si>
  <si>
    <r>
      <t>The system shall provide a method to</t>
    </r>
    <r>
      <rPr>
        <sz val="11"/>
        <color rgb="FFFF0000"/>
        <rFont val="Calibri"/>
        <family val="2"/>
        <scheme val="minor"/>
      </rPr>
      <t xml:space="preserve"> adjust </t>
    </r>
    <r>
      <rPr>
        <sz val="11"/>
        <color theme="1"/>
        <rFont val="Calibri"/>
        <family val="2"/>
        <scheme val="minor"/>
      </rPr>
      <t xml:space="preserve">the </t>
    </r>
    <r>
      <rPr>
        <sz val="11"/>
        <color rgb="FF00B050"/>
        <rFont val="Calibri"/>
        <family val="2"/>
        <scheme val="minor"/>
      </rPr>
      <t>Window</t>
    </r>
    <r>
      <rPr>
        <sz val="11"/>
        <color theme="1"/>
        <rFont val="Calibri"/>
        <family val="2"/>
        <scheme val="minor"/>
      </rPr>
      <t xml:space="preserve"> Center and Window Width adjustments using presets.</t>
    </r>
  </si>
  <si>
    <r>
      <t xml:space="preserve">The system shall provide a method for manually adjusting window </t>
    </r>
    <r>
      <rPr>
        <sz val="12"/>
        <color rgb="FFFF0000"/>
        <rFont val="Calibri"/>
        <family val="2"/>
        <scheme val="minor"/>
      </rPr>
      <t>width</t>
    </r>
    <r>
      <rPr>
        <sz val="11"/>
        <color theme="1"/>
        <rFont val="Calibri"/>
        <family val="2"/>
        <scheme val="minor"/>
      </rPr>
      <t xml:space="preserve"> and </t>
    </r>
    <r>
      <rPr>
        <sz val="11"/>
        <color rgb="FFFF0000"/>
        <rFont val="Calibri"/>
        <family val="2"/>
        <scheme val="minor"/>
      </rPr>
      <t>center values</t>
    </r>
    <r>
      <rPr>
        <sz val="11"/>
        <color theme="1"/>
        <rFont val="Calibri"/>
        <family val="2"/>
        <scheme val="minor"/>
      </rPr>
      <t xml:space="preserve"> for the intensity range</t>
    </r>
  </si>
  <si>
    <r>
      <t xml:space="preserve">The system shall provide a method for a </t>
    </r>
    <r>
      <rPr>
        <sz val="11"/>
        <color rgb="FFFF0000"/>
        <rFont val="Calibri"/>
        <family val="2"/>
        <scheme val="minor"/>
      </rPr>
      <t>reset</t>
    </r>
    <r>
      <rPr>
        <sz val="11"/>
        <color theme="1"/>
        <rFont val="Calibri"/>
        <family val="2"/>
        <scheme val="minor"/>
      </rPr>
      <t xml:space="preserve"> all viewing panels simultaneously</t>
    </r>
  </si>
  <si>
    <t>DIR_19</t>
  </si>
  <si>
    <t>DIR_20</t>
  </si>
  <si>
    <t>DIR_21</t>
  </si>
  <si>
    <t>DIR_22</t>
  </si>
  <si>
    <t>DIR_23</t>
  </si>
  <si>
    <t>DIR_24</t>
  </si>
  <si>
    <r>
      <t xml:space="preserve">The system shall provide a method to </t>
    </r>
    <r>
      <rPr>
        <sz val="11"/>
        <color rgb="FFFF0000"/>
        <rFont val="Calibri"/>
        <family val="2"/>
        <scheme val="minor"/>
      </rPr>
      <t xml:space="preserve">select </t>
    </r>
    <r>
      <rPr>
        <sz val="11"/>
        <color theme="1"/>
        <rFont val="Calibri"/>
        <family val="2"/>
        <scheme val="minor"/>
      </rPr>
      <t>the layout for the viewing panels</t>
    </r>
  </si>
  <si>
    <r>
      <t>The system shall provide a method to advance the multi-planer resection (</t>
    </r>
    <r>
      <rPr>
        <sz val="11"/>
        <color rgb="FFFF0000"/>
        <rFont val="Calibri"/>
        <family val="2"/>
        <scheme val="minor"/>
      </rPr>
      <t>MPR</t>
    </r>
    <r>
      <rPr>
        <sz val="11"/>
        <color theme="1"/>
        <rFont val="Calibri"/>
        <family val="2"/>
        <scheme val="minor"/>
      </rPr>
      <t>) cut planes through the image volume.</t>
    </r>
  </si>
  <si>
    <r>
      <t xml:space="preserve">The system shall be able to </t>
    </r>
    <r>
      <rPr>
        <sz val="11"/>
        <color rgb="FFFF0000"/>
        <rFont val="Calibri"/>
        <family val="2"/>
        <scheme val="minor"/>
      </rPr>
      <t xml:space="preserve">display </t>
    </r>
    <r>
      <rPr>
        <sz val="11"/>
        <color theme="1"/>
        <rFont val="Calibri"/>
        <family val="2"/>
        <scheme val="minor"/>
      </rPr>
      <t>metadata contained in the DICOM data.</t>
    </r>
  </si>
  <si>
    <r>
      <t>The system shall</t>
    </r>
    <r>
      <rPr>
        <sz val="11"/>
        <color rgb="FFFF0000"/>
        <rFont val="Calibri"/>
        <family val="2"/>
        <scheme val="minor"/>
      </rPr>
      <t xml:space="preserve"> list</t>
    </r>
    <r>
      <rPr>
        <sz val="11"/>
        <color theme="1"/>
        <rFont val="Calibri"/>
        <family val="2"/>
        <scheme val="minor"/>
      </rPr>
      <t xml:space="preserve"> all objects contained in the Visible Patient model container (3D model) and allow for user selection of objects.</t>
    </r>
  </si>
  <si>
    <r>
      <t xml:space="preserve">The system shall display the </t>
    </r>
    <r>
      <rPr>
        <sz val="11"/>
        <color rgb="FFFF0000"/>
        <rFont val="Calibri"/>
        <family val="2"/>
        <scheme val="minor"/>
      </rPr>
      <t>volumetric sizing information</t>
    </r>
    <r>
      <rPr>
        <sz val="11"/>
        <color theme="1"/>
        <rFont val="Calibri"/>
        <family val="2"/>
        <scheme val="minor"/>
      </rPr>
      <t xml:space="preserve"> provided by Visible Patient for each object (segmentation) which is part of the 3D model.</t>
    </r>
  </si>
  <si>
    <r>
      <t xml:space="preserve">The system shall be able to display </t>
    </r>
    <r>
      <rPr>
        <sz val="11"/>
        <color rgb="FFFF0000"/>
        <rFont val="Calibri"/>
        <family val="2"/>
        <scheme val="minor"/>
      </rPr>
      <t>metadata</t>
    </r>
    <r>
      <rPr>
        <sz val="11"/>
        <color theme="1"/>
        <rFont val="Calibri"/>
        <family val="2"/>
        <scheme val="minor"/>
      </rPr>
      <t xml:space="preserve"> contained in the 3D model container</t>
    </r>
  </si>
  <si>
    <t>DIR_25</t>
  </si>
  <si>
    <t>DIR_26</t>
  </si>
  <si>
    <t>DIR_27</t>
  </si>
  <si>
    <t>DIR_28</t>
  </si>
  <si>
    <t>DIR_29</t>
  </si>
  <si>
    <r>
      <t xml:space="preserve">The system shall display a </t>
    </r>
    <r>
      <rPr>
        <sz val="11"/>
        <color rgb="FFFF0000"/>
        <rFont val="Calibri"/>
        <family val="2"/>
        <scheme val="minor"/>
      </rPr>
      <t>semi-transparent</t>
    </r>
    <r>
      <rPr>
        <sz val="11"/>
        <color theme="1"/>
        <rFont val="Calibri"/>
        <family val="2"/>
        <scheme val="minor"/>
      </rPr>
      <t xml:space="preserve"> overlay of the 3D model in the 2D viewing panels</t>
    </r>
  </si>
  <si>
    <r>
      <t xml:space="preserve">The system shall use </t>
    </r>
    <r>
      <rPr>
        <sz val="11"/>
        <color rgb="FFFF0000"/>
        <rFont val="Calibri"/>
        <family val="2"/>
        <scheme val="minor"/>
      </rPr>
      <t>SI</t>
    </r>
    <r>
      <rPr>
        <sz val="11"/>
        <color theme="1"/>
        <rFont val="Calibri"/>
        <family val="2"/>
        <scheme val="minor"/>
      </rPr>
      <t xml:space="preserve"> units and their derivatives</t>
    </r>
  </si>
  <si>
    <r>
      <t>The system shall provide a method for performing one or more</t>
    </r>
    <r>
      <rPr>
        <sz val="11"/>
        <color rgb="FFFF0000"/>
        <rFont val="Calibri"/>
        <family val="2"/>
        <scheme val="minor"/>
      </rPr>
      <t xml:space="preserve"> measurements</t>
    </r>
    <r>
      <rPr>
        <sz val="11"/>
        <color theme="1"/>
        <rFont val="Calibri"/>
        <family val="2"/>
        <scheme val="minor"/>
      </rPr>
      <t xml:space="preserve"> within one of the viewing panels</t>
    </r>
  </si>
  <si>
    <r>
      <t xml:space="preserve">The system shall </t>
    </r>
    <r>
      <rPr>
        <sz val="11"/>
        <color rgb="FFFF0000"/>
        <rFont val="Calibri"/>
        <family val="2"/>
        <scheme val="minor"/>
      </rPr>
      <t>label</t>
    </r>
    <r>
      <rPr>
        <sz val="11"/>
        <color theme="1"/>
        <rFont val="Calibri"/>
        <family val="2"/>
        <scheme val="minor"/>
      </rPr>
      <t xml:space="preserve"> and list measurements automatically</t>
    </r>
  </si>
  <si>
    <r>
      <t xml:space="preserve">The system shall provide the ability to place an </t>
    </r>
    <r>
      <rPr>
        <sz val="11"/>
        <color rgb="FFFF0000"/>
        <rFont val="Calibri"/>
        <family val="2"/>
        <scheme val="minor"/>
      </rPr>
      <t>annotation</t>
    </r>
    <r>
      <rPr>
        <sz val="11"/>
        <color theme="1"/>
        <rFont val="Calibri"/>
        <family val="2"/>
        <scheme val="minor"/>
      </rPr>
      <t xml:space="preserve"> with its associated marker on a displayed image or 3D object.</t>
    </r>
  </si>
  <si>
    <t>DIR_30</t>
  </si>
  <si>
    <t>DIR_31</t>
  </si>
  <si>
    <t>DIR_32</t>
  </si>
  <si>
    <t>DIR_33</t>
  </si>
  <si>
    <t>DIR_34</t>
  </si>
  <si>
    <r>
      <t>The system shall provide the ability to</t>
    </r>
    <r>
      <rPr>
        <sz val="11"/>
        <color rgb="FFFF0000"/>
        <rFont val="Calibri"/>
        <family val="2"/>
        <scheme val="minor"/>
      </rPr>
      <t xml:space="preserve"> edit </t>
    </r>
    <r>
      <rPr>
        <sz val="11"/>
        <color theme="1"/>
        <rFont val="Calibri"/>
        <family val="2"/>
        <scheme val="minor"/>
      </rPr>
      <t>the placement and content of</t>
    </r>
    <r>
      <rPr>
        <sz val="11"/>
        <color rgb="FFFF0000"/>
        <rFont val="Calibri"/>
        <family val="2"/>
        <scheme val="minor"/>
      </rPr>
      <t xml:space="preserve"> annotations</t>
    </r>
    <r>
      <rPr>
        <sz val="11"/>
        <color theme="1"/>
        <rFont val="Calibri"/>
        <family val="2"/>
        <scheme val="minor"/>
      </rPr>
      <t xml:space="preserve"> placed on a viewing panel.</t>
    </r>
  </si>
  <si>
    <r>
      <t>The system shall allow for simulation of</t>
    </r>
    <r>
      <rPr>
        <sz val="11"/>
        <color rgb="FFFF0000"/>
        <rFont val="Calibri"/>
        <family val="2"/>
        <scheme val="minor"/>
      </rPr>
      <t xml:space="preserve"> resection</t>
    </r>
    <r>
      <rPr>
        <sz val="11"/>
        <color theme="1"/>
        <rFont val="Calibri"/>
        <family val="2"/>
        <scheme val="minor"/>
      </rPr>
      <t xml:space="preserve"> by applying a clip to approximated segments.</t>
    </r>
  </si>
  <si>
    <r>
      <t xml:space="preserve">The system shall display the </t>
    </r>
    <r>
      <rPr>
        <sz val="11"/>
        <color rgb="FFFF0000"/>
        <rFont val="Calibri"/>
        <family val="2"/>
        <scheme val="minor"/>
      </rPr>
      <t>volumetric sizing</t>
    </r>
    <r>
      <rPr>
        <sz val="11"/>
        <color theme="1"/>
        <rFont val="Calibri"/>
        <family val="2"/>
        <scheme val="minor"/>
      </rPr>
      <t xml:space="preserve"> information provided by Visible Patient for each </t>
    </r>
    <r>
      <rPr>
        <sz val="11"/>
        <color rgb="FFFF0000"/>
        <rFont val="Calibri"/>
        <family val="2"/>
        <scheme val="minor"/>
      </rPr>
      <t>simulated clip</t>
    </r>
    <r>
      <rPr>
        <sz val="11"/>
        <color theme="1"/>
        <rFont val="Calibri"/>
        <family val="2"/>
        <scheme val="minor"/>
      </rPr>
      <t>.</t>
    </r>
  </si>
  <si>
    <r>
      <t xml:space="preserve">The system shall provide the ability to support individual </t>
    </r>
    <r>
      <rPr>
        <sz val="11"/>
        <color rgb="FFFF0000"/>
        <rFont val="Calibri"/>
        <family val="2"/>
        <scheme val="minor"/>
      </rPr>
      <t>language pack</t>
    </r>
    <r>
      <rPr>
        <sz val="11"/>
        <color theme="1"/>
        <rFont val="Calibri"/>
        <family val="2"/>
        <scheme val="minor"/>
      </rPr>
      <t>s.</t>
    </r>
  </si>
  <si>
    <r>
      <t>The system display shall provide the ability to display U/I's, messages, and other language specific content in more than one</t>
    </r>
    <r>
      <rPr>
        <sz val="11"/>
        <color rgb="FFFF0000"/>
        <rFont val="Calibri"/>
        <family val="2"/>
        <scheme val="minor"/>
      </rPr>
      <t xml:space="preserve"> language</t>
    </r>
    <r>
      <rPr>
        <sz val="11"/>
        <color theme="1"/>
        <rFont val="Calibri"/>
        <family val="2"/>
        <scheme val="minor"/>
      </rPr>
      <t>.</t>
    </r>
  </si>
  <si>
    <t>DIR_35</t>
  </si>
  <si>
    <t>DIR_36</t>
  </si>
  <si>
    <t>DIR_37</t>
  </si>
  <si>
    <t>DIR_38</t>
  </si>
  <si>
    <t>DIR_39</t>
  </si>
  <si>
    <t>DIR_40</t>
  </si>
  <si>
    <r>
      <t xml:space="preserve">The system shall, when appropriate and available, use standard internationally recognized </t>
    </r>
    <r>
      <rPr>
        <sz val="11"/>
        <color rgb="FFFF0000"/>
        <rFont val="Calibri"/>
        <family val="2"/>
        <scheme val="minor"/>
      </rPr>
      <t>symbol</t>
    </r>
    <r>
      <rPr>
        <sz val="11"/>
        <color theme="1"/>
        <rFont val="Calibri"/>
        <family val="2"/>
        <scheme val="minor"/>
      </rPr>
      <t>s.</t>
    </r>
  </si>
  <si>
    <r>
      <t xml:space="preserve">The system shall, when appropriate and available, use standard internationally recognized </t>
    </r>
    <r>
      <rPr>
        <sz val="11"/>
        <color rgb="FFFF0000"/>
        <rFont val="Calibri"/>
        <family val="2"/>
        <scheme val="minor"/>
      </rPr>
      <t>icons</t>
    </r>
    <r>
      <rPr>
        <sz val="11"/>
        <color theme="1"/>
        <rFont val="Calibri"/>
        <family val="2"/>
        <scheme val="minor"/>
      </rPr>
      <t>.</t>
    </r>
  </si>
  <si>
    <r>
      <t xml:space="preserve">The System shall be capable of </t>
    </r>
    <r>
      <rPr>
        <sz val="11"/>
        <color rgb="FFFF0000"/>
        <rFont val="Calibri"/>
        <family val="2"/>
        <scheme val="minor"/>
      </rPr>
      <t>recording</t>
    </r>
    <r>
      <rPr>
        <sz val="11"/>
        <color theme="1"/>
        <rFont val="Calibri"/>
        <family val="2"/>
        <scheme val="minor"/>
      </rPr>
      <t xml:space="preserve"> all </t>
    </r>
    <r>
      <rPr>
        <b/>
        <sz val="11"/>
        <color rgb="FF00B050"/>
        <rFont val="Calibri"/>
        <family val="2"/>
        <scheme val="minor"/>
      </rPr>
      <t>preoperative, intraoperative, and postoperative</t>
    </r>
    <r>
      <rPr>
        <sz val="11"/>
        <color theme="1"/>
        <rFont val="Calibri"/>
        <family val="2"/>
        <scheme val="minor"/>
      </rPr>
      <t xml:space="preserve"> functions performed by the System.</t>
    </r>
  </si>
  <si>
    <r>
      <t xml:space="preserve">The System shall </t>
    </r>
    <r>
      <rPr>
        <sz val="11"/>
        <color rgb="FFFF0000"/>
        <rFont val="Calibri"/>
        <family val="2"/>
        <scheme val="minor"/>
      </rPr>
      <t>record</t>
    </r>
    <r>
      <rPr>
        <sz val="11"/>
        <color theme="1"/>
        <rFont val="Calibri"/>
        <family val="2"/>
        <scheme val="minor"/>
      </rPr>
      <t xml:space="preserve"> all functions performed by the System pre, intra, and post operatively.</t>
    </r>
  </si>
  <si>
    <r>
      <t xml:space="preserve">The System should </t>
    </r>
    <r>
      <rPr>
        <sz val="11"/>
        <color rgb="FFFF0000"/>
        <rFont val="Calibri"/>
        <family val="2"/>
        <scheme val="minor"/>
      </rPr>
      <t>record</t>
    </r>
    <r>
      <rPr>
        <sz val="11"/>
        <color theme="1"/>
        <rFont val="Calibri"/>
        <family val="2"/>
        <scheme val="minor"/>
      </rPr>
      <t xml:space="preserve"> all functions performed by the System that are relevant to monitoring, diagnosis and repair of the System by service personnel.</t>
    </r>
  </si>
  <si>
    <r>
      <t xml:space="preserve">The System shall </t>
    </r>
    <r>
      <rPr>
        <sz val="11"/>
        <color rgb="FFFF0000"/>
        <rFont val="Calibri"/>
        <family val="2"/>
        <scheme val="minor"/>
      </rPr>
      <t>record</t>
    </r>
    <r>
      <rPr>
        <sz val="11"/>
        <color theme="1"/>
        <rFont val="Calibri"/>
        <family val="2"/>
        <scheme val="minor"/>
      </rPr>
      <t xml:space="preserve"> system functions and operational events generated by the System.</t>
    </r>
  </si>
  <si>
    <t>inadequate pre-op planning</t>
  </si>
  <si>
    <t>incorrect clinical decision</t>
  </si>
  <si>
    <r>
      <rPr>
        <sz val="11"/>
        <rFont val="Calibri"/>
        <family val="2"/>
        <scheme val="minor"/>
      </rPr>
      <t>Pre-op planning is in</t>
    </r>
    <r>
      <rPr>
        <sz val="11"/>
        <color theme="1"/>
        <rFont val="Calibri"/>
        <family val="2"/>
        <scheme val="minor"/>
      </rPr>
      <t>tended to inform 3</t>
    </r>
    <r>
      <rPr>
        <sz val="11"/>
        <color rgb="FFFF0000"/>
        <rFont val="Calibri"/>
        <family val="2"/>
        <scheme val="minor"/>
      </rPr>
      <t xml:space="preserve"> clinical decision</t>
    </r>
    <r>
      <rPr>
        <sz val="11"/>
        <color theme="1"/>
        <rFont val="Calibri"/>
        <family val="2"/>
        <scheme val="minor"/>
      </rPr>
      <t>s as framed by surgeons: “where to enter”, “how to move” and the “amount of resection”.</t>
    </r>
  </si>
  <si>
    <t>poor tumor image</t>
  </si>
  <si>
    <t>Poor Quality Image</t>
  </si>
  <si>
    <t>tumor removed inappropriately</t>
  </si>
  <si>
    <t>poor quality image</t>
  </si>
  <si>
    <t>poor anatomy image</t>
  </si>
  <si>
    <r>
      <t>My focus is to see th</t>
    </r>
    <r>
      <rPr>
        <sz val="11"/>
        <rFont val="Calibri"/>
        <family val="2"/>
        <scheme val="minor"/>
      </rPr>
      <t>e proper anatomy</t>
    </r>
    <r>
      <rPr>
        <sz val="11"/>
        <color theme="1"/>
        <rFont val="Calibri"/>
        <family val="2"/>
        <scheme val="minor"/>
      </rPr>
      <t xml:space="preserve"> of the mass and its</t>
    </r>
    <r>
      <rPr>
        <sz val="11"/>
        <color rgb="FFFF0000"/>
        <rFont val="Calibri"/>
        <family val="2"/>
        <scheme val="minor"/>
      </rPr>
      <t xml:space="preserve"> vascular anatomy</t>
    </r>
  </si>
  <si>
    <r>
      <t xml:space="preserve">Specifically, when reviewing </t>
    </r>
    <r>
      <rPr>
        <sz val="11"/>
        <color rgb="FFFF0000"/>
        <rFont val="Calibri"/>
        <family val="2"/>
        <scheme val="minor"/>
      </rPr>
      <t>pre-operative images</t>
    </r>
    <r>
      <rPr>
        <sz val="11"/>
        <color theme="1"/>
        <rFont val="Calibri"/>
        <family val="2"/>
        <scheme val="minor"/>
      </rPr>
      <t xml:space="preserve">, surgeons are looking for: 2. </t>
    </r>
    <r>
      <rPr>
        <sz val="11"/>
        <color rgb="FFFF0000"/>
        <rFont val="Calibri"/>
        <family val="2"/>
        <scheme val="minor"/>
      </rPr>
      <t>Tumor relationship</t>
    </r>
    <r>
      <rPr>
        <sz val="11"/>
        <color theme="1"/>
        <rFont val="Calibri"/>
        <family val="2"/>
        <scheme val="minor"/>
      </rPr>
      <t xml:space="preserve"> to surrounding critical structures (i.e. vasculature, ureter, chest wall, etc.)</t>
    </r>
  </si>
  <si>
    <r>
      <t xml:space="preserve">I need to avoid </t>
    </r>
    <r>
      <rPr>
        <sz val="11"/>
        <color rgb="FFFF0000"/>
        <rFont val="Calibri"/>
        <family val="2"/>
        <scheme val="minor"/>
      </rPr>
      <t>critical structures</t>
    </r>
    <r>
      <rPr>
        <sz val="11"/>
        <color theme="1"/>
        <rFont val="Calibri"/>
        <family val="2"/>
        <scheme val="minor"/>
      </rPr>
      <t xml:space="preserve"> like the</t>
    </r>
    <r>
      <rPr>
        <sz val="11"/>
        <rFont val="Calibri"/>
        <family val="2"/>
        <scheme val="minor"/>
      </rPr>
      <t xml:space="preserve"> ureter. </t>
    </r>
    <r>
      <rPr>
        <sz val="11"/>
        <color theme="1"/>
        <rFont val="Calibri"/>
        <family val="2"/>
        <scheme val="minor"/>
      </rPr>
      <t>Knowing where it is can speed things up for us.</t>
    </r>
  </si>
  <si>
    <r>
      <t>I’m looking for the relationship of tumor to</t>
    </r>
    <r>
      <rPr>
        <sz val="11"/>
        <color rgb="FFFF0000"/>
        <rFont val="Calibri"/>
        <family val="2"/>
        <scheme val="minor"/>
      </rPr>
      <t xml:space="preserve"> surrounding structure</t>
    </r>
    <r>
      <rPr>
        <sz val="11"/>
        <color theme="1"/>
        <rFont val="Calibri"/>
        <family val="2"/>
        <scheme val="minor"/>
      </rPr>
      <t>s, particularly the vasculature. The hepatic veins and vena cava are the bigger</t>
    </r>
    <r>
      <rPr>
        <sz val="11"/>
        <rFont val="Calibri"/>
        <family val="2"/>
        <scheme val="minor"/>
      </rPr>
      <t xml:space="preserve"> ones for liver</t>
    </r>
  </si>
  <si>
    <r>
      <t xml:space="preserve">Specifically, when reviewing </t>
    </r>
    <r>
      <rPr>
        <sz val="11"/>
        <color rgb="FFFF0000"/>
        <rFont val="Calibri"/>
        <family val="2"/>
        <scheme val="minor"/>
      </rPr>
      <t>pre-operative images</t>
    </r>
    <r>
      <rPr>
        <sz val="11"/>
        <color theme="1"/>
        <rFont val="Calibri"/>
        <family val="2"/>
        <scheme val="minor"/>
      </rPr>
      <t xml:space="preserve">, surgeons are looking for: 3. Patient-specific </t>
    </r>
    <r>
      <rPr>
        <sz val="11"/>
        <rFont val="Calibri"/>
        <family val="2"/>
        <scheme val="minor"/>
      </rPr>
      <t xml:space="preserve">anatomical variations </t>
    </r>
    <r>
      <rPr>
        <sz val="11"/>
        <color theme="1"/>
        <rFont val="Calibri"/>
        <family val="2"/>
        <scheme val="minor"/>
      </rPr>
      <t>or aberrant anatomy.</t>
    </r>
  </si>
  <si>
    <r>
      <t>There is a great deal of variety within the</t>
    </r>
    <r>
      <rPr>
        <sz val="11"/>
        <color rgb="FFFF0000"/>
        <rFont val="Calibri"/>
        <family val="2"/>
        <scheme val="minor"/>
      </rPr>
      <t xml:space="preserve"> anatomy</t>
    </r>
    <r>
      <rPr>
        <sz val="11"/>
        <color theme="1"/>
        <rFont val="Calibri"/>
        <family val="2"/>
        <scheme val="minor"/>
      </rPr>
      <t>. This is what we're looking for in</t>
    </r>
    <r>
      <rPr>
        <sz val="11"/>
        <rFont val="Calibri"/>
        <family val="2"/>
        <scheme val="minor"/>
      </rPr>
      <t xml:space="preserve"> the CT</t>
    </r>
  </si>
  <si>
    <r>
      <t>By</t>
    </r>
    <r>
      <rPr>
        <sz val="11"/>
        <color rgb="FF00B050"/>
        <rFont val="Calibri"/>
        <family val="2"/>
        <scheme val="minor"/>
      </rPr>
      <t xml:space="preserve"> integrating</t>
    </r>
    <r>
      <rPr>
        <sz val="11"/>
        <color theme="1"/>
        <rFont val="Calibri"/>
        <family val="2"/>
        <scheme val="minor"/>
      </rPr>
      <t xml:space="preserve"> </t>
    </r>
    <r>
      <rPr>
        <sz val="11"/>
        <color rgb="FFFF0000"/>
        <rFont val="Calibri"/>
        <family val="2"/>
        <scheme val="minor"/>
      </rPr>
      <t>3D models</t>
    </r>
    <r>
      <rPr>
        <sz val="11"/>
        <color theme="1"/>
        <rFont val="Calibri"/>
        <family val="2"/>
        <scheme val="minor"/>
      </rPr>
      <t xml:space="preserve"> and</t>
    </r>
    <r>
      <rPr>
        <sz val="11"/>
        <color rgb="FFFF0000"/>
        <rFont val="Calibri"/>
        <family val="2"/>
        <scheme val="minor"/>
      </rPr>
      <t xml:space="preserve"> patient simulation</t>
    </r>
    <r>
      <rPr>
        <sz val="11"/>
        <color theme="1"/>
        <rFont val="Calibri"/>
        <family val="2"/>
        <scheme val="minor"/>
      </rPr>
      <t xml:space="preserve"> from Visible Patient into J&amp;J ecosystem, we’ll provide the following value to the clinicians:</t>
    </r>
  </si>
  <si>
    <t>inadequate 3D model</t>
  </si>
  <si>
    <t>fail to develop detailed 3D model</t>
  </si>
  <si>
    <t>fail to visualize anatomical variation</t>
  </si>
  <si>
    <t>fail to visualize surrounding critical structures</t>
  </si>
  <si>
    <t>fail to visualize anatomy variety</t>
  </si>
  <si>
    <t>fail to visualize cancer location</t>
  </si>
  <si>
    <t>fail to visualize spatial relationship</t>
  </si>
  <si>
    <r>
      <t xml:space="preserve">we’ll provide the following value to the clinicians: </t>
    </r>
    <r>
      <rPr>
        <sz val="11"/>
        <color rgb="FFFF0000"/>
        <rFont val="Calibri"/>
        <family val="2"/>
        <scheme val="minor"/>
      </rPr>
      <t>Color-coded</t>
    </r>
    <r>
      <rPr>
        <sz val="11"/>
        <color theme="1"/>
        <rFont val="Calibri"/>
        <family val="2"/>
        <scheme val="minor"/>
      </rPr>
      <t xml:space="preserve">, interactive experience that allows you to explore and visualize </t>
    </r>
    <r>
      <rPr>
        <sz val="11"/>
        <color rgb="FFFF0000"/>
        <rFont val="Calibri"/>
        <family val="2"/>
        <scheme val="minor"/>
      </rPr>
      <t>spatial relationships</t>
    </r>
    <r>
      <rPr>
        <sz val="11"/>
        <color theme="1"/>
        <rFont val="Calibri"/>
        <family val="2"/>
        <scheme val="minor"/>
      </rPr>
      <t xml:space="preserve"> between tum</t>
    </r>
    <r>
      <rPr>
        <sz val="11"/>
        <rFont val="Calibri"/>
        <family val="2"/>
        <scheme val="minor"/>
      </rPr>
      <t>ors, critical structure</t>
    </r>
    <r>
      <rPr>
        <sz val="11"/>
        <color theme="1"/>
        <rFont val="Calibri"/>
        <family val="2"/>
        <scheme val="minor"/>
      </rPr>
      <t>s and surrounding anatomy of your patient</t>
    </r>
  </si>
  <si>
    <t>difficult to use</t>
  </si>
  <si>
    <t>fail to explore anatomy independently</t>
  </si>
  <si>
    <t>fail to provide virtual clip-applying tool</t>
  </si>
  <si>
    <t>fail to real time assess organ</t>
  </si>
  <si>
    <r>
      <t xml:space="preserve">we’ll provide the following value to the clinicians: A </t>
    </r>
    <r>
      <rPr>
        <sz val="11"/>
        <color rgb="FFFF0000"/>
        <rFont val="Calibri"/>
        <family val="2"/>
        <scheme val="minor"/>
      </rPr>
      <t>virtual clip-applying tool</t>
    </r>
    <r>
      <rPr>
        <sz val="11"/>
        <color theme="1"/>
        <rFont val="Calibri"/>
        <family val="2"/>
        <scheme val="minor"/>
      </rPr>
      <t xml:space="preserve"> that pre-operatively iden</t>
    </r>
    <r>
      <rPr>
        <sz val="11"/>
        <rFont val="Calibri"/>
        <family val="2"/>
        <scheme val="minor"/>
      </rPr>
      <t>tifies where tumors</t>
    </r>
    <r>
      <rPr>
        <sz val="11"/>
        <color theme="1"/>
        <rFont val="Calibri"/>
        <family val="2"/>
        <scheme val="minor"/>
      </rPr>
      <t xml:space="preserve"> are located within the anatomy and provides a real-time assessment of post-operative</t>
    </r>
    <r>
      <rPr>
        <sz val="11"/>
        <rFont val="Calibri"/>
        <family val="2"/>
        <scheme val="minor"/>
      </rPr>
      <t xml:space="preserve"> organ volume</t>
    </r>
  </si>
  <si>
    <r>
      <t>we’ll provide t</t>
    </r>
    <r>
      <rPr>
        <sz val="11"/>
        <rFont val="Calibri"/>
        <family val="2"/>
        <scheme val="minor"/>
      </rPr>
      <t>he following value to the clinicians: A virtual clip-applying tool</t>
    </r>
    <r>
      <rPr>
        <sz val="11"/>
        <color theme="1"/>
        <rFont val="Calibri"/>
        <family val="2"/>
        <scheme val="minor"/>
      </rPr>
      <t xml:space="preserve"> that pre-operatively identifies where</t>
    </r>
    <r>
      <rPr>
        <sz val="11"/>
        <rFont val="Calibri"/>
        <family val="2"/>
        <scheme val="minor"/>
      </rPr>
      <t xml:space="preserve"> tumors a</t>
    </r>
    <r>
      <rPr>
        <sz val="11"/>
        <color theme="1"/>
        <rFont val="Calibri"/>
        <family val="2"/>
        <scheme val="minor"/>
      </rPr>
      <t>re located within the anatomy and provides a real-time assessment of post-operative</t>
    </r>
    <r>
      <rPr>
        <sz val="11"/>
        <color rgb="FFFF0000"/>
        <rFont val="Calibri"/>
        <family val="2"/>
        <scheme val="minor"/>
      </rPr>
      <t xml:space="preserve"> organ volume</t>
    </r>
  </si>
  <si>
    <r>
      <t xml:space="preserve">Surgeons use 2D images to </t>
    </r>
    <r>
      <rPr>
        <sz val="11"/>
        <color rgb="FFFF0000"/>
        <rFont val="Calibri"/>
        <family val="2"/>
        <scheme val="minor"/>
      </rPr>
      <t>“envision a 3D model</t>
    </r>
    <r>
      <rPr>
        <sz val="11"/>
        <color theme="1"/>
        <rFont val="Calibri"/>
        <family val="2"/>
        <scheme val="minor"/>
      </rPr>
      <t xml:space="preserve">” in their mind when planning their approach. More experienced surgeons are more likely to be confident in this ability. However, even experienced surgeons acknowledge inefficiency and communication challenges with the surgical team when developing a </t>
    </r>
    <r>
      <rPr>
        <sz val="11"/>
        <color rgb="FFFF0000"/>
        <rFont val="Calibri"/>
        <family val="2"/>
        <scheme val="minor"/>
      </rPr>
      <t>surgical plan</t>
    </r>
    <r>
      <rPr>
        <sz val="11"/>
        <color theme="1"/>
        <rFont val="Calibri"/>
        <family val="2"/>
        <scheme val="minor"/>
      </rPr>
      <t>, e.g. re</t>
    </r>
    <r>
      <rPr>
        <sz val="11"/>
        <rFont val="Calibri"/>
        <family val="2"/>
        <scheme val="minor"/>
      </rPr>
      <t>liance on the radiologist to develop a surgical plan</t>
    </r>
    <r>
      <rPr>
        <sz val="11"/>
        <color theme="1"/>
        <rFont val="Calibri"/>
        <family val="2"/>
        <scheme val="minor"/>
      </rPr>
      <t>.</t>
    </r>
  </si>
  <si>
    <t>fail to develop surgical plan independently</t>
  </si>
  <si>
    <r>
      <t xml:space="preserve">In addition to 3D models, </t>
    </r>
    <r>
      <rPr>
        <sz val="11"/>
        <color rgb="FFFF0000"/>
        <rFont val="Calibri"/>
        <family val="2"/>
        <scheme val="minor"/>
      </rPr>
      <t>2D visualization</t>
    </r>
    <r>
      <rPr>
        <sz val="11"/>
        <color theme="1"/>
        <rFont val="Calibri"/>
        <family val="2"/>
        <scheme val="minor"/>
      </rPr>
      <t>, with color, of</t>
    </r>
    <r>
      <rPr>
        <sz val="11"/>
        <rFont val="Calibri"/>
        <family val="2"/>
        <scheme val="minor"/>
      </rPr>
      <t xml:space="preserve"> a 3D model</t>
    </r>
    <r>
      <rPr>
        <sz val="11"/>
        <color theme="1"/>
        <rFont val="Calibri"/>
        <family val="2"/>
        <scheme val="minor"/>
      </rPr>
      <t xml:space="preserve"> (Anatomical Atlas) is also a valuable tool for clinicians as it is “what I’m used to and know how to interpret, but can see things better”.</t>
    </r>
  </si>
  <si>
    <t>fail to provide real time organ volume calculation</t>
  </si>
  <si>
    <r>
      <t xml:space="preserve">In addition to improving efficiency of </t>
    </r>
    <r>
      <rPr>
        <sz val="11"/>
        <color rgb="FFFF0000"/>
        <rFont val="Calibri"/>
        <family val="2"/>
        <scheme val="minor"/>
      </rPr>
      <t>pre-op planning</t>
    </r>
    <r>
      <rPr>
        <sz val="11"/>
        <color theme="1"/>
        <rFont val="Calibri"/>
        <family val="2"/>
        <scheme val="minor"/>
      </rPr>
      <t xml:space="preserve"> with other clinicians, </t>
    </r>
    <r>
      <rPr>
        <sz val="11"/>
        <color rgb="FFFF0000"/>
        <rFont val="Calibri"/>
        <family val="2"/>
        <scheme val="minor"/>
      </rPr>
      <t>3D modeling</t>
    </r>
    <r>
      <rPr>
        <sz val="11"/>
        <color theme="1"/>
        <rFont val="Calibri"/>
        <family val="2"/>
        <scheme val="minor"/>
      </rPr>
      <t xml:space="preserve"> and </t>
    </r>
    <r>
      <rPr>
        <sz val="11"/>
        <color rgb="FFFF0000"/>
        <rFont val="Calibri"/>
        <family val="2"/>
        <scheme val="minor"/>
      </rPr>
      <t>patient simulation</t>
    </r>
    <r>
      <rPr>
        <sz val="11"/>
        <color theme="1"/>
        <rFont val="Calibri"/>
        <family val="2"/>
        <scheme val="minor"/>
      </rPr>
      <t xml:space="preserve"> are seen as valuable tools f</t>
    </r>
    <r>
      <rPr>
        <sz val="11"/>
        <rFont val="Calibri"/>
        <family val="2"/>
        <scheme val="minor"/>
      </rPr>
      <t>or communicating</t>
    </r>
    <r>
      <rPr>
        <sz val="11"/>
        <color theme="1"/>
        <rFont val="Calibri"/>
        <family val="2"/>
        <scheme val="minor"/>
      </rPr>
      <t xml:space="preserve"> the procedure to a patient or a trainee.</t>
    </r>
  </si>
  <si>
    <t>inefficacy pre-op planning</t>
  </si>
  <si>
    <t>unclear simulation</t>
  </si>
  <si>
    <t>fail to access across devices and locations</t>
  </si>
  <si>
    <r>
      <t>Surgeon</t>
    </r>
    <r>
      <rPr>
        <sz val="11"/>
        <rFont val="Calibri"/>
        <family val="2"/>
        <scheme val="minor"/>
      </rPr>
      <t xml:space="preserve">s see the flexibility in </t>
    </r>
    <r>
      <rPr>
        <sz val="11"/>
        <color rgb="FFFF0000"/>
        <rFont val="Calibri"/>
        <family val="2"/>
        <scheme val="minor"/>
      </rPr>
      <t xml:space="preserve">access </t>
    </r>
    <r>
      <rPr>
        <sz val="11"/>
        <color theme="1"/>
        <rFont val="Calibri"/>
        <family val="2"/>
        <scheme val="minor"/>
      </rPr>
      <t>across devices and locations (at home, at the office, on the  go, in the OR) as a critical attribute of the solution</t>
    </r>
  </si>
  <si>
    <r>
      <rPr>
        <sz val="11"/>
        <rFont val="Calibri"/>
        <family val="2"/>
        <scheme val="minor"/>
      </rPr>
      <t>All surgeons</t>
    </r>
    <r>
      <rPr>
        <sz val="11"/>
        <color rgb="FFFF0000"/>
        <rFont val="Calibri"/>
        <family val="2"/>
        <scheme val="minor"/>
      </rPr>
      <t xml:space="preserve"> </t>
    </r>
    <r>
      <rPr>
        <sz val="11"/>
        <color theme="1"/>
        <rFont val="Calibri"/>
        <family val="2"/>
        <scheme val="minor"/>
      </rPr>
      <t xml:space="preserve">for the target specialties (thoracic, HBP, colorectal and urology) are procedurally required to review </t>
    </r>
    <r>
      <rPr>
        <sz val="11"/>
        <color rgb="FFFF0000"/>
        <rFont val="Calibri"/>
        <family val="2"/>
        <scheme val="minor"/>
      </rPr>
      <t>pre-operative patient images</t>
    </r>
    <r>
      <rPr>
        <sz val="11"/>
        <color theme="1"/>
        <rFont val="Calibri"/>
        <family val="2"/>
        <scheme val="minor"/>
      </rPr>
      <t xml:space="preserve"> before the procedure. However, only a subset of surgeons refers back to pre-operative patient images intra-operatively, mostly due to an unexpected finding or uncertainty. Hence, the primary use case for </t>
    </r>
    <r>
      <rPr>
        <sz val="11"/>
        <color rgb="FFFF0000"/>
        <rFont val="Calibri"/>
        <family val="2"/>
        <scheme val="minor"/>
      </rPr>
      <t xml:space="preserve">pre-operative planning </t>
    </r>
    <r>
      <rPr>
        <sz val="11"/>
        <color theme="1"/>
        <rFont val="Calibri"/>
        <family val="2"/>
        <scheme val="minor"/>
      </rPr>
      <t>is before the procedure begins; intraoperative reference of the preoperative planning is secondary.</t>
    </r>
  </si>
  <si>
    <t>missing review of pre-operative patient images</t>
  </si>
  <si>
    <t>incorrect surgical decision</t>
  </si>
  <si>
    <t>application program issue</t>
  </si>
  <si>
    <r>
      <t>The primary clinical goals of this project are to design, develop and deploy a</t>
    </r>
    <r>
      <rPr>
        <sz val="11"/>
        <color rgb="FFFF0000"/>
        <rFont val="Calibri"/>
        <family val="2"/>
        <scheme val="minor"/>
      </rPr>
      <t xml:space="preserve"> solution</t>
    </r>
    <r>
      <rPr>
        <sz val="11"/>
        <color theme="1"/>
        <rFont val="Calibri"/>
        <family val="2"/>
        <scheme val="minor"/>
      </rPr>
      <t xml:space="preserve"> that will enable Digital Solution to ● launch surgical decision support, e</t>
    </r>
    <r>
      <rPr>
        <sz val="11"/>
        <rFont val="Calibri"/>
        <family val="2"/>
        <scheme val="minor"/>
      </rPr>
      <t>specially medical imaging</t>
    </r>
    <r>
      <rPr>
        <sz val="11"/>
        <color theme="1"/>
        <rFont val="Calibri"/>
        <family val="2"/>
        <scheme val="minor"/>
      </rPr>
      <t xml:space="preserve"> software application products</t>
    </r>
  </si>
  <si>
    <r>
      <t xml:space="preserve">enable surgeons to order, manage, and review patient-specific </t>
    </r>
    <r>
      <rPr>
        <sz val="11"/>
        <color rgb="FFFF0000"/>
        <rFont val="Calibri"/>
        <family val="2"/>
        <scheme val="minor"/>
      </rPr>
      <t>2D</t>
    </r>
    <r>
      <rPr>
        <sz val="11"/>
        <color theme="1"/>
        <rFont val="Calibri"/>
        <family val="2"/>
        <scheme val="minor"/>
      </rPr>
      <t xml:space="preserve"> and </t>
    </r>
    <r>
      <rPr>
        <sz val="11"/>
        <color rgb="FFFF0000"/>
        <rFont val="Calibri"/>
        <family val="2"/>
        <scheme val="minor"/>
      </rPr>
      <t>3D anatomical models</t>
    </r>
  </si>
  <si>
    <t>fail to manage 3D model</t>
  </si>
  <si>
    <t>fail to manage 2D images online</t>
  </si>
  <si>
    <t>fail to continue the paused session</t>
  </si>
  <si>
    <r>
      <t>enable surgeons to continue their viewing and simulation session in the OR using th</t>
    </r>
    <r>
      <rPr>
        <sz val="11"/>
        <rFont val="Calibri"/>
        <family val="2"/>
        <scheme val="minor"/>
      </rPr>
      <t>e Digital Hub hardware device</t>
    </r>
    <r>
      <rPr>
        <sz val="11"/>
        <color theme="1"/>
        <rFont val="Calibri"/>
        <family val="2"/>
        <scheme val="minor"/>
      </rPr>
      <t xml:space="preserve"> after the commercial release of the</t>
    </r>
    <r>
      <rPr>
        <sz val="11"/>
        <color rgb="FFFF0000"/>
        <rFont val="Calibri"/>
        <family val="2"/>
        <scheme val="minor"/>
      </rPr>
      <t xml:space="preserve"> Digital Hub</t>
    </r>
    <r>
      <rPr>
        <sz val="11"/>
        <color theme="1"/>
        <rFont val="Calibri"/>
        <family val="2"/>
        <scheme val="minor"/>
      </rPr>
      <t xml:space="preserve"> (viewing of data sets on the Digital Hub will be outlined in a future Charter),</t>
    </r>
  </si>
  <si>
    <t>insufficient memory size</t>
  </si>
  <si>
    <t>data back-up problem</t>
  </si>
  <si>
    <r>
      <t xml:space="preserve">enable surgeons to continue viewing their images and simulation in the OR on the </t>
    </r>
    <r>
      <rPr>
        <sz val="11"/>
        <color rgb="FFFF0000"/>
        <rFont val="Calibri"/>
        <family val="2"/>
        <scheme val="minor"/>
      </rPr>
      <t>web portal</t>
    </r>
  </si>
  <si>
    <t>fail to access through web portal</t>
  </si>
  <si>
    <r>
      <t>Integrated solution should be comprised of the follow</t>
    </r>
    <r>
      <rPr>
        <sz val="11"/>
        <rFont val="Calibri"/>
        <family val="2"/>
        <scheme val="minor"/>
      </rPr>
      <t>ing major components</t>
    </r>
    <r>
      <rPr>
        <sz val="11"/>
        <color theme="1"/>
        <rFont val="Calibri"/>
        <family val="2"/>
        <scheme val="minor"/>
      </rPr>
      <t xml:space="preserve">: </t>
    </r>
    <r>
      <rPr>
        <sz val="11"/>
        <color rgb="FFFF0000"/>
        <rFont val="Calibri"/>
        <family val="2"/>
        <scheme val="minor"/>
      </rPr>
      <t>surgeon portal</t>
    </r>
    <r>
      <rPr>
        <sz val="11"/>
        <color theme="1"/>
        <rFont val="Calibri"/>
        <family val="2"/>
        <scheme val="minor"/>
      </rPr>
      <t xml:space="preserve">, digital solutions </t>
    </r>
    <r>
      <rPr>
        <sz val="11"/>
        <color rgb="FFFF0000"/>
        <rFont val="Calibri"/>
        <family val="2"/>
        <scheme val="minor"/>
      </rPr>
      <t>viewer</t>
    </r>
    <r>
      <rPr>
        <sz val="11"/>
        <color theme="1"/>
        <rFont val="Calibri"/>
        <family val="2"/>
        <scheme val="minor"/>
      </rPr>
      <t>, digital surgery enablement platform.</t>
    </r>
  </si>
  <si>
    <r>
      <rPr>
        <sz val="11"/>
        <color rgb="FFFF0000"/>
        <rFont val="Calibri"/>
        <family val="2"/>
        <scheme val="minor"/>
      </rPr>
      <t xml:space="preserve">Surgeon Portal </t>
    </r>
    <r>
      <rPr>
        <sz val="11"/>
        <color theme="1"/>
        <rFont val="Calibri"/>
        <family val="2"/>
        <scheme val="minor"/>
      </rPr>
      <t>- a</t>
    </r>
    <r>
      <rPr>
        <sz val="11"/>
        <rFont val="Calibri"/>
        <family val="2"/>
        <scheme val="minor"/>
      </rPr>
      <t xml:space="preserve"> web portal for</t>
    </r>
    <r>
      <rPr>
        <sz val="11"/>
        <color theme="1"/>
        <rFont val="Calibri"/>
        <family val="2"/>
        <scheme val="minor"/>
      </rPr>
      <t xml:space="preserve"> surgeons to log into, select the appropriate language, order the modeling service, review the status of th</t>
    </r>
    <r>
      <rPr>
        <sz val="11"/>
        <rFont val="Calibri"/>
        <family val="2"/>
        <scheme val="minor"/>
      </rPr>
      <t>e modeling service</t>
    </r>
    <r>
      <rPr>
        <sz val="11"/>
        <color theme="1"/>
        <rFont val="Calibri"/>
        <family val="2"/>
        <scheme val="minor"/>
      </rPr>
      <t xml:space="preserve">, upload DICOM images, start the </t>
    </r>
    <r>
      <rPr>
        <sz val="11"/>
        <color rgb="FFFF0000"/>
        <rFont val="Calibri"/>
        <family val="2"/>
        <scheme val="minor"/>
      </rPr>
      <t>Digital Solutions Viewer</t>
    </r>
    <r>
      <rPr>
        <sz val="11"/>
        <color theme="1"/>
        <rFont val="Calibri"/>
        <family val="2"/>
        <scheme val="minor"/>
      </rPr>
      <t>.</t>
    </r>
  </si>
  <si>
    <t>insecure login</t>
  </si>
  <si>
    <t>fail to provide simulation resection</t>
  </si>
  <si>
    <r>
      <t xml:space="preserve">Digital Solutions Viewer - a </t>
    </r>
    <r>
      <rPr>
        <sz val="11"/>
        <color rgb="FFFF0000"/>
        <rFont val="Calibri"/>
        <family val="2"/>
        <scheme val="minor"/>
      </rPr>
      <t>DICOM viewer</t>
    </r>
    <r>
      <rPr>
        <sz val="11"/>
        <color theme="1"/>
        <rFont val="Calibri"/>
        <family val="2"/>
        <scheme val="minor"/>
      </rPr>
      <t xml:space="preserve"> that allows for interactions with the anatomical model, allow for </t>
    </r>
    <r>
      <rPr>
        <sz val="11"/>
        <color rgb="FFFF0000"/>
        <rFont val="Calibri"/>
        <family val="2"/>
        <scheme val="minor"/>
      </rPr>
      <t>simulation of resection</t>
    </r>
    <r>
      <rPr>
        <sz val="11"/>
        <color theme="1"/>
        <rFont val="Calibri"/>
        <family val="2"/>
        <scheme val="minor"/>
      </rPr>
      <t xml:space="preserve"> by placing a virtual clip.</t>
    </r>
  </si>
  <si>
    <r>
      <t xml:space="preserve">Digital Solutions Viewer - a </t>
    </r>
    <r>
      <rPr>
        <sz val="11"/>
        <color rgb="FFFF0000"/>
        <rFont val="Calibri"/>
        <family val="2"/>
        <scheme val="minor"/>
      </rPr>
      <t>DICOM viewer</t>
    </r>
    <r>
      <rPr>
        <sz val="11"/>
        <color theme="1"/>
        <rFont val="Calibri"/>
        <family val="2"/>
        <scheme val="minor"/>
      </rPr>
      <t xml:space="preserve"> that allows for viewing a DICOM image and/or the 3D anatomical model selected by the surgeon through the surgeon portal.</t>
    </r>
  </si>
  <si>
    <r>
      <t xml:space="preserve">Digital Solutions Viewer - a </t>
    </r>
    <r>
      <rPr>
        <sz val="11"/>
        <color rgb="FFFF0000"/>
        <rFont val="Calibri"/>
        <family val="2"/>
        <scheme val="minor"/>
      </rPr>
      <t>DICOM viewer</t>
    </r>
    <r>
      <rPr>
        <sz val="11"/>
        <color theme="1"/>
        <rFont val="Calibri"/>
        <family val="2"/>
        <scheme val="minor"/>
      </rPr>
      <t xml:space="preserve"> allows for </t>
    </r>
    <r>
      <rPr>
        <sz val="11"/>
        <color rgb="FFFF0000"/>
        <rFont val="Calibri"/>
        <family val="2"/>
        <scheme val="minor"/>
      </rPr>
      <t>placement</t>
    </r>
    <r>
      <rPr>
        <sz val="11"/>
        <color theme="1"/>
        <rFont val="Calibri"/>
        <family val="2"/>
        <scheme val="minor"/>
      </rPr>
      <t xml:space="preserve"> of annotations and measurements, show the anatomical model, allow for interactions with the anatomical model</t>
    </r>
  </si>
  <si>
    <t>fail to view images through web portal</t>
  </si>
  <si>
    <t>fail to place measurements</t>
  </si>
  <si>
    <t>fail to provide external 3D model creation</t>
  </si>
  <si>
    <r>
      <t xml:space="preserve">Digital Surgery Enablement Platform </t>
    </r>
    <r>
      <rPr>
        <sz val="11"/>
        <color rgb="FFFF0000"/>
        <rFont val="Calibri"/>
        <family val="2"/>
        <scheme val="minor"/>
      </rPr>
      <t>(DSEP</t>
    </r>
    <r>
      <rPr>
        <sz val="11"/>
        <color theme="1"/>
        <rFont val="Calibri"/>
        <family val="2"/>
        <scheme val="minor"/>
      </rPr>
      <t xml:space="preserve">) - a </t>
    </r>
    <r>
      <rPr>
        <sz val="11"/>
        <color rgb="FFFF0000"/>
        <rFont val="Calibri"/>
        <family val="2"/>
        <scheme val="minor"/>
      </rPr>
      <t>cloud infrastructure</t>
    </r>
    <r>
      <rPr>
        <sz val="11"/>
        <color theme="1"/>
        <rFont val="Calibri"/>
        <family val="2"/>
        <scheme val="minor"/>
      </rPr>
      <t xml:space="preserve"> that enables user management, data storage</t>
    </r>
  </si>
  <si>
    <r>
      <t xml:space="preserve">Digital Surgery Enablement Platform </t>
    </r>
    <r>
      <rPr>
        <sz val="11"/>
        <color rgb="FFFF0000"/>
        <rFont val="Calibri"/>
        <family val="2"/>
        <scheme val="minor"/>
      </rPr>
      <t>(DSEP</t>
    </r>
    <r>
      <rPr>
        <sz val="11"/>
        <color theme="1"/>
        <rFont val="Calibri"/>
        <family val="2"/>
        <scheme val="minor"/>
      </rPr>
      <t xml:space="preserve">) - a </t>
    </r>
    <r>
      <rPr>
        <sz val="11"/>
        <color rgb="FFFF0000"/>
        <rFont val="Calibri"/>
        <family val="2"/>
        <scheme val="minor"/>
      </rPr>
      <t>cloud infrastructure</t>
    </r>
    <r>
      <rPr>
        <sz val="11"/>
        <color theme="1"/>
        <rFont val="Calibri"/>
        <family val="2"/>
        <scheme val="minor"/>
      </rPr>
      <t xml:space="preserve"> that enables data storage, and provides DICOM studies to the external </t>
    </r>
    <r>
      <rPr>
        <sz val="11"/>
        <color rgb="FFFF0000"/>
        <rFont val="Calibri"/>
        <family val="2"/>
        <scheme val="minor"/>
      </rPr>
      <t>3D model</t>
    </r>
    <r>
      <rPr>
        <sz val="11"/>
        <color theme="1"/>
        <rFont val="Calibri"/>
        <family val="2"/>
        <scheme val="minor"/>
      </rPr>
      <t xml:space="preserve"> creation service as well as to the Digital Solutions Viewer.</t>
    </r>
  </si>
  <si>
    <t>fail to manage users</t>
  </si>
  <si>
    <t>fail to deliver 3D model</t>
  </si>
  <si>
    <r>
      <t>Bandit Phase 2 will d</t>
    </r>
    <r>
      <rPr>
        <sz val="11"/>
        <rFont val="Calibri"/>
        <family val="2"/>
        <scheme val="minor"/>
      </rPr>
      <t>eliver an integrated experiences</t>
    </r>
    <r>
      <rPr>
        <sz val="11"/>
        <color theme="1"/>
        <rFont val="Calibri"/>
        <family val="2"/>
        <scheme val="minor"/>
      </rPr>
      <t xml:space="preserve"> for the customer, which can be categorized in three groups: ● </t>
    </r>
    <r>
      <rPr>
        <sz val="11"/>
        <color rgb="FFFF0000"/>
        <rFont val="Calibri"/>
        <family val="2"/>
        <scheme val="minor"/>
      </rPr>
      <t>3D Mode</t>
    </r>
    <r>
      <rPr>
        <sz val="11"/>
        <color theme="1"/>
        <rFont val="Calibri"/>
        <family val="2"/>
        <scheme val="minor"/>
      </rPr>
      <t>l Submission and Delivery ● Digital Solution</t>
    </r>
    <r>
      <rPr>
        <sz val="11"/>
        <color rgb="FFFF0000"/>
        <rFont val="Calibri"/>
        <family val="2"/>
        <scheme val="minor"/>
      </rPr>
      <t xml:space="preserve"> Viewer</t>
    </r>
    <r>
      <rPr>
        <sz val="11"/>
        <color theme="1"/>
        <rFont val="Calibri"/>
        <family val="2"/>
        <scheme val="minor"/>
      </rPr>
      <t xml:space="preserve"> ● </t>
    </r>
    <r>
      <rPr>
        <sz val="11"/>
        <color rgb="FFFF0000"/>
        <rFont val="Calibri"/>
        <family val="2"/>
        <scheme val="minor"/>
      </rPr>
      <t>Patient Modeling and Outcome Simulation</t>
    </r>
  </si>
  <si>
    <r>
      <t>AI-enhanc</t>
    </r>
    <r>
      <rPr>
        <sz val="11"/>
        <rFont val="Calibri"/>
        <family val="2"/>
        <scheme val="minor"/>
      </rPr>
      <t>ed visualization</t>
    </r>
    <r>
      <rPr>
        <sz val="11"/>
        <color theme="1"/>
        <rFont val="Calibri"/>
        <family val="2"/>
        <scheme val="minor"/>
      </rPr>
      <t xml:space="preserve"> and personalized insights to help surgeons get a clearer roadmap for </t>
    </r>
    <r>
      <rPr>
        <sz val="11"/>
        <color rgb="FFFF0000"/>
        <rFont val="Calibri"/>
        <family val="2"/>
        <scheme val="minor"/>
      </rPr>
      <t>surgery</t>
    </r>
  </si>
  <si>
    <r>
      <rPr>
        <sz val="11"/>
        <rFont val="Calibri"/>
        <family val="2"/>
        <scheme val="minor"/>
      </rPr>
      <t>3D model sub</t>
    </r>
    <r>
      <rPr>
        <sz val="11"/>
        <color theme="1"/>
        <rFont val="Calibri"/>
        <family val="2"/>
        <scheme val="minor"/>
      </rPr>
      <t xml:space="preserve">mission and delivery: </t>
    </r>
    <r>
      <rPr>
        <sz val="11"/>
        <color rgb="FFFF0000"/>
        <rFont val="Calibri"/>
        <family val="2"/>
        <scheme val="minor"/>
      </rPr>
      <t>3D model order</t>
    </r>
    <r>
      <rPr>
        <sz val="11"/>
        <color theme="1"/>
        <rFont val="Calibri"/>
        <family val="2"/>
        <scheme val="minor"/>
      </rPr>
      <t xml:space="preserve"> submission by clinical user; 3D model order management by order admin; 3D model order billing; PACS integration</t>
    </r>
  </si>
  <si>
    <t>lack of measurement tool</t>
  </si>
  <si>
    <r>
      <t xml:space="preserve">Target </t>
    </r>
    <r>
      <rPr>
        <sz val="11"/>
        <rFont val="Calibri"/>
        <family val="2"/>
        <scheme val="minor"/>
      </rPr>
      <t>for the Digital Solutions Viewer</t>
    </r>
    <r>
      <rPr>
        <sz val="11"/>
        <color theme="1"/>
        <rFont val="Calibri"/>
        <family val="2"/>
        <scheme val="minor"/>
      </rPr>
      <t xml:space="preserve"> is the EU. The Digital Solutions Viewer will be the first</t>
    </r>
    <r>
      <rPr>
        <sz val="11"/>
        <color rgb="FFFF0000"/>
        <rFont val="Calibri"/>
        <family val="2"/>
        <scheme val="minor"/>
      </rPr>
      <t xml:space="preserve"> CE marked</t>
    </r>
    <r>
      <rPr>
        <sz val="11"/>
        <color theme="1"/>
        <rFont val="Calibri"/>
        <family val="2"/>
        <scheme val="minor"/>
      </rPr>
      <t xml:space="preserve"> product and first product under the new EU Medical Device Regulation (MDR) for Auris.</t>
    </r>
  </si>
  <si>
    <t>IEC 62304 violated</t>
  </si>
  <si>
    <t>inappropriate medical device classification</t>
  </si>
  <si>
    <t>inappropriate certificate scope</t>
  </si>
  <si>
    <r>
      <t>As th</t>
    </r>
    <r>
      <rPr>
        <sz val="11"/>
        <rFont val="Calibri"/>
        <family val="2"/>
        <scheme val="minor"/>
      </rPr>
      <t>e Digital Solutions viewer</t>
    </r>
    <r>
      <rPr>
        <sz val="11"/>
        <color theme="1"/>
        <rFont val="Calibri"/>
        <family val="2"/>
        <scheme val="minor"/>
      </rPr>
      <t xml:space="preserve"> will be the first</t>
    </r>
    <r>
      <rPr>
        <sz val="11"/>
        <color rgb="FFFF0000"/>
        <rFont val="Calibri"/>
        <family val="2"/>
        <scheme val="minor"/>
      </rPr>
      <t xml:space="preserve"> MDR</t>
    </r>
    <r>
      <rPr>
        <sz val="11"/>
        <color theme="1"/>
        <rFont val="Calibri"/>
        <family val="2"/>
        <scheme val="minor"/>
      </rPr>
      <t xml:space="preserve"> product for Auris, the Auris QMS must be MDR ready to support certification. The proposed </t>
    </r>
    <r>
      <rPr>
        <sz val="11"/>
        <color rgb="FFFF0000"/>
        <rFont val="Calibri"/>
        <family val="2"/>
        <scheme val="minor"/>
      </rPr>
      <t>certificate scope</t>
    </r>
    <r>
      <rPr>
        <sz val="11"/>
        <color theme="1"/>
        <rFont val="Calibri"/>
        <family val="2"/>
        <scheme val="minor"/>
      </rPr>
      <t xml:space="preserve"> will b</t>
    </r>
    <r>
      <rPr>
        <sz val="11"/>
        <rFont val="Calibri"/>
        <family val="2"/>
        <scheme val="minor"/>
      </rPr>
      <t>e for image visualization</t>
    </r>
    <r>
      <rPr>
        <sz val="11"/>
        <color theme="1"/>
        <rFont val="Calibri"/>
        <family val="2"/>
        <scheme val="minor"/>
      </rPr>
      <t xml:space="preserve"> and planning software.</t>
    </r>
  </si>
  <si>
    <r>
      <t>The</t>
    </r>
    <r>
      <rPr>
        <sz val="11"/>
        <color rgb="FFFF0000"/>
        <rFont val="Calibri"/>
        <family val="2"/>
        <scheme val="minor"/>
      </rPr>
      <t xml:space="preserve"> MDR</t>
    </r>
    <r>
      <rPr>
        <sz val="11"/>
        <color theme="1"/>
        <rFont val="Calibri"/>
        <family val="2"/>
        <scheme val="minor"/>
      </rPr>
      <t xml:space="preserve"> stipulates that the manufacturer must provide </t>
    </r>
    <r>
      <rPr>
        <sz val="11"/>
        <color rgb="FFFF0000"/>
        <rFont val="Calibri"/>
        <family val="2"/>
        <scheme val="minor"/>
      </rPr>
      <t>sufficient clinical evidence</t>
    </r>
    <r>
      <rPr>
        <sz val="11"/>
        <color theme="1"/>
        <rFont val="Calibri"/>
        <family val="2"/>
        <scheme val="minor"/>
      </rPr>
      <t xml:space="preserve"> (Article 61) to justify the level of clinical evidence necessary to demonstrate conformity with the relevant GSPR.</t>
    </r>
  </si>
  <si>
    <t>insufficient clinical evidence</t>
  </si>
  <si>
    <r>
      <t xml:space="preserve">The </t>
    </r>
    <r>
      <rPr>
        <sz val="11"/>
        <color rgb="FFFF0000"/>
        <rFont val="Calibri"/>
        <family val="2"/>
        <scheme val="minor"/>
      </rPr>
      <t>MDR</t>
    </r>
    <r>
      <rPr>
        <sz val="11"/>
        <color theme="1"/>
        <rFont val="Calibri"/>
        <family val="2"/>
        <scheme val="minor"/>
      </rPr>
      <t xml:space="preserve"> provides a possibility to us</t>
    </r>
    <r>
      <rPr>
        <sz val="11"/>
        <rFont val="Calibri"/>
        <family val="2"/>
        <scheme val="minor"/>
      </rPr>
      <t>e clinical data</t>
    </r>
    <r>
      <rPr>
        <sz val="11"/>
        <color theme="1"/>
        <rFont val="Calibri"/>
        <family val="2"/>
        <scheme val="minor"/>
      </rPr>
      <t xml:space="preserve"> related to a marketed </t>
    </r>
    <r>
      <rPr>
        <sz val="11"/>
        <rFont val="Calibri"/>
        <family val="2"/>
        <scheme val="minor"/>
      </rPr>
      <t>equivalent device</t>
    </r>
    <r>
      <rPr>
        <sz val="11"/>
        <color theme="1"/>
        <rFont val="Calibri"/>
        <family val="2"/>
        <scheme val="minor"/>
      </rPr>
      <t xml:space="preserve"> (found in the clinical evaluation required for a device) under conformity assessment. </t>
    </r>
  </si>
  <si>
    <t>lack of clinical data from equivalent device</t>
  </si>
  <si>
    <t>inconsistent algorithm</t>
  </si>
  <si>
    <r>
      <rPr>
        <sz val="11"/>
        <color rgb="FFFF0000"/>
        <rFont val="Calibri"/>
        <family val="2"/>
        <scheme val="minor"/>
      </rPr>
      <t>Visible Patient Planner</t>
    </r>
    <r>
      <rPr>
        <sz val="11"/>
        <color theme="1"/>
        <rFont val="Calibri"/>
        <family val="2"/>
        <scheme val="minor"/>
      </rPr>
      <t xml:space="preserve"> will be used as</t>
    </r>
    <r>
      <rPr>
        <sz val="11"/>
        <rFont val="Calibri"/>
        <family val="2"/>
        <scheme val="minor"/>
      </rPr>
      <t xml:space="preserve"> a comparator </t>
    </r>
    <r>
      <rPr>
        <sz val="11"/>
        <color theme="1"/>
        <rFont val="Calibri"/>
        <family val="2"/>
        <scheme val="minor"/>
      </rPr>
      <t xml:space="preserve">for the Digital Solutions Viewer as the Visible Patient Planner is CE marked and the technical characteristics, functional principle of </t>
    </r>
    <r>
      <rPr>
        <sz val="11"/>
        <rFont val="Calibri"/>
        <family val="2"/>
        <scheme val="minor"/>
      </rPr>
      <t xml:space="preserve">software </t>
    </r>
    <r>
      <rPr>
        <sz val="11"/>
        <color rgb="FFFF0000"/>
        <rFont val="Calibri"/>
        <family val="2"/>
        <scheme val="minor"/>
      </rPr>
      <t>algorithm</t>
    </r>
    <r>
      <rPr>
        <sz val="11"/>
        <rFont val="Calibri"/>
        <family val="2"/>
        <scheme val="minor"/>
      </rPr>
      <t>s and clinical performance and intended purposes of the software are intended to be similar for the Auris Viewe</t>
    </r>
    <r>
      <rPr>
        <sz val="11"/>
        <color theme="1"/>
        <rFont val="Calibri"/>
        <family val="2"/>
        <scheme val="minor"/>
      </rPr>
      <t>r.</t>
    </r>
  </si>
  <si>
    <r>
      <t>The equivalence requirement to demonstra</t>
    </r>
    <r>
      <rPr>
        <sz val="11"/>
        <rFont val="Calibri"/>
        <family val="2"/>
        <scheme val="minor"/>
      </rPr>
      <t>te sufficient levels of</t>
    </r>
    <r>
      <rPr>
        <sz val="11"/>
        <color rgb="FFFF0000"/>
        <rFont val="Calibri"/>
        <family val="2"/>
        <scheme val="minor"/>
      </rPr>
      <t xml:space="preserve"> access</t>
    </r>
    <r>
      <rPr>
        <sz val="11"/>
        <color theme="1"/>
        <rFont val="Calibri"/>
        <family val="2"/>
        <scheme val="minor"/>
      </rPr>
      <t xml:space="preserve"> to comparator data should be met as </t>
    </r>
    <r>
      <rPr>
        <sz val="11"/>
        <color rgb="FFFF0000"/>
        <rFont val="Calibri"/>
        <family val="2"/>
        <scheme val="minor"/>
      </rPr>
      <t>Visible Patient</t>
    </r>
    <r>
      <rPr>
        <sz val="11"/>
        <color theme="1"/>
        <rFont val="Calibri"/>
        <family val="2"/>
        <scheme val="minor"/>
      </rPr>
      <t xml:space="preserve"> is collaborating with J&amp;J and the Auris Viewer is intended to interface with the Visible Patient Lab 3D recreated models.</t>
    </r>
  </si>
  <si>
    <t>lack of case library</t>
  </si>
  <si>
    <r>
      <t>Builds Loyal Digital Surgery Customer Base: Increases the value of the online Ethicon</t>
    </r>
    <r>
      <rPr>
        <sz val="11"/>
        <color rgb="FFFF0000"/>
        <rFont val="Calibri"/>
        <family val="2"/>
        <scheme val="minor"/>
      </rPr>
      <t xml:space="preserve"> Digital Solutions</t>
    </r>
    <r>
      <rPr>
        <sz val="11"/>
        <rFont val="Calibri"/>
        <family val="2"/>
        <scheme val="minor"/>
      </rPr>
      <t xml:space="preserve"> video, image &amp; case library, creating network </t>
    </r>
    <r>
      <rPr>
        <sz val="11"/>
        <color theme="1"/>
        <rFont val="Calibri"/>
        <family val="2"/>
        <scheme val="minor"/>
      </rPr>
      <t>effects &amp; switching costs</t>
    </r>
  </si>
  <si>
    <r>
      <t>Provides Critical Data Pipeline:</t>
    </r>
    <r>
      <rPr>
        <sz val="11"/>
        <rFont val="Calibri"/>
        <family val="2"/>
        <scheme val="minor"/>
      </rPr>
      <t xml:space="preserve"> Adds pre-op image</t>
    </r>
    <r>
      <rPr>
        <sz val="11"/>
        <color theme="1"/>
        <rFont val="Calibri"/>
        <family val="2"/>
        <scheme val="minor"/>
      </rPr>
      <t xml:space="preserve"> and </t>
    </r>
    <r>
      <rPr>
        <sz val="11"/>
        <rFont val="Calibri"/>
        <family val="2"/>
        <scheme val="minor"/>
      </rPr>
      <t>3D model data to</t>
    </r>
    <r>
      <rPr>
        <sz val="11"/>
        <color theme="1"/>
        <rFont val="Calibri"/>
        <family val="2"/>
        <scheme val="minor"/>
      </rPr>
      <t xml:space="preserve"> feed the Ethicon AI Insights platform</t>
    </r>
  </si>
  <si>
    <r>
      <rPr>
        <sz val="11"/>
        <color rgb="FFFF0000"/>
        <rFont val="Calibri"/>
        <family val="2"/>
        <scheme val="minor"/>
      </rPr>
      <t xml:space="preserve">Pre-operative 3D planning </t>
    </r>
    <r>
      <rPr>
        <sz val="11"/>
        <rFont val="Calibri"/>
        <family val="2"/>
        <scheme val="minor"/>
      </rPr>
      <t>software is in-market tod</t>
    </r>
    <r>
      <rPr>
        <sz val="11"/>
        <color theme="1"/>
        <rFont val="Calibri"/>
        <family val="2"/>
        <scheme val="minor"/>
      </rPr>
      <t>ay, but most focus on orthopaedics and neurosurgery. Bandit has three main competitors in the US (Fujifilm Synapse, TeraRecon iNtuition, and Intuitive Surgical IRIS™), but only Fujifilm and TeraRecon have a significant presence in EMEA, Bandit’s initial regional foothold market. Only Fujifilm is used today in APAC.</t>
    </r>
  </si>
  <si>
    <r>
      <t>Fujifilm and TeraRecon req</t>
    </r>
    <r>
      <rPr>
        <sz val="11"/>
        <rFont val="Calibri"/>
        <family val="2"/>
        <scheme val="minor"/>
      </rPr>
      <t>uire radiologist creation of 3D models</t>
    </r>
    <r>
      <rPr>
        <sz val="11"/>
        <color theme="1"/>
        <rFont val="Calibri"/>
        <family val="2"/>
        <scheme val="minor"/>
      </rPr>
      <t xml:space="preserve"> and involvement with interpretation and dictation, whereas Bandit eliminates this step, giving surgeons a streamlined </t>
    </r>
    <r>
      <rPr>
        <sz val="11"/>
        <color rgb="FFFF0000"/>
        <rFont val="Calibri"/>
        <family val="2"/>
        <scheme val="minor"/>
      </rPr>
      <t>pre-op planning</t>
    </r>
    <r>
      <rPr>
        <sz val="11"/>
        <color theme="1"/>
        <rFont val="Calibri"/>
        <family val="2"/>
        <scheme val="minor"/>
      </rPr>
      <t xml:space="preserve"> sequence that puts the control in their hands on their schedule.</t>
    </r>
  </si>
  <si>
    <t>fail to use 2D MRI images to envision a 3D model</t>
  </si>
  <si>
    <r>
      <t>The m</t>
    </r>
    <r>
      <rPr>
        <sz val="11"/>
        <rFont val="Calibri"/>
        <family val="2"/>
        <scheme val="minor"/>
      </rPr>
      <t>ajor project milestones</t>
    </r>
    <r>
      <rPr>
        <sz val="11"/>
        <color theme="1"/>
        <rFont val="Calibri"/>
        <family val="2"/>
        <scheme val="minor"/>
      </rPr>
      <t xml:space="preserve"> and estimated timing are listed below. This schedule assumes a fully staffed development team and approved program budget by the end of Phase 1. An updated schedule and list of major milestones along with </t>
    </r>
    <r>
      <rPr>
        <sz val="11"/>
        <color rgb="FFFF0000"/>
        <rFont val="Calibri"/>
        <family val="2"/>
        <scheme val="minor"/>
      </rPr>
      <t>program risks</t>
    </r>
    <r>
      <rPr>
        <sz val="11"/>
        <color theme="1"/>
        <rFont val="Calibri"/>
        <family val="2"/>
        <scheme val="minor"/>
      </rPr>
      <t xml:space="preserve"> will be provided in the Design and Development Plan (DDP) prior to exiting the Planning and Definition Phase.</t>
    </r>
  </si>
  <si>
    <t>fail to identify risk</t>
  </si>
  <si>
    <t>inappropriate authorization lists</t>
  </si>
  <si>
    <t>market issue</t>
  </si>
  <si>
    <t>prolonged Eu MDR</t>
  </si>
  <si>
    <t>prolonged FDR approval</t>
  </si>
  <si>
    <t>major bug existed</t>
  </si>
  <si>
    <t>MDR submission delayed</t>
  </si>
  <si>
    <r>
      <rPr>
        <sz val="11"/>
        <rFont val="Calibri"/>
        <family val="2"/>
        <scheme val="minor"/>
      </rPr>
      <t xml:space="preserve">Web Portal &amp; </t>
    </r>
    <r>
      <rPr>
        <sz val="11"/>
        <color theme="1"/>
        <rFont val="Calibri"/>
        <family val="2"/>
        <scheme val="minor"/>
      </rPr>
      <t xml:space="preserve">DSEP are not part of </t>
    </r>
    <r>
      <rPr>
        <sz val="11"/>
        <color rgb="FFFF0000"/>
        <rFont val="Calibri"/>
        <family val="2"/>
        <scheme val="minor"/>
      </rPr>
      <t xml:space="preserve">MDR </t>
    </r>
    <r>
      <rPr>
        <sz val="11"/>
        <color theme="1"/>
        <rFont val="Calibri"/>
        <family val="2"/>
        <scheme val="minor"/>
      </rPr>
      <t>submission</t>
    </r>
  </si>
  <si>
    <t>audit observations</t>
  </si>
  <si>
    <t>inadequate QMS document lists</t>
  </si>
  <si>
    <r>
      <rPr>
        <sz val="11"/>
        <color rgb="FFFF0000"/>
        <rFont val="Calibri"/>
        <family val="2"/>
        <scheme val="minor"/>
      </rPr>
      <t xml:space="preserve">QMS </t>
    </r>
    <r>
      <rPr>
        <sz val="11"/>
        <rFont val="Calibri"/>
        <family val="2"/>
        <scheme val="minor"/>
      </rPr>
      <t>documents ca</t>
    </r>
    <r>
      <rPr>
        <sz val="11"/>
        <color theme="1"/>
        <rFont val="Calibri"/>
        <family val="2"/>
        <scheme val="minor"/>
      </rPr>
      <t>n be reviewed and released in Agile within 2 weeks (documents complete to released)</t>
    </r>
  </si>
  <si>
    <r>
      <t xml:space="preserve">The intended use of the device is an aid in </t>
    </r>
    <r>
      <rPr>
        <sz val="11"/>
        <color rgb="FFFF0000"/>
        <rFont val="Calibri"/>
        <family val="2"/>
        <scheme val="minor"/>
      </rPr>
      <t>pre-surgical planning</t>
    </r>
    <r>
      <rPr>
        <sz val="11"/>
        <color theme="1"/>
        <rFont val="Calibri"/>
        <family val="2"/>
        <scheme val="minor"/>
      </rPr>
      <t xml:space="preserve"> for procedures requiring spatial understanding of complex patient anatomy.</t>
    </r>
  </si>
  <si>
    <t>fail to provide spatial relationship</t>
  </si>
  <si>
    <t>inadequate surgical plan</t>
  </si>
  <si>
    <t>fail to detect tumor defects</t>
  </si>
  <si>
    <t>fail to detect tumor abnormalities</t>
  </si>
  <si>
    <r>
      <t xml:space="preserve">The medical device can be used to help the surgeon understand size and location of </t>
    </r>
    <r>
      <rPr>
        <sz val="11"/>
        <color rgb="FFFF0000"/>
        <rFont val="Calibri"/>
        <family val="2"/>
        <scheme val="minor"/>
      </rPr>
      <t>tumor</t>
    </r>
    <r>
      <rPr>
        <sz val="11"/>
        <color theme="1"/>
        <rFont val="Calibri"/>
        <family val="2"/>
        <scheme val="minor"/>
      </rPr>
      <t>s, abnormalities, and/or defects, and c</t>
    </r>
    <r>
      <rPr>
        <sz val="11"/>
        <rFont val="Calibri"/>
        <family val="2"/>
        <scheme val="minor"/>
      </rPr>
      <t>reate the surgical plan</t>
    </r>
    <r>
      <rPr>
        <sz val="11"/>
        <color theme="1"/>
        <rFont val="Calibri"/>
        <family val="2"/>
        <scheme val="minor"/>
      </rPr>
      <t>.</t>
    </r>
  </si>
  <si>
    <r>
      <t xml:space="preserve">The medical device can be used to help the surgeon understand size and location of </t>
    </r>
    <r>
      <rPr>
        <sz val="11"/>
        <color rgb="FFFF0000"/>
        <rFont val="Calibri"/>
        <family val="2"/>
        <scheme val="minor"/>
      </rPr>
      <t>tumor</t>
    </r>
    <r>
      <rPr>
        <sz val="11"/>
        <color theme="1"/>
        <rFont val="Calibri"/>
        <family val="2"/>
        <scheme val="minor"/>
      </rPr>
      <t>s, abnormalities, and/or defects, and crea</t>
    </r>
    <r>
      <rPr>
        <sz val="11"/>
        <rFont val="Calibri"/>
        <family val="2"/>
        <scheme val="minor"/>
      </rPr>
      <t>te the surgical plan</t>
    </r>
    <r>
      <rPr>
        <sz val="11"/>
        <color theme="1"/>
        <rFont val="Calibri"/>
        <family val="2"/>
        <scheme val="minor"/>
      </rPr>
      <t>.</t>
    </r>
  </si>
  <si>
    <r>
      <t>The medical device can be used to help the surgeon understand size and location</t>
    </r>
    <r>
      <rPr>
        <sz val="11"/>
        <rFont val="Calibri"/>
        <family val="2"/>
        <scheme val="minor"/>
      </rPr>
      <t xml:space="preserve"> of tumor</t>
    </r>
    <r>
      <rPr>
        <sz val="11"/>
        <color theme="1"/>
        <rFont val="Calibri"/>
        <family val="2"/>
        <scheme val="minor"/>
      </rPr>
      <t>s, abnormalities, and/or defects, and create the</t>
    </r>
    <r>
      <rPr>
        <sz val="11"/>
        <color rgb="FFFF0000"/>
        <rFont val="Calibri"/>
        <family val="2"/>
        <scheme val="minor"/>
      </rPr>
      <t xml:space="preserve"> surgical plan</t>
    </r>
    <r>
      <rPr>
        <sz val="11"/>
        <color theme="1"/>
        <rFont val="Calibri"/>
        <family val="2"/>
        <scheme val="minor"/>
      </rPr>
      <t>.</t>
    </r>
  </si>
  <si>
    <r>
      <t xml:space="preserve">Patients undergoing procedures in the general, bariatric, HPN, gynecology, thoracic, and urology specialties, who require </t>
    </r>
    <r>
      <rPr>
        <sz val="11"/>
        <color rgb="FFFF0000"/>
        <rFont val="Calibri"/>
        <family val="2"/>
        <scheme val="minor"/>
      </rPr>
      <t>medical images</t>
    </r>
    <r>
      <rPr>
        <sz val="11"/>
        <color theme="1"/>
        <rFont val="Calibri"/>
        <family val="2"/>
        <scheme val="minor"/>
      </rPr>
      <t xml:space="preserve"> to be taken to plan for their</t>
    </r>
    <r>
      <rPr>
        <sz val="11"/>
        <color rgb="FFFF0000"/>
        <rFont val="Calibri"/>
        <family val="2"/>
        <scheme val="minor"/>
      </rPr>
      <t xml:space="preserve"> surgical procedure</t>
    </r>
    <r>
      <rPr>
        <sz val="11"/>
        <color theme="1"/>
        <rFont val="Calibri"/>
        <family val="2"/>
        <scheme val="minor"/>
      </rPr>
      <t>.</t>
    </r>
  </si>
  <si>
    <t>poor medical image</t>
  </si>
  <si>
    <r>
      <t>If the medical device fails while being used to referen</t>
    </r>
    <r>
      <rPr>
        <sz val="11"/>
        <rFont val="Calibri"/>
        <family val="2"/>
        <scheme val="minor"/>
      </rPr>
      <t xml:space="preserve">ce medical images </t>
    </r>
    <r>
      <rPr>
        <sz val="11"/>
        <color theme="1"/>
        <rFont val="Calibri"/>
        <family val="2"/>
        <scheme val="minor"/>
      </rPr>
      <t xml:space="preserve">or </t>
    </r>
    <r>
      <rPr>
        <sz val="11"/>
        <rFont val="Calibri"/>
        <family val="2"/>
        <scheme val="minor"/>
      </rPr>
      <t>3D models duri</t>
    </r>
    <r>
      <rPr>
        <sz val="11"/>
        <color theme="1"/>
        <rFont val="Calibri"/>
        <family val="2"/>
        <scheme val="minor"/>
      </rPr>
      <t>ng a procedure, the user may need to access the patient images on another PACS</t>
    </r>
    <r>
      <rPr>
        <sz val="11"/>
        <color rgb="FFFF0000"/>
        <rFont val="Calibri"/>
        <family val="2"/>
        <scheme val="minor"/>
      </rPr>
      <t xml:space="preserve"> viewer</t>
    </r>
    <r>
      <rPr>
        <sz val="11"/>
        <color theme="1"/>
        <rFont val="Calibri"/>
        <family val="2"/>
        <scheme val="minor"/>
      </rPr>
      <t xml:space="preserve"> to proceed.</t>
    </r>
  </si>
  <si>
    <t>lack of backup viewer</t>
  </si>
  <si>
    <t>fail-safe mechanism issue</t>
  </si>
  <si>
    <r>
      <rPr>
        <sz val="11"/>
        <color rgb="FFFF0000"/>
        <rFont val="Calibri"/>
        <family val="2"/>
        <scheme val="minor"/>
      </rPr>
      <t>Measurements</t>
    </r>
    <r>
      <rPr>
        <sz val="11"/>
        <color theme="1"/>
        <rFont val="Calibri"/>
        <family val="2"/>
        <scheme val="minor"/>
      </rPr>
      <t xml:space="preserve"> are taken by the medical device. The medical device can take linear measurements between two points displayed on the DICOM or 3D model</t>
    </r>
  </si>
  <si>
    <t>inappropriate measurement algorithm</t>
  </si>
  <si>
    <t>fail to calculate slice area</t>
  </si>
  <si>
    <r>
      <rPr>
        <sz val="11"/>
        <rFont val="Calibri"/>
        <family val="2"/>
        <scheme val="minor"/>
      </rPr>
      <t>Measurements are</t>
    </r>
    <r>
      <rPr>
        <sz val="11"/>
        <color theme="1"/>
        <rFont val="Calibri"/>
        <family val="2"/>
        <scheme val="minor"/>
      </rPr>
      <t xml:space="preserve"> taken by the medical device. The medical device can</t>
    </r>
    <r>
      <rPr>
        <sz val="11"/>
        <rFont val="Calibri"/>
        <family val="2"/>
        <scheme val="minor"/>
      </rPr>
      <t xml:space="preserve"> calculate </t>
    </r>
    <r>
      <rPr>
        <sz val="11"/>
        <color theme="1"/>
        <rFont val="Calibri"/>
        <family val="2"/>
        <scheme val="minor"/>
      </rPr>
      <t xml:space="preserve">a designated </t>
    </r>
    <r>
      <rPr>
        <sz val="11"/>
        <color rgb="FFFF0000"/>
        <rFont val="Calibri"/>
        <family val="2"/>
        <scheme val="minor"/>
      </rPr>
      <t>area</t>
    </r>
    <r>
      <rPr>
        <sz val="11"/>
        <color theme="1"/>
        <rFont val="Calibri"/>
        <family val="2"/>
        <scheme val="minor"/>
      </rPr>
      <t xml:space="preserve"> shown on a 2D </t>
    </r>
    <r>
      <rPr>
        <sz val="11"/>
        <color rgb="FFFF0000"/>
        <rFont val="Calibri"/>
        <family val="2"/>
        <scheme val="minor"/>
      </rPr>
      <t>DICOM</t>
    </r>
    <r>
      <rPr>
        <sz val="11"/>
        <color theme="1"/>
        <rFont val="Calibri"/>
        <family val="2"/>
        <scheme val="minor"/>
      </rPr>
      <t xml:space="preserve"> slice</t>
    </r>
  </si>
  <si>
    <r>
      <t xml:space="preserve">Measurements are taken by the medical device. The medical device can through the clip apply feature, calculate </t>
    </r>
    <r>
      <rPr>
        <sz val="11"/>
        <color rgb="FFFF0000"/>
        <rFont val="Calibri"/>
        <family val="2"/>
        <scheme val="minor"/>
      </rPr>
      <t>volume</t>
    </r>
    <r>
      <rPr>
        <sz val="11"/>
        <color theme="1"/>
        <rFont val="Calibri"/>
        <family val="2"/>
        <scheme val="minor"/>
      </rPr>
      <t xml:space="preserve"> of a designated portion of an</t>
    </r>
    <r>
      <rPr>
        <sz val="11"/>
        <color rgb="FFFF0000"/>
        <rFont val="Calibri"/>
        <family val="2"/>
        <scheme val="minor"/>
      </rPr>
      <t xml:space="preserve"> organ</t>
    </r>
    <r>
      <rPr>
        <sz val="11"/>
        <color theme="1"/>
        <rFont val="Calibri"/>
        <family val="2"/>
        <scheme val="minor"/>
      </rPr>
      <t xml:space="preserve"> to be resected</t>
    </r>
  </si>
  <si>
    <t>fail to calculate volume of resected organ</t>
  </si>
  <si>
    <r>
      <t>Measurements taken on a 2D device should be accurate for</t>
    </r>
    <r>
      <rPr>
        <sz val="11"/>
        <color rgb="FFFF0000"/>
        <rFont val="Calibri"/>
        <family val="2"/>
        <scheme val="minor"/>
      </rPr>
      <t xml:space="preserve"> image</t>
    </r>
    <r>
      <rPr>
        <sz val="11"/>
        <color theme="1"/>
        <rFont val="Calibri"/>
        <family val="2"/>
        <scheme val="minor"/>
      </rPr>
      <t>s acquired with high resolution.</t>
    </r>
  </si>
  <si>
    <t>low resolution image</t>
  </si>
  <si>
    <r>
      <t>The 3D measurements and/or</t>
    </r>
    <r>
      <rPr>
        <sz val="11"/>
        <color rgb="FFFF0000"/>
        <rFont val="Calibri"/>
        <family val="2"/>
        <scheme val="minor"/>
      </rPr>
      <t xml:space="preserve"> volume</t>
    </r>
    <r>
      <rPr>
        <sz val="11"/>
        <color theme="1"/>
        <rFont val="Calibri"/>
        <family val="2"/>
        <scheme val="minor"/>
      </rPr>
      <t xml:space="preserve">s should be considered estimates, as the </t>
    </r>
    <r>
      <rPr>
        <sz val="11"/>
        <color rgb="FFFF0000"/>
        <rFont val="Calibri"/>
        <family val="2"/>
        <scheme val="minor"/>
      </rPr>
      <t xml:space="preserve">anatomic models </t>
    </r>
    <r>
      <rPr>
        <sz val="11"/>
        <color theme="1"/>
        <rFont val="Calibri"/>
        <family val="2"/>
        <scheme val="minor"/>
      </rPr>
      <t>are reconstructions based on the segmentation algorithm and spacing of the 2D slices.</t>
    </r>
  </si>
  <si>
    <t>fail to reconstruct 3D model</t>
  </si>
  <si>
    <t>inappropriate segnmentation alogorithm applied</t>
  </si>
  <si>
    <t>fail to compatible with radiology monitor</t>
  </si>
  <si>
    <t>Incompatibility Problem</t>
  </si>
  <si>
    <t>software installation problem</t>
  </si>
  <si>
    <r>
      <t>The medical device contains software. The</t>
    </r>
    <r>
      <rPr>
        <sz val="11"/>
        <color rgb="FFFF0000"/>
        <rFont val="Calibri"/>
        <family val="2"/>
        <scheme val="minor"/>
      </rPr>
      <t xml:space="preserve"> software</t>
    </r>
    <r>
      <rPr>
        <sz val="11"/>
        <color theme="1"/>
        <rFont val="Calibri"/>
        <family val="2"/>
        <scheme val="minor"/>
      </rPr>
      <t xml:space="preserve"> is intended to be installed by the client rep, user, or IT specialist. Periodic updates may be required to install latest </t>
    </r>
    <r>
      <rPr>
        <sz val="11"/>
        <color rgb="FFFF0000"/>
        <rFont val="Calibri"/>
        <family val="2"/>
        <scheme val="minor"/>
      </rPr>
      <t>version</t>
    </r>
    <r>
      <rPr>
        <sz val="11"/>
        <color theme="1"/>
        <rFont val="Calibri"/>
        <family val="2"/>
        <scheme val="minor"/>
      </rPr>
      <t xml:space="preserve"> of the software.</t>
    </r>
  </si>
  <si>
    <t>obsolete software used</t>
  </si>
  <si>
    <t>fail to compatible with operating system</t>
  </si>
  <si>
    <r>
      <t xml:space="preserve">The lifetime of the medical device may be determined by the software lifecycle and ability to maintain </t>
    </r>
    <r>
      <rPr>
        <sz val="11"/>
        <color rgb="FFFF0000"/>
        <rFont val="Calibri"/>
        <family val="2"/>
        <scheme val="minor"/>
      </rPr>
      <t>compatibility</t>
    </r>
    <r>
      <rPr>
        <sz val="11"/>
        <color theme="1"/>
        <rFont val="Calibri"/>
        <family val="2"/>
        <scheme val="minor"/>
      </rPr>
      <t xml:space="preserve"> with common operating systems. The medical device must run on computer hardware, so it inherits that risk</t>
    </r>
  </si>
  <si>
    <t>short software life cycle</t>
  </si>
  <si>
    <r>
      <t xml:space="preserve">The lifetime of the medical device may be determined by the </t>
    </r>
    <r>
      <rPr>
        <sz val="11"/>
        <color rgb="FFFF0000"/>
        <rFont val="Calibri"/>
        <family val="2"/>
        <scheme val="minor"/>
      </rPr>
      <t>software</t>
    </r>
    <r>
      <rPr>
        <sz val="11"/>
        <color theme="1"/>
        <rFont val="Calibri"/>
        <family val="2"/>
        <scheme val="minor"/>
      </rPr>
      <t xml:space="preserve"> lifecycle and ability to maintain </t>
    </r>
    <r>
      <rPr>
        <sz val="11"/>
        <color rgb="FFFF0000"/>
        <rFont val="Calibri"/>
        <family val="2"/>
        <scheme val="minor"/>
      </rPr>
      <t>compatibility</t>
    </r>
    <r>
      <rPr>
        <sz val="11"/>
        <color theme="1"/>
        <rFont val="Calibri"/>
        <family val="2"/>
        <scheme val="minor"/>
      </rPr>
      <t xml:space="preserve"> with common operating systems. The medical device must run on computer hardware, so it inherits that risk</t>
    </r>
  </si>
  <si>
    <r>
      <t xml:space="preserve">When using a tablet to interface with the device during a procedure, there is a risk that the procedure would coincide with </t>
    </r>
    <r>
      <rPr>
        <sz val="11"/>
        <color rgb="FFFF0000"/>
        <rFont val="Calibri"/>
        <family val="2"/>
        <scheme val="minor"/>
      </rPr>
      <t xml:space="preserve">battery </t>
    </r>
    <r>
      <rPr>
        <sz val="11"/>
        <color theme="1"/>
        <rFont val="Calibri"/>
        <family val="2"/>
        <scheme val="minor"/>
      </rPr>
      <t>depletion.</t>
    </r>
  </si>
  <si>
    <t>premature battery depletion</t>
  </si>
  <si>
    <t>Premature Discharge of Battery</t>
  </si>
  <si>
    <r>
      <t>successful application of the medical device is critically dependent on human factors such as the user interface. The</t>
    </r>
    <r>
      <rPr>
        <sz val="11"/>
        <color rgb="FFFF0000"/>
        <rFont val="Calibri"/>
        <family val="2"/>
        <scheme val="minor"/>
      </rPr>
      <t xml:space="preserve"> user interface</t>
    </r>
    <r>
      <rPr>
        <sz val="11"/>
        <color theme="1"/>
        <rFont val="Calibri"/>
        <family val="2"/>
        <scheme val="minor"/>
      </rPr>
      <t xml:space="preserve"> is fundamental to interacting with and displaying measurements of the patient images and anatomic models.</t>
    </r>
  </si>
  <si>
    <r>
      <t xml:space="preserve">use errors can arise from not understanding or properly navigating the user interface. </t>
    </r>
    <r>
      <rPr>
        <sz val="11"/>
        <color rgb="FFFF0000"/>
        <rFont val="Calibri"/>
        <family val="2"/>
        <scheme val="minor"/>
      </rPr>
      <t>Symbols</t>
    </r>
    <r>
      <rPr>
        <sz val="11"/>
        <color theme="1"/>
        <rFont val="Calibri"/>
        <family val="2"/>
        <scheme val="minor"/>
      </rPr>
      <t xml:space="preserve"> for the user interface have been based on those common in other PACS viewer products, but may be arranged differently or applied slightly differently for this medical device.</t>
    </r>
  </si>
  <si>
    <t>unclear symbol</t>
  </si>
  <si>
    <r>
      <t xml:space="preserve">In general, the medical device is used in the </t>
    </r>
    <r>
      <rPr>
        <sz val="11"/>
        <color rgb="FFFF0000"/>
        <rFont val="Calibri"/>
        <family val="2"/>
        <scheme val="minor"/>
      </rPr>
      <t>office environment</t>
    </r>
    <r>
      <rPr>
        <sz val="11"/>
        <color theme="1"/>
        <rFont val="Calibri"/>
        <family val="2"/>
        <scheme val="minor"/>
      </rPr>
      <t xml:space="preserve"> for planning prior to a case. When using the medical device in the </t>
    </r>
    <r>
      <rPr>
        <sz val="11"/>
        <color rgb="FFFF0000"/>
        <rFont val="Calibri"/>
        <family val="2"/>
        <scheme val="minor"/>
      </rPr>
      <t>operating room</t>
    </r>
    <r>
      <rPr>
        <sz val="11"/>
        <color theme="1"/>
        <rFont val="Calibri"/>
        <family val="2"/>
        <scheme val="minor"/>
      </rPr>
      <t xml:space="preserve">, the user may be more </t>
    </r>
    <r>
      <rPr>
        <sz val="11"/>
        <color rgb="FFFF0000"/>
        <rFont val="Calibri"/>
        <family val="2"/>
        <scheme val="minor"/>
      </rPr>
      <t xml:space="preserve">distracted </t>
    </r>
    <r>
      <rPr>
        <sz val="11"/>
        <color theme="1"/>
        <rFont val="Calibri"/>
        <family val="2"/>
        <scheme val="minor"/>
      </rPr>
      <t>and could make use errors such as loading the incorrect patient’s data, or ignoring the orientation indicators.</t>
    </r>
  </si>
  <si>
    <t>improper or incorrect use of device</t>
  </si>
  <si>
    <r>
      <t>The medical device displays information. The</t>
    </r>
    <r>
      <rPr>
        <sz val="11"/>
        <color rgb="FFFF0000"/>
        <rFont val="Calibri"/>
        <family val="2"/>
        <scheme val="minor"/>
      </rPr>
      <t xml:space="preserve"> display</t>
    </r>
    <r>
      <rPr>
        <sz val="11"/>
        <color theme="1"/>
        <rFont val="Calibri"/>
        <family val="2"/>
        <scheme val="minor"/>
      </rPr>
      <t xml:space="preserve"> relies on text, colors, sizing, etc to relay spatial information and distinguish tissue types. These can be adjusted for accessibility but must take </t>
    </r>
    <r>
      <rPr>
        <sz val="11"/>
        <color rgb="FFFF0000"/>
        <rFont val="Calibri"/>
        <family val="2"/>
        <scheme val="minor"/>
      </rPr>
      <t>colorblind</t>
    </r>
    <r>
      <rPr>
        <sz val="11"/>
        <color theme="1"/>
        <rFont val="Calibri"/>
        <family val="2"/>
        <scheme val="minor"/>
      </rPr>
      <t xml:space="preserve"> users into account</t>
    </r>
  </si>
  <si>
    <t>fail to consider colorblind user</t>
  </si>
  <si>
    <r>
      <t>the medical device must be used with a</t>
    </r>
    <r>
      <rPr>
        <sz val="11"/>
        <color rgb="FFFF0000"/>
        <rFont val="Calibri"/>
        <family val="2"/>
        <scheme val="minor"/>
      </rPr>
      <t xml:space="preserve"> display </t>
    </r>
    <r>
      <rPr>
        <sz val="11"/>
        <color theme="1"/>
        <rFont val="Calibri"/>
        <family val="2"/>
        <scheme val="minor"/>
      </rPr>
      <t>large enough and with high enough resolution so that the user can clearly see details of the patient images and anatomic models.</t>
    </r>
  </si>
  <si>
    <r>
      <t xml:space="preserve">The device must render the </t>
    </r>
    <r>
      <rPr>
        <sz val="11"/>
        <color rgb="FFFF0000"/>
        <rFont val="Calibri"/>
        <family val="2"/>
        <scheme val="minor"/>
      </rPr>
      <t>patient models</t>
    </r>
    <r>
      <rPr>
        <sz val="11"/>
        <color theme="1"/>
        <rFont val="Calibri"/>
        <family val="2"/>
        <scheme val="minor"/>
      </rPr>
      <t xml:space="preserve"> taking all these factors into account.</t>
    </r>
  </si>
  <si>
    <t>inappropriate model rendered</t>
  </si>
  <si>
    <r>
      <t xml:space="preserve">the medical device is controlled by a menu. The device requires simple </t>
    </r>
    <r>
      <rPr>
        <sz val="11"/>
        <color rgb="FFFF0000"/>
        <rFont val="Calibri"/>
        <family val="2"/>
        <scheme val="minor"/>
      </rPr>
      <t>menu</t>
    </r>
    <r>
      <rPr>
        <sz val="11"/>
        <color theme="1"/>
        <rFont val="Calibri"/>
        <family val="2"/>
        <scheme val="minor"/>
      </rPr>
      <t xml:space="preserve"> navigation for loading the correct patient information. Otherwise, there is not a specific sequence required and the user will access the different functions as desired. Most settings are accessible at all times on a sidebar.</t>
    </r>
  </si>
  <si>
    <t>difficult to navigate functions</t>
  </si>
  <si>
    <t>difficult to access settings</t>
  </si>
  <si>
    <t>fail to launch program</t>
  </si>
  <si>
    <t>fail to navigate tab</t>
  </si>
  <si>
    <t>fail to select order</t>
  </si>
  <si>
    <t>fail to search patient name</t>
  </si>
  <si>
    <t>fail to sort patient interest list</t>
  </si>
  <si>
    <t>fail to filter patient interest list</t>
  </si>
  <si>
    <t>unresponsive touch</t>
  </si>
  <si>
    <t>failure to deploy</t>
  </si>
  <si>
    <t>unresponsive click</t>
  </si>
  <si>
    <r>
      <t xml:space="preserve">User shall verify </t>
    </r>
    <r>
      <rPr>
        <sz val="10"/>
        <color rgb="FFFF0000"/>
        <rFont val="Arial"/>
        <family val="2"/>
      </rPr>
      <t>images</t>
    </r>
    <r>
      <rPr>
        <sz val="10"/>
        <color rgb="FF000000"/>
        <rFont val="Arial"/>
        <family val="2"/>
      </rPr>
      <t xml:space="preserve"> are correct by double checking patient informaiton during the selecting an order phase</t>
    </r>
  </si>
  <si>
    <t>fail to verify image</t>
  </si>
  <si>
    <t>fail to monitor loading images</t>
  </si>
  <si>
    <r>
      <t xml:space="preserve">User shall view </t>
    </r>
    <r>
      <rPr>
        <sz val="10"/>
        <color rgb="FFFF0000"/>
        <rFont val="Arial"/>
        <family val="2"/>
      </rPr>
      <t>2D image stacks</t>
    </r>
    <r>
      <rPr>
        <sz val="10"/>
        <rFont val="Arial"/>
        <family val="2"/>
      </rPr>
      <t xml:space="preserve"> by monitoring</t>
    </r>
    <r>
      <rPr>
        <sz val="10"/>
        <color rgb="FFFF0000"/>
        <rFont val="Arial"/>
        <family val="2"/>
      </rPr>
      <t xml:space="preserve"> loading</t>
    </r>
    <r>
      <rPr>
        <sz val="10"/>
        <rFont val="Arial"/>
        <family val="2"/>
      </rPr>
      <t xml:space="preserve"> of the 2D images on the "Viewing" </t>
    </r>
    <r>
      <rPr>
        <sz val="10"/>
        <color rgb="FFFF0000"/>
        <rFont val="Arial"/>
        <family val="2"/>
      </rPr>
      <t>panel</t>
    </r>
    <r>
      <rPr>
        <sz val="10"/>
        <rFont val="Arial"/>
        <family val="2"/>
      </rPr>
      <t xml:space="preserve"> during the load and view desired image stacks phase</t>
    </r>
  </si>
  <si>
    <r>
      <t>After the images are loaded, the option to toggle "</t>
    </r>
    <r>
      <rPr>
        <sz val="10"/>
        <color rgb="FFFF0000"/>
        <rFont val="Arial"/>
        <family val="2"/>
      </rPr>
      <t>2D Source Image</t>
    </r>
    <r>
      <rPr>
        <sz val="10"/>
        <rFont val="Arial"/>
        <family val="2"/>
      </rPr>
      <t>" appears. User toggles "2D Source Image" to view the 2D image stacks.</t>
    </r>
  </si>
  <si>
    <r>
      <t xml:space="preserve">User shall adjust view of desired </t>
    </r>
    <r>
      <rPr>
        <sz val="10"/>
        <color rgb="FFFF0000"/>
        <rFont val="Arial"/>
        <family val="2"/>
      </rPr>
      <t>image stack</t>
    </r>
    <r>
      <rPr>
        <sz val="10"/>
        <rFont val="Arial"/>
        <family val="2"/>
      </rPr>
      <t>s by operating pan, rotate, zoom, and scroll to select stack they would like to manipulate during the adjust view of desired image stacks phase</t>
    </r>
  </si>
  <si>
    <t>fail to view image stack</t>
  </si>
  <si>
    <r>
      <t xml:space="preserve">User shall select which of the following views they would like to see, by using the checkboxes that now appear under </t>
    </r>
    <r>
      <rPr>
        <sz val="10"/>
        <color rgb="FFFF0000"/>
        <rFont val="Arial"/>
        <family val="2"/>
      </rPr>
      <t>"2D Source Image</t>
    </r>
    <r>
      <rPr>
        <sz val="10"/>
        <rFont val="Arial"/>
        <family val="2"/>
      </rPr>
      <t>"</t>
    </r>
    <r>
      <rPr>
        <sz val="10"/>
        <color rgb="FFFF0000"/>
        <rFont val="Arial"/>
        <family val="2"/>
      </rPr>
      <t xml:space="preserve"> </t>
    </r>
    <r>
      <rPr>
        <sz val="10"/>
        <rFont val="Arial"/>
        <family val="2"/>
      </rPr>
      <t>menu: Axial, Sagittal, Coronal, Anatomical Atlas during setting screen layout phase</t>
    </r>
  </si>
  <si>
    <t>fail to display anatomic contour</t>
  </si>
  <si>
    <t>inadequate image types</t>
  </si>
  <si>
    <t>unable to adjust view of image stack</t>
  </si>
  <si>
    <t>insensitive touch screen</t>
  </si>
  <si>
    <t>fail to undo an adjustment</t>
  </si>
  <si>
    <t>fail to reset view</t>
  </si>
  <si>
    <r>
      <t xml:space="preserve">User shall navigate to the Windowing menu on the sidebar to adjust the </t>
    </r>
    <r>
      <rPr>
        <sz val="10"/>
        <color rgb="FFFF0000"/>
        <rFont val="Arial"/>
        <family val="2"/>
      </rPr>
      <t>contrast</t>
    </r>
    <r>
      <rPr>
        <sz val="10"/>
        <rFont val="Arial"/>
        <family val="2"/>
      </rPr>
      <t xml:space="preserve"> or </t>
    </r>
    <r>
      <rPr>
        <sz val="10"/>
        <color rgb="FFFF0000"/>
        <rFont val="Arial"/>
        <family val="2"/>
      </rPr>
      <t>brightness</t>
    </r>
    <r>
      <rPr>
        <sz val="10"/>
        <rFont val="Arial"/>
        <family val="2"/>
      </rPr>
      <t xml:space="preserve"> of the image during the adjust view of desired image stacks phase</t>
    </r>
  </si>
  <si>
    <t>fail to adjust image contrast</t>
  </si>
  <si>
    <t>inappropriate window width</t>
  </si>
  <si>
    <t>fail to adjust image brightness</t>
  </si>
  <si>
    <r>
      <t xml:space="preserve">User shall choose to select "Width/Level" button to make customize </t>
    </r>
    <r>
      <rPr>
        <sz val="10"/>
        <color rgb="FFFF0000"/>
        <rFont val="Arial"/>
        <family val="2"/>
      </rPr>
      <t>adjustments</t>
    </r>
    <r>
      <rPr>
        <sz val="10"/>
        <rFont val="Arial"/>
        <family val="2"/>
      </rPr>
      <t xml:space="preserve"> to the brightness and contrast during the adjust view of desired </t>
    </r>
    <r>
      <rPr>
        <sz val="10"/>
        <color rgb="FFFF0000"/>
        <rFont val="Arial"/>
        <family val="2"/>
      </rPr>
      <t>image</t>
    </r>
    <r>
      <rPr>
        <sz val="10"/>
        <rFont val="Arial"/>
        <family val="2"/>
      </rPr>
      <t xml:space="preserve"> stacks phase</t>
    </r>
  </si>
  <si>
    <t>fail to drag slider</t>
  </si>
  <si>
    <r>
      <t xml:space="preserve">User shall drag </t>
    </r>
    <r>
      <rPr>
        <sz val="10"/>
        <color rgb="FFFF0000"/>
        <rFont val="Arial"/>
        <family val="2"/>
      </rPr>
      <t>slide</t>
    </r>
    <r>
      <rPr>
        <sz val="10"/>
        <rFont val="Arial"/>
        <family val="2"/>
      </rPr>
      <t>r(s) to desire width and level percentages when adjust windowing during the adjust view of desired image stacks phase</t>
    </r>
  </si>
  <si>
    <t>inappropriate annotation tool</t>
  </si>
  <si>
    <t>incorrect distance measurement</t>
  </si>
  <si>
    <t>fail to pick measurement point</t>
  </si>
  <si>
    <t>fail to drag and drop line</t>
  </si>
  <si>
    <r>
      <t xml:space="preserve">User shall </t>
    </r>
    <r>
      <rPr>
        <sz val="10"/>
        <color rgb="FFFF0000"/>
        <rFont val="Arial"/>
        <family val="2"/>
      </rPr>
      <t>drag</t>
    </r>
    <r>
      <rPr>
        <sz val="10"/>
        <color rgb="FF000000"/>
        <rFont val="Arial"/>
        <family val="2"/>
      </rPr>
      <t xml:space="preserve"> the</t>
    </r>
    <r>
      <rPr>
        <sz val="10"/>
        <rFont val="Arial"/>
        <family val="2"/>
      </rPr>
      <t xml:space="preserve"> endpoints</t>
    </r>
    <r>
      <rPr>
        <sz val="10"/>
        <color rgb="FF000000"/>
        <rFont val="Arial"/>
        <family val="2"/>
      </rPr>
      <t xml:space="preserve"> to </t>
    </r>
    <r>
      <rPr>
        <sz val="10"/>
        <rFont val="Arial"/>
        <family val="2"/>
      </rPr>
      <t xml:space="preserve">resize the line, or </t>
    </r>
    <r>
      <rPr>
        <sz val="10"/>
        <color rgb="FF000000"/>
        <rFont val="Arial"/>
        <family val="2"/>
      </rPr>
      <t>drag the line itself to reposition the line on the image by using</t>
    </r>
    <r>
      <rPr>
        <sz val="10"/>
        <rFont val="Arial"/>
        <family val="2"/>
      </rPr>
      <t xml:space="preserve"> distance tool</t>
    </r>
    <r>
      <rPr>
        <sz val="10"/>
        <color rgb="FF000000"/>
        <rFont val="Arial"/>
        <family val="2"/>
      </rPr>
      <t xml:space="preserve"> during the annotation tool phase</t>
    </r>
  </si>
  <si>
    <t>fail to resize line</t>
  </si>
  <si>
    <t>fail to add line</t>
  </si>
  <si>
    <t>fail to delete arrow</t>
  </si>
  <si>
    <t>fail to add any notes</t>
  </si>
  <si>
    <t>fail to add notes at anywhere</t>
  </si>
  <si>
    <t>fail to edit notes</t>
  </si>
  <si>
    <t>fail to remove any notes</t>
  </si>
  <si>
    <t>fail to rename arrow</t>
  </si>
  <si>
    <t>fail to rename distance</t>
  </si>
  <si>
    <t>fail to reset annotations</t>
  </si>
  <si>
    <t>fail to toggle on 3D model</t>
  </si>
  <si>
    <r>
      <t>User shall toggle off "</t>
    </r>
    <r>
      <rPr>
        <sz val="10"/>
        <color rgb="FFFF0000"/>
        <rFont val="Arial"/>
        <family val="2"/>
      </rPr>
      <t>2D Source Image</t>
    </r>
    <r>
      <rPr>
        <sz val="10"/>
        <color rgb="FF000000"/>
        <rFont val="Arial"/>
        <family val="2"/>
      </rPr>
      <t xml:space="preserve">" and toggle on </t>
    </r>
    <r>
      <rPr>
        <sz val="10"/>
        <rFont val="Arial"/>
        <family val="2"/>
      </rPr>
      <t>"3D Model</t>
    </r>
    <r>
      <rPr>
        <sz val="10"/>
        <color rgb="FF000000"/>
        <rFont val="Arial"/>
        <family val="2"/>
      </rPr>
      <t>" in the Viewing menu when openning 3D Model View during the visualizing and manipulating 3D model phase</t>
    </r>
  </si>
  <si>
    <t>fail to toggle off 2D images</t>
  </si>
  <si>
    <t>incorrect 3D model</t>
  </si>
  <si>
    <t>fail to deselect 3D model</t>
  </si>
  <si>
    <t>fail to scan model volume</t>
  </si>
  <si>
    <t>inappropriate model orientation</t>
  </si>
  <si>
    <t>image orientation incorrect</t>
  </si>
  <si>
    <t>fail to auto-orient model</t>
  </si>
  <si>
    <t>fail to enter fullscreen</t>
  </si>
  <si>
    <t>fail to adjust structure visibility</t>
  </si>
  <si>
    <t>fail to adjust structure opacity</t>
  </si>
  <si>
    <t>fail to done an adjustment</t>
  </si>
  <si>
    <t>fail to apply clips to simulate resection volume</t>
  </si>
  <si>
    <t>fail to remove clips</t>
  </si>
  <si>
    <t>wrong mouse click</t>
  </si>
  <si>
    <t>fail to place next clip</t>
  </si>
  <si>
    <t>fail to save surgical plan</t>
  </si>
  <si>
    <r>
      <t>When</t>
    </r>
    <r>
      <rPr>
        <sz val="10"/>
        <rFont val="Arial"/>
        <family val="2"/>
      </rPr>
      <t xml:space="preserve"> clicking</t>
    </r>
    <r>
      <rPr>
        <sz val="10"/>
        <color rgb="FF000000"/>
        <rFont val="Arial"/>
        <family val="2"/>
      </rPr>
      <t xml:space="preserve"> to a different module, user will first be prompted whether to save the plan. They may choose to</t>
    </r>
    <r>
      <rPr>
        <sz val="10"/>
        <color rgb="FFFF0000"/>
        <rFont val="Arial"/>
        <family val="2"/>
      </rPr>
      <t xml:space="preserve"> save</t>
    </r>
    <r>
      <rPr>
        <sz val="10"/>
        <color rgb="FF000000"/>
        <rFont val="Arial"/>
        <family val="2"/>
      </rPr>
      <t xml:space="preserve"> or not using the two buttons  when saving the plan during applying clips to simulate resection volume phase</t>
    </r>
  </si>
  <si>
    <t>fail to name surgical plan</t>
  </si>
  <si>
    <t>fail to save current view</t>
  </si>
  <si>
    <t>fail to replace current view</t>
  </si>
  <si>
    <t>fail to confirm current view</t>
  </si>
  <si>
    <t>fail to compatible with regular computer</t>
  </si>
  <si>
    <r>
      <t>Use of software via a</t>
    </r>
    <r>
      <rPr>
        <sz val="11"/>
        <rFont val="Calibri"/>
        <family val="2"/>
        <scheme val="minor"/>
      </rPr>
      <t xml:space="preserve"> non-purpose built</t>
    </r>
    <r>
      <rPr>
        <sz val="11"/>
        <color rgb="FFFF0000"/>
        <rFont val="Calibri"/>
        <family val="2"/>
        <scheme val="minor"/>
      </rPr>
      <t xml:space="preserve"> computer</t>
    </r>
    <r>
      <rPr>
        <sz val="11"/>
        <color theme="1"/>
        <rFont val="Calibri"/>
        <family val="2"/>
        <scheme val="minor"/>
      </rPr>
      <t>: the system shall provide a method for the user to interact w</t>
    </r>
    <r>
      <rPr>
        <sz val="11"/>
        <rFont val="Calibri"/>
        <family val="2"/>
        <scheme val="minor"/>
      </rPr>
      <t xml:space="preserve">ith </t>
    </r>
    <r>
      <rPr>
        <sz val="11"/>
        <color rgb="FFFF0000"/>
        <rFont val="Calibri"/>
        <family val="2"/>
        <scheme val="minor"/>
      </rPr>
      <t>Image Viewer</t>
    </r>
    <r>
      <rPr>
        <sz val="11"/>
        <color theme="1"/>
        <rFont val="Calibri"/>
        <family val="2"/>
        <scheme val="minor"/>
      </rPr>
      <t xml:space="preserve"> via a non-purpose built computer.</t>
    </r>
  </si>
  <si>
    <t>fail to open images</t>
  </si>
  <si>
    <t>inappropriate image format</t>
  </si>
  <si>
    <t>unable to render 2D views</t>
  </si>
  <si>
    <t>unable to render 3D views</t>
  </si>
  <si>
    <r>
      <t xml:space="preserve">The system shall have the capability to </t>
    </r>
    <r>
      <rPr>
        <sz val="11"/>
        <color rgb="FFFF0000"/>
        <rFont val="Calibri"/>
        <family val="2"/>
        <scheme val="minor"/>
      </rPr>
      <t>render</t>
    </r>
    <r>
      <rPr>
        <sz val="11"/>
        <color theme="1"/>
        <rFont val="Calibri"/>
        <family val="2"/>
        <scheme val="minor"/>
      </rPr>
      <t xml:space="preserve"> </t>
    </r>
    <r>
      <rPr>
        <sz val="11"/>
        <color rgb="FF00B050"/>
        <rFont val="Calibri"/>
        <family val="2"/>
        <scheme val="minor"/>
      </rPr>
      <t xml:space="preserve">2D </t>
    </r>
    <r>
      <rPr>
        <sz val="11"/>
        <color rgb="FFFF0000"/>
        <rFont val="Calibri"/>
        <family val="2"/>
        <scheme val="minor"/>
      </rPr>
      <t>view</t>
    </r>
    <r>
      <rPr>
        <sz val="11"/>
        <color rgb="FF00B050"/>
        <rFont val="Calibri"/>
        <family val="2"/>
        <scheme val="minor"/>
      </rPr>
      <t>s</t>
    </r>
    <r>
      <rPr>
        <sz val="11"/>
        <color theme="1"/>
        <rFont val="Calibri"/>
        <family val="2"/>
        <scheme val="minor"/>
      </rPr>
      <t xml:space="preserve"> of the preoperative patient images.</t>
    </r>
  </si>
  <si>
    <r>
      <t xml:space="preserve">The system shall have the capability to </t>
    </r>
    <r>
      <rPr>
        <sz val="11"/>
        <color rgb="FFFF0000"/>
        <rFont val="Calibri"/>
        <family val="2"/>
        <scheme val="minor"/>
      </rPr>
      <t>render</t>
    </r>
    <r>
      <rPr>
        <sz val="11"/>
        <color theme="1"/>
        <rFont val="Calibri"/>
        <family val="2"/>
        <scheme val="minor"/>
      </rPr>
      <t xml:space="preserve"> </t>
    </r>
    <r>
      <rPr>
        <sz val="11"/>
        <color rgb="FF00B050"/>
        <rFont val="Calibri"/>
        <family val="2"/>
        <scheme val="minor"/>
      </rPr>
      <t xml:space="preserve">3D </t>
    </r>
    <r>
      <rPr>
        <sz val="11"/>
        <color rgb="FFFF0000"/>
        <rFont val="Calibri"/>
        <family val="2"/>
        <scheme val="minor"/>
      </rPr>
      <t>view</t>
    </r>
    <r>
      <rPr>
        <sz val="11"/>
        <color rgb="FF00B050"/>
        <rFont val="Calibri"/>
        <family val="2"/>
        <scheme val="minor"/>
      </rPr>
      <t>s</t>
    </r>
    <r>
      <rPr>
        <sz val="11"/>
        <color theme="1"/>
        <rFont val="Calibri"/>
        <family val="2"/>
        <scheme val="minor"/>
      </rPr>
      <t xml:space="preserve"> of standard 3D reconstructions from an </t>
    </r>
    <r>
      <rPr>
        <sz val="11"/>
        <color rgb="FFFF0000"/>
        <rFont val="Calibri"/>
        <family val="2"/>
        <scheme val="minor"/>
      </rPr>
      <t>MRI/CT</t>
    </r>
    <r>
      <rPr>
        <sz val="11"/>
        <color theme="1"/>
        <rFont val="Calibri"/>
        <family val="2"/>
        <scheme val="minor"/>
      </rPr>
      <t xml:space="preserve"> study.</t>
    </r>
  </si>
  <si>
    <r>
      <t>The system shall have the capability to</t>
    </r>
    <r>
      <rPr>
        <sz val="11"/>
        <color rgb="FFFF0000"/>
        <rFont val="Calibri"/>
        <family val="2"/>
        <scheme val="minor"/>
      </rPr>
      <t xml:space="preserve"> render</t>
    </r>
    <r>
      <rPr>
        <sz val="11"/>
        <color theme="1"/>
        <rFont val="Calibri"/>
        <family val="2"/>
        <scheme val="minor"/>
      </rPr>
      <t xml:space="preserve"> a view of </t>
    </r>
    <r>
      <rPr>
        <sz val="11"/>
        <color rgb="FFFF0000"/>
        <rFont val="Calibri"/>
        <family val="2"/>
        <scheme val="minor"/>
      </rPr>
      <t>3D model segmentation</t>
    </r>
    <r>
      <rPr>
        <sz val="11"/>
        <color theme="1"/>
        <rFont val="Calibri"/>
        <family val="2"/>
        <scheme val="minor"/>
      </rPr>
      <t>s</t>
    </r>
  </si>
  <si>
    <t>unable to render 2D overlay on 3D segmentation</t>
  </si>
  <si>
    <r>
      <t>The s</t>
    </r>
    <r>
      <rPr>
        <sz val="11"/>
        <rFont val="Calibri"/>
        <family val="2"/>
        <scheme val="minor"/>
      </rPr>
      <t xml:space="preserve">ystem shall have the capability to </t>
    </r>
    <r>
      <rPr>
        <sz val="11"/>
        <color rgb="FFFF0000"/>
        <rFont val="Calibri"/>
        <family val="2"/>
        <scheme val="minor"/>
      </rPr>
      <t>render</t>
    </r>
    <r>
      <rPr>
        <sz val="11"/>
        <color theme="1"/>
        <rFont val="Calibri"/>
        <family val="2"/>
        <scheme val="minor"/>
      </rPr>
      <t xml:space="preserve"> a colored 2D overlay of a</t>
    </r>
    <r>
      <rPr>
        <sz val="11"/>
        <color rgb="FFFF0000"/>
        <rFont val="Calibri"/>
        <family val="2"/>
        <scheme val="minor"/>
      </rPr>
      <t xml:space="preserve"> 3D segmentation</t>
    </r>
    <r>
      <rPr>
        <sz val="11"/>
        <color theme="1"/>
        <rFont val="Calibri"/>
        <family val="2"/>
        <scheme val="minor"/>
      </rPr>
      <t xml:space="preserve"> on top of an </t>
    </r>
    <r>
      <rPr>
        <sz val="11"/>
        <rFont val="Calibri"/>
        <family val="2"/>
        <scheme val="minor"/>
      </rPr>
      <t>MPR view</t>
    </r>
  </si>
  <si>
    <t>unable to zoom in views</t>
  </si>
  <si>
    <r>
      <t xml:space="preserve">The system shall provide a method to </t>
    </r>
    <r>
      <rPr>
        <sz val="11"/>
        <color rgb="FFFF0000"/>
        <rFont val="Calibri"/>
        <family val="2"/>
        <scheme val="minor"/>
      </rPr>
      <t xml:space="preserve">zoom </t>
    </r>
    <r>
      <rPr>
        <sz val="11"/>
        <rFont val="Calibri"/>
        <family val="2"/>
        <scheme val="minor"/>
      </rPr>
      <t>in an</t>
    </r>
    <r>
      <rPr>
        <sz val="11"/>
        <color theme="1"/>
        <rFont val="Calibri"/>
        <family val="2"/>
        <scheme val="minor"/>
      </rPr>
      <t>d out on the views.</t>
    </r>
  </si>
  <si>
    <t>unable to pan viewing panel</t>
  </si>
  <si>
    <r>
      <t>The system shall provide a met</t>
    </r>
    <r>
      <rPr>
        <sz val="11"/>
        <rFont val="Calibri"/>
        <family val="2"/>
        <scheme val="minor"/>
      </rPr>
      <t>hod to pan</t>
    </r>
    <r>
      <rPr>
        <sz val="11"/>
        <color theme="1"/>
        <rFont val="Calibri"/>
        <family val="2"/>
        <scheme val="minor"/>
      </rPr>
      <t xml:space="preserve"> a </t>
    </r>
    <r>
      <rPr>
        <sz val="11"/>
        <color rgb="FFFF0000"/>
        <rFont val="Calibri"/>
        <family val="2"/>
        <scheme val="minor"/>
      </rPr>
      <t>viewing panel</t>
    </r>
    <r>
      <rPr>
        <sz val="11"/>
        <color theme="1"/>
        <rFont val="Calibri"/>
        <family val="2"/>
        <scheme val="minor"/>
      </rPr>
      <t>.</t>
    </r>
  </si>
  <si>
    <t>unable to rotate 2D viewing panel</t>
  </si>
  <si>
    <t>unable to rotate 3D viewing panel</t>
  </si>
  <si>
    <r>
      <t>The system shall provide a method t</t>
    </r>
    <r>
      <rPr>
        <sz val="11"/>
        <rFont val="Calibri"/>
        <family val="2"/>
        <scheme val="minor"/>
      </rPr>
      <t>o rotate</t>
    </r>
    <r>
      <rPr>
        <sz val="11"/>
        <color theme="1"/>
        <rFont val="Calibri"/>
        <family val="2"/>
        <scheme val="minor"/>
      </rPr>
      <t xml:space="preserve"> a</t>
    </r>
    <r>
      <rPr>
        <sz val="11"/>
        <rFont val="Calibri"/>
        <family val="2"/>
        <scheme val="minor"/>
      </rPr>
      <t xml:space="preserve"> 2D</t>
    </r>
    <r>
      <rPr>
        <sz val="11"/>
        <color rgb="FFFF0000"/>
        <rFont val="Calibri"/>
        <family val="2"/>
        <scheme val="minor"/>
      </rPr>
      <t xml:space="preserve"> viewing panel</t>
    </r>
    <r>
      <rPr>
        <sz val="11"/>
        <color theme="1"/>
        <rFont val="Calibri"/>
        <family val="2"/>
        <scheme val="minor"/>
      </rPr>
      <t>.</t>
    </r>
  </si>
  <si>
    <r>
      <t>The system shall provide a method to rotate a</t>
    </r>
    <r>
      <rPr>
        <sz val="11"/>
        <rFont val="Calibri"/>
        <family val="2"/>
        <scheme val="minor"/>
      </rPr>
      <t xml:space="preserve"> 3D</t>
    </r>
    <r>
      <rPr>
        <sz val="11"/>
        <color rgb="FFFF0000"/>
        <rFont val="Calibri"/>
        <family val="2"/>
        <scheme val="minor"/>
      </rPr>
      <t xml:space="preserve"> viewing panel</t>
    </r>
    <r>
      <rPr>
        <sz val="11"/>
        <color theme="1"/>
        <rFont val="Calibri"/>
        <family val="2"/>
        <scheme val="minor"/>
      </rPr>
      <t>.</t>
    </r>
  </si>
  <si>
    <r>
      <t>The system shall provide a method</t>
    </r>
    <r>
      <rPr>
        <sz val="11"/>
        <rFont val="Calibri"/>
        <family val="2"/>
        <scheme val="minor"/>
      </rPr>
      <t xml:space="preserve"> to toggle visibility</t>
    </r>
    <r>
      <rPr>
        <sz val="11"/>
        <color theme="1"/>
        <rFont val="Calibri"/>
        <family val="2"/>
        <scheme val="minor"/>
      </rPr>
      <t xml:space="preserve"> of </t>
    </r>
    <r>
      <rPr>
        <sz val="11"/>
        <color rgb="FFFF0000"/>
        <rFont val="Calibri"/>
        <family val="2"/>
        <scheme val="minor"/>
      </rPr>
      <t>pre-operative image</t>
    </r>
    <r>
      <rPr>
        <sz val="11"/>
        <color theme="1"/>
        <rFont val="Calibri"/>
        <family val="2"/>
        <scheme val="minor"/>
      </rPr>
      <t xml:space="preserve"> data viewed in the </t>
    </r>
    <r>
      <rPr>
        <sz val="11"/>
        <color rgb="FFFF0000"/>
        <rFont val="Calibri"/>
        <family val="2"/>
        <scheme val="minor"/>
      </rPr>
      <t>3D panel</t>
    </r>
    <r>
      <rPr>
        <sz val="11"/>
        <color theme="1"/>
        <rFont val="Calibri"/>
        <family val="2"/>
        <scheme val="minor"/>
      </rPr>
      <t>.</t>
    </r>
  </si>
  <si>
    <t>fail to toggle image visibility</t>
  </si>
  <si>
    <t>unable to rotate cut plane</t>
  </si>
  <si>
    <t>fail to undo user interaction</t>
  </si>
  <si>
    <t>fail to redo user interaction</t>
  </si>
  <si>
    <t>unable to resize viewing panel</t>
  </si>
  <si>
    <r>
      <t>The system shall provide a meth</t>
    </r>
    <r>
      <rPr>
        <sz val="11"/>
        <rFont val="Calibri"/>
        <family val="2"/>
        <scheme val="minor"/>
      </rPr>
      <t>od for resizing</t>
    </r>
    <r>
      <rPr>
        <sz val="11"/>
        <color theme="1"/>
        <rFont val="Calibri"/>
        <family val="2"/>
        <scheme val="minor"/>
      </rPr>
      <t xml:space="preserve"> a </t>
    </r>
    <r>
      <rPr>
        <sz val="11"/>
        <color rgb="FFFF0000"/>
        <rFont val="Calibri"/>
        <family val="2"/>
        <scheme val="minor"/>
      </rPr>
      <t>viewing panel</t>
    </r>
    <r>
      <rPr>
        <sz val="11"/>
        <color theme="1"/>
        <rFont val="Calibri"/>
        <family val="2"/>
        <scheme val="minor"/>
      </rPr>
      <t xml:space="preserve"> by maximizing, minimizing, or restoring to default size.</t>
    </r>
  </si>
  <si>
    <t>unable to hide viewing panel</t>
  </si>
  <si>
    <t>unable to adjust window center</t>
  </si>
  <si>
    <r>
      <t>The system shall provide a met</t>
    </r>
    <r>
      <rPr>
        <sz val="11"/>
        <rFont val="Calibri"/>
        <family val="2"/>
        <scheme val="minor"/>
      </rPr>
      <t xml:space="preserve">hod to adjust </t>
    </r>
    <r>
      <rPr>
        <sz val="11"/>
        <color theme="1"/>
        <rFont val="Calibri"/>
        <family val="2"/>
        <scheme val="minor"/>
      </rPr>
      <t>the</t>
    </r>
    <r>
      <rPr>
        <sz val="11"/>
        <color rgb="FFFF0000"/>
        <rFont val="Calibri"/>
        <family val="2"/>
        <scheme val="minor"/>
      </rPr>
      <t xml:space="preserve"> Window</t>
    </r>
    <r>
      <rPr>
        <sz val="11"/>
        <color theme="1"/>
        <rFont val="Calibri"/>
        <family val="2"/>
        <scheme val="minor"/>
      </rPr>
      <t xml:space="preserve"> Center and Window Width adjustments using presets.</t>
    </r>
  </si>
  <si>
    <t>unable to adjust window width</t>
  </si>
  <si>
    <r>
      <t xml:space="preserve">The system shall provide a method for manually adjusting </t>
    </r>
    <r>
      <rPr>
        <sz val="11"/>
        <color rgb="FFFF0000"/>
        <rFont val="Calibri"/>
        <family val="2"/>
        <scheme val="minor"/>
      </rPr>
      <t>window</t>
    </r>
    <r>
      <rPr>
        <sz val="11"/>
        <color theme="1"/>
        <rFont val="Calibri"/>
        <family val="2"/>
        <scheme val="minor"/>
      </rPr>
      <t xml:space="preserve"> </t>
    </r>
    <r>
      <rPr>
        <sz val="12"/>
        <rFont val="Calibri"/>
        <family val="2"/>
        <scheme val="minor"/>
      </rPr>
      <t>width</t>
    </r>
    <r>
      <rPr>
        <sz val="11"/>
        <rFont val="Calibri"/>
        <family val="2"/>
        <scheme val="minor"/>
      </rPr>
      <t xml:space="preserve"> and center values fo</t>
    </r>
    <r>
      <rPr>
        <sz val="11"/>
        <color theme="1"/>
        <rFont val="Calibri"/>
        <family val="2"/>
        <scheme val="minor"/>
      </rPr>
      <t>r the intensity range</t>
    </r>
  </si>
  <si>
    <r>
      <t>The system shall provide a method f</t>
    </r>
    <r>
      <rPr>
        <sz val="11"/>
        <rFont val="Calibri"/>
        <family val="2"/>
        <scheme val="minor"/>
      </rPr>
      <t>or a reset</t>
    </r>
    <r>
      <rPr>
        <sz val="11"/>
        <color theme="1"/>
        <rFont val="Calibri"/>
        <family val="2"/>
        <scheme val="minor"/>
      </rPr>
      <t xml:space="preserve"> all</t>
    </r>
    <r>
      <rPr>
        <sz val="11"/>
        <color rgb="FFFF0000"/>
        <rFont val="Calibri"/>
        <family val="2"/>
        <scheme val="minor"/>
      </rPr>
      <t xml:space="preserve"> viewing panels</t>
    </r>
    <r>
      <rPr>
        <sz val="11"/>
        <color theme="1"/>
        <rFont val="Calibri"/>
        <family val="2"/>
        <scheme val="minor"/>
      </rPr>
      <t xml:space="preserve"> simultaneously</t>
    </r>
  </si>
  <si>
    <r>
      <t>The system shall provide a method t</t>
    </r>
    <r>
      <rPr>
        <sz val="11"/>
        <rFont val="Calibri"/>
        <family val="2"/>
        <scheme val="minor"/>
      </rPr>
      <t xml:space="preserve">o select </t>
    </r>
    <r>
      <rPr>
        <sz val="11"/>
        <color theme="1"/>
        <rFont val="Calibri"/>
        <family val="2"/>
        <scheme val="minor"/>
      </rPr>
      <t xml:space="preserve">the layout for the </t>
    </r>
    <r>
      <rPr>
        <sz val="11"/>
        <color rgb="FFFF0000"/>
        <rFont val="Calibri"/>
        <family val="2"/>
        <scheme val="minor"/>
      </rPr>
      <t>viewing panels</t>
    </r>
  </si>
  <si>
    <r>
      <t>The system shall provide a method to advance the multi-planer resect</t>
    </r>
    <r>
      <rPr>
        <sz val="11"/>
        <rFont val="Calibri"/>
        <family val="2"/>
        <scheme val="minor"/>
      </rPr>
      <t>ion (MPR</t>
    </r>
    <r>
      <rPr>
        <sz val="11"/>
        <color theme="1"/>
        <rFont val="Calibri"/>
        <family val="2"/>
        <scheme val="minor"/>
      </rPr>
      <t>)</t>
    </r>
    <r>
      <rPr>
        <sz val="11"/>
        <color rgb="FFFF0000"/>
        <rFont val="Calibri"/>
        <family val="2"/>
        <scheme val="minor"/>
      </rPr>
      <t xml:space="preserve"> cut planes</t>
    </r>
    <r>
      <rPr>
        <sz val="11"/>
        <color theme="1"/>
        <rFont val="Calibri"/>
        <family val="2"/>
        <scheme val="minor"/>
      </rPr>
      <t xml:space="preserve"> through the image volume.</t>
    </r>
  </si>
  <si>
    <t>unable to reset viewing panel</t>
  </si>
  <si>
    <t>unable to select layout for viewing panel</t>
  </si>
  <si>
    <t>unable to advance MPR cut plane</t>
  </si>
  <si>
    <r>
      <t>The system shall be able to</t>
    </r>
    <r>
      <rPr>
        <sz val="11"/>
        <rFont val="Calibri"/>
        <family val="2"/>
        <scheme val="minor"/>
      </rPr>
      <t xml:space="preserve"> display</t>
    </r>
    <r>
      <rPr>
        <sz val="11"/>
        <color rgb="FFFF0000"/>
        <rFont val="Calibri"/>
        <family val="2"/>
        <scheme val="minor"/>
      </rPr>
      <t xml:space="preserve"> </t>
    </r>
    <r>
      <rPr>
        <sz val="11"/>
        <color theme="1"/>
        <rFont val="Calibri"/>
        <family val="2"/>
        <scheme val="minor"/>
      </rPr>
      <t xml:space="preserve">metadata contained in the </t>
    </r>
    <r>
      <rPr>
        <sz val="11"/>
        <color rgb="FFFF0000"/>
        <rFont val="Calibri"/>
        <family val="2"/>
        <scheme val="minor"/>
      </rPr>
      <t>DICOM data</t>
    </r>
    <r>
      <rPr>
        <sz val="11"/>
        <color theme="1"/>
        <rFont val="Calibri"/>
        <family val="2"/>
        <scheme val="minor"/>
      </rPr>
      <t>.</t>
    </r>
  </si>
  <si>
    <t>fail to display DICOM data</t>
  </si>
  <si>
    <r>
      <t>The system shall</t>
    </r>
    <r>
      <rPr>
        <sz val="11"/>
        <color rgb="FFFF0000"/>
        <rFont val="Calibri"/>
        <family val="2"/>
        <scheme val="minor"/>
      </rPr>
      <t xml:space="preserve"> list</t>
    </r>
    <r>
      <rPr>
        <sz val="11"/>
        <color theme="1"/>
        <rFont val="Calibri"/>
        <family val="2"/>
        <scheme val="minor"/>
      </rPr>
      <t xml:space="preserve"> all objects contained in the</t>
    </r>
    <r>
      <rPr>
        <sz val="11"/>
        <color rgb="FFFF0000"/>
        <rFont val="Calibri"/>
        <family val="2"/>
        <scheme val="minor"/>
      </rPr>
      <t xml:space="preserve"> Visible Patient model container</t>
    </r>
    <r>
      <rPr>
        <sz val="11"/>
        <color theme="1"/>
        <rFont val="Calibri"/>
        <family val="2"/>
        <scheme val="minor"/>
      </rPr>
      <t xml:space="preserve"> (3D model) and allow for user selection of objects.</t>
    </r>
  </si>
  <si>
    <t>fail to list 3D models</t>
  </si>
  <si>
    <r>
      <t xml:space="preserve">The system shall display the </t>
    </r>
    <r>
      <rPr>
        <sz val="11"/>
        <color rgb="FFFF0000"/>
        <rFont val="Calibri"/>
        <family val="2"/>
        <scheme val="minor"/>
      </rPr>
      <t>volumetric sizing information</t>
    </r>
    <r>
      <rPr>
        <sz val="11"/>
        <color theme="1"/>
        <rFont val="Calibri"/>
        <family val="2"/>
        <scheme val="minor"/>
      </rPr>
      <t xml:space="preserve"> provided by </t>
    </r>
    <r>
      <rPr>
        <sz val="11"/>
        <color rgb="FFFF0000"/>
        <rFont val="Calibri"/>
        <family val="2"/>
        <scheme val="minor"/>
      </rPr>
      <t>Visible Patient</t>
    </r>
    <r>
      <rPr>
        <sz val="11"/>
        <color theme="1"/>
        <rFont val="Calibri"/>
        <family val="2"/>
        <scheme val="minor"/>
      </rPr>
      <t xml:space="preserve"> for each object (segmentation) which is part of the 3D model.</t>
    </r>
  </si>
  <si>
    <t>fail to display volumetric sizing information</t>
  </si>
  <si>
    <t>fail to display metadata</t>
  </si>
  <si>
    <t>fail to display semi-transparent overlay</t>
  </si>
  <si>
    <r>
      <t xml:space="preserve">The system shall display </t>
    </r>
    <r>
      <rPr>
        <sz val="11"/>
        <rFont val="Calibri"/>
        <family val="2"/>
        <scheme val="minor"/>
      </rPr>
      <t>a semi-transparent</t>
    </r>
    <r>
      <rPr>
        <sz val="11"/>
        <color theme="1"/>
        <rFont val="Calibri"/>
        <family val="2"/>
        <scheme val="minor"/>
      </rPr>
      <t xml:space="preserve"> overlay of the 3D model in the 2D</t>
    </r>
    <r>
      <rPr>
        <sz val="11"/>
        <color rgb="FFFF0000"/>
        <rFont val="Calibri"/>
        <family val="2"/>
        <scheme val="minor"/>
      </rPr>
      <t xml:space="preserve"> viewing panel</t>
    </r>
    <r>
      <rPr>
        <sz val="11"/>
        <color theme="1"/>
        <rFont val="Calibri"/>
        <family val="2"/>
        <scheme val="minor"/>
      </rPr>
      <t>s</t>
    </r>
  </si>
  <si>
    <r>
      <t>The system shall use</t>
    </r>
    <r>
      <rPr>
        <sz val="11"/>
        <rFont val="Calibri"/>
        <family val="2"/>
        <scheme val="minor"/>
      </rPr>
      <t xml:space="preserve"> SI</t>
    </r>
    <r>
      <rPr>
        <sz val="11"/>
        <color theme="1"/>
        <rFont val="Calibri"/>
        <family val="2"/>
        <scheme val="minor"/>
      </rPr>
      <t xml:space="preserve"> </t>
    </r>
    <r>
      <rPr>
        <sz val="11"/>
        <color rgb="FFFF0000"/>
        <rFont val="Calibri"/>
        <family val="2"/>
        <scheme val="minor"/>
      </rPr>
      <t>unit</t>
    </r>
    <r>
      <rPr>
        <sz val="11"/>
        <color theme="1"/>
        <rFont val="Calibri"/>
        <family val="2"/>
        <scheme val="minor"/>
      </rPr>
      <t>s and their derivatives</t>
    </r>
  </si>
  <si>
    <t>inappropriate measurement unit</t>
  </si>
  <si>
    <r>
      <t>The system shall provide a method for performing one or more</t>
    </r>
    <r>
      <rPr>
        <sz val="11"/>
        <color rgb="FFFF0000"/>
        <rFont val="Calibri"/>
        <family val="2"/>
        <scheme val="minor"/>
      </rPr>
      <t xml:space="preserve"> measurements</t>
    </r>
    <r>
      <rPr>
        <sz val="11"/>
        <color theme="1"/>
        <rFont val="Calibri"/>
        <family val="2"/>
        <scheme val="minor"/>
      </rPr>
      <t xml:space="preserve"> within one of the </t>
    </r>
    <r>
      <rPr>
        <sz val="11"/>
        <color rgb="FFFF0000"/>
        <rFont val="Calibri"/>
        <family val="2"/>
        <scheme val="minor"/>
      </rPr>
      <t>viewing panels</t>
    </r>
  </si>
  <si>
    <t>unable to perform multiple measurements</t>
  </si>
  <si>
    <t>fail to label measurement automatically</t>
  </si>
  <si>
    <t>fail to place annotation on 3D model</t>
  </si>
  <si>
    <r>
      <t>The system shall provide the a</t>
    </r>
    <r>
      <rPr>
        <sz val="11"/>
        <rFont val="Calibri"/>
        <family val="2"/>
        <scheme val="minor"/>
      </rPr>
      <t xml:space="preserve">bility to edit </t>
    </r>
    <r>
      <rPr>
        <sz val="11"/>
        <color theme="1"/>
        <rFont val="Calibri"/>
        <family val="2"/>
        <scheme val="minor"/>
      </rPr>
      <t>the placement and content of</t>
    </r>
    <r>
      <rPr>
        <sz val="11"/>
        <color rgb="FFFF0000"/>
        <rFont val="Calibri"/>
        <family val="2"/>
        <scheme val="minor"/>
      </rPr>
      <t xml:space="preserve"> annotations</t>
    </r>
    <r>
      <rPr>
        <sz val="11"/>
        <color theme="1"/>
        <rFont val="Calibri"/>
        <family val="2"/>
        <scheme val="minor"/>
      </rPr>
      <t xml:space="preserve"> placed on </t>
    </r>
    <r>
      <rPr>
        <sz val="11"/>
        <rFont val="Calibri"/>
        <family val="2"/>
        <scheme val="minor"/>
      </rPr>
      <t>a viewing panel.</t>
    </r>
  </si>
  <si>
    <t>fail to simulate resection</t>
  </si>
  <si>
    <r>
      <t xml:space="preserve">The system shall display the volumetric sizing information provided by </t>
    </r>
    <r>
      <rPr>
        <sz val="11"/>
        <color rgb="FFFF0000"/>
        <rFont val="Calibri"/>
        <family val="2"/>
        <scheme val="minor"/>
      </rPr>
      <t>Visible Patient</t>
    </r>
    <r>
      <rPr>
        <sz val="11"/>
        <rFont val="Calibri"/>
        <family val="2"/>
        <scheme val="minor"/>
      </rPr>
      <t xml:space="preserve"> for each simulated clip.</t>
    </r>
  </si>
  <si>
    <t>inadequate language pack</t>
  </si>
  <si>
    <t>unstandardized symbol</t>
  </si>
  <si>
    <t>unstandardized icon</t>
  </si>
  <si>
    <t>fail to record operative data</t>
  </si>
  <si>
    <t>fail to record monitoring data</t>
  </si>
  <si>
    <t>fail to record operational events</t>
  </si>
  <si>
    <t>Clinical_Workflow</t>
  </si>
  <si>
    <t>CIR</t>
  </si>
  <si>
    <t>Digital_TXT_11</t>
  </si>
  <si>
    <t>Digital_TXT_12</t>
  </si>
  <si>
    <t>Digital_TXT_13</t>
  </si>
  <si>
    <t>Digital_TXT_14</t>
  </si>
  <si>
    <t>The purpose of this document is to define Customer Input Requirements (CIR), including clinical and business requirements, for Digital Solutions Viewer that enables pre-op planning.</t>
  </si>
  <si>
    <t>The scope of this document covers the CIR for Release 1 of the Digital Solutions Viewer, which includes clinical pre-operative planning software used by the clinical user to create a pre-operative plan based on the completed 3D models and underlying pre-op patient images.</t>
  </si>
  <si>
    <t>The scope of this document does not cover how 3D model are ordered, created and delivered, as this is accomplished by other software components.</t>
  </si>
  <si>
    <t>All references to specific policies, procedures, or work instructions in this document are to the latest revision of that document unless otherwise noted. All references to personnel in this document are to that person or his/her designated representative unless otherwise stated.</t>
  </si>
  <si>
    <t>3D Model: Anatomy segmentations, related measurements, and metadata created based on pre-op patient images by the 3D model creator.</t>
  </si>
  <si>
    <t>3D Model Order: A request submitted by a clinical user to create a 3D model, which contains patient images and order metadata, e.g. selected model type, patient diagnosis information and any additional order-specific request from the surgeon.</t>
  </si>
  <si>
    <t>Application: The system comprised of 3D model ordering software, clinical pre-op planning software and underlying infrastructure components.</t>
  </si>
  <si>
    <t>DICOM: Digital Imaging and Communications in Medicine is the standard for the communication and management of medical imaging information and related data.</t>
  </si>
  <si>
    <t>PACS: Picture Archiving and Communication System, a system used in medical imaging to store, retrieve, distribute, analyze, and digitally process medical images.</t>
  </si>
  <si>
    <t>Pre-Op Patient Images: Pre-operative patient images such as CT and MRI studies in a DICOM format.</t>
  </si>
  <si>
    <t>Visible Patient (VP): External company, responsible for managing and delivering 3D models.</t>
  </si>
  <si>
    <t>Clinical User: A surgeon of any experience-level within the target specialties (e.g. THX, HPB, URO, COL) or surgeon’s assistant. This user intends to perform the following tasks:
•	create a 3D model order request
•	monitor 3D model status and address comments/problems
•	access/ download completed 3D models and report
•	develop pre-op plan
•	reference pre-op plan intraoperatively</t>
  </si>
  <si>
    <t>3D Model Service Provider: An internal Visible Patient representatives (order admin) that manages 3D model orders and facilitates communication between the clinical user and the 3D model creator (annotator).  3D model service provider (order admin) intends to perform the following tasks:
•	update 3D model order status, problem indicator and comments
•	download de-identified 3D model orders
•	upload completed 3D models</t>
  </si>
  <si>
    <t>Healthcare Provider: A collective term to refer to clinical and non-clinical user associated with a hospital.</t>
  </si>
  <si>
    <t>Marketing and Sales Representative: Internal J&amp;J users responsible for marketing and selling the product and monitoring key performance indicators related to product use to improve the product, price, place and promotion strategies.</t>
  </si>
  <si>
    <t>Digital_CIR_DS-1</t>
  </si>
  <si>
    <t>Digital_CIR_DS-5</t>
  </si>
  <si>
    <t>Digital_CIR_DS-12</t>
  </si>
  <si>
    <t>Digital_CIR_DS-14</t>
  </si>
  <si>
    <t>Digital_CIR_DS-24</t>
  </si>
  <si>
    <t>Digital_CIR_DS-131</t>
  </si>
  <si>
    <t>Digital_CIR_DS-91</t>
  </si>
  <si>
    <t>Digital_CIR_DS-132</t>
  </si>
  <si>
    <t>Digital_CIR_DS-92</t>
  </si>
  <si>
    <t>Digital_CIR_DS-93</t>
  </si>
  <si>
    <t>Digital_CIR_DS-104</t>
  </si>
  <si>
    <t>Digital_CIR_DS-109</t>
  </si>
  <si>
    <t>Digital_CIR_DS-110</t>
  </si>
  <si>
    <t>Digital_CIR_DS-113</t>
  </si>
  <si>
    <t>Digital_CIR_DS-114</t>
  </si>
  <si>
    <t>Digital_CIR_DS-115</t>
  </si>
  <si>
    <t>Digital_CIR_DS-116</t>
  </si>
  <si>
    <t>View Pre-Op Images: As a clinical user I need to manipulate visualization parameters associated with pre-op patient images to improve visualization of the anatomy and pathology of interest so that I can develop a patient-specific surgical plan and anticipate intra-op findings.</t>
  </si>
  <si>
    <t>Manipulate Pre-Op Images: As a clinical user I need to take point to point measurements using a 2D view of the pre-op patient images and a 2D view of a 3D model, if the 3D model is available so that I can develop a patient-specific surgical plan and anticipate intra-operative findings.</t>
  </si>
  <si>
    <t>2D Measurements: As a clinical user I need to take point to point measurements using a 2D view of the pre-op patient images and a 2D view of a 3D model, if the 3D model is available so that I can develop a patient-specific surgical plan and anticipate intra-operative findings</t>
  </si>
  <si>
    <t>View 3D Models and Associated Volumes: As a clinical user I need to view 3D models of anatomy and pathology and associated volumes so that I can develop a patient-specific surgical plan and anticipate intra-op findings.</t>
  </si>
  <si>
    <t>Manipulate 3D Model: As a clinical user I need to manipulate visualization parameters associated with 3D models to improve visualization of the target anatomy and pathology so that I can develop a patient-specific surgical plan and anticipate intra-op findings</t>
  </si>
  <si>
    <t>Volume Calculations and Simulation of Resection: As a clinical user I need to access calculated volumes of the target anatomy and pathology so that I can simulate resection to determine the surgical approach.</t>
  </si>
  <si>
    <t>Configuring Display of Pre-op Images: As a clinical user I need to access and configure display of pre-op patient images and associated 3D models so that a clinical user can reference pre-op patient images and associated information as need arises before or during the procedure.</t>
  </si>
  <si>
    <t>Compatibility with OR Displays: As a clinical user I need the application to enable viewing of pre-op patient images and associated 3D models from existing OR displays so I can see all relevant patient information at the same time and minimizes interruptions/delays of having to reference multiple screens.</t>
  </si>
  <si>
    <t>Compatibility with Sterile and Non-Sterile Environment: As a clinical user I need the application to enable control of visualization parameters for pre-op patient images and 3D models from sterile and non-sterile environment so that I can minimize interruptions to my clinical workflow and reduce reliance on other personnel to control the device.</t>
  </si>
  <si>
    <t>Secure access to patient data: As a healthcare provider, I need to ensure a secure and compliant access to personal and patient data, so I can meet cyber-security and data privacy requirements of the region, country and state where I practice.</t>
  </si>
  <si>
    <t>Localization of Software: As a clinical user, I need to access the solution (clinical user-facing software) in the language I understand, so that I use the system correctly and efficiently.</t>
  </si>
  <si>
    <t>Indications for Use for 3D Model Viewing and Manipulation: As Ethicon marketing representative, I need the application to support indications for use of the 3D model service provider so that I can ensure that the indication for use is in alignment with indications for 3D models and related functionality supplied by the third party.</t>
  </si>
  <si>
    <t>Countries Supported for 3D Model Viewing and Manipulation: As Ethicon marketing representative, I need the application to be available in countries and geographic regions where 3D model service provider has obtained regulatory clearance and registration so that I can maximize customer and business value in according to the business plan/model.</t>
  </si>
  <si>
    <t>Capture and Storage of System Data: As Ethicon marketing representative, I need the application to capture and store application configuration/settings, user entered data and logs in a long term storage in accordance with data privacy regulations and agreements, so that I can enable use of the data for product improvement, development.</t>
  </si>
  <si>
    <t>Branding: As Ethicon marketing representative, I need the application to follow JnJ defined branding, so that I can maximize consistency in the look and feel of JnJ digital products that may be used by the same user base and reduce cognitive load on the users when using JnJ digital products.</t>
  </si>
  <si>
    <t>Demo Capabilities: As Ethicon marketing and sales representative, I need to be able to demonstrate the application to hospital stakeholders, so that I can communicate the value and expected workflow of the application effectively.</t>
  </si>
  <si>
    <t>Trial Capabilities: As Ethicon marketing and sales representative I need to be provide a trial functionality to the application so that I can enable clinical users evaluate the value and workflow of the application for their specific cases</t>
  </si>
  <si>
    <t>Clinical_HA</t>
  </si>
  <si>
    <r>
      <t xml:space="preserve">Liver failure following surgery: Postoperative </t>
    </r>
    <r>
      <rPr>
        <sz val="11"/>
        <color rgb="FFFF0000"/>
        <rFont val="Calibri"/>
        <family val="2"/>
        <scheme val="minor"/>
      </rPr>
      <t>liver failure</t>
    </r>
    <r>
      <rPr>
        <sz val="11"/>
        <color theme="1"/>
        <rFont val="Calibri"/>
        <family val="2"/>
        <scheme val="minor"/>
      </rPr>
      <t xml:space="preserve"> is an understood risk of performing a minimally invasive Hepatectomy procedure. </t>
    </r>
  </si>
  <si>
    <r>
      <t xml:space="preserve">Major hepatic hemorrhage is an understood risk of performing a minimally invasive Hepatectomy procedure. Major </t>
    </r>
    <r>
      <rPr>
        <sz val="11"/>
        <color rgb="FFFF0000"/>
        <rFont val="Calibri"/>
        <family val="2"/>
        <scheme val="minor"/>
      </rPr>
      <t>hemorrhage of hepatic vessels</t>
    </r>
    <r>
      <rPr>
        <sz val="11"/>
        <color theme="1"/>
        <rFont val="Calibri"/>
        <family val="2"/>
        <scheme val="minor"/>
      </rPr>
      <t xml:space="preserve"> during </t>
    </r>
    <r>
      <rPr>
        <sz val="11"/>
        <color rgb="FFFF0000"/>
        <rFont val="Calibri"/>
        <family val="2"/>
        <scheme val="minor"/>
      </rPr>
      <t>dissection</t>
    </r>
    <r>
      <rPr>
        <sz val="11"/>
        <color theme="1"/>
        <rFont val="Calibri"/>
        <family val="2"/>
        <scheme val="minor"/>
      </rPr>
      <t xml:space="preserve"> or parenchymal division.</t>
    </r>
  </si>
  <si>
    <r>
      <t xml:space="preserve">Central </t>
    </r>
    <r>
      <rPr>
        <sz val="11"/>
        <color rgb="FFFF0000"/>
        <rFont val="Calibri"/>
        <family val="2"/>
        <scheme val="minor"/>
      </rPr>
      <t>Nervous</t>
    </r>
    <r>
      <rPr>
        <sz val="11"/>
        <color theme="1"/>
        <rFont val="Calibri"/>
        <family val="2"/>
        <scheme val="minor"/>
      </rPr>
      <t xml:space="preserve"> System Event (CNS): Referring to any incidents that may cause damage to the CNS. CNS event is an understood risk of performing a laparoscopic colorectal procedure. </t>
    </r>
  </si>
  <si>
    <r>
      <t xml:space="preserve">Systemic Sepsis: A complication of an </t>
    </r>
    <r>
      <rPr>
        <sz val="11"/>
        <color rgb="FFFF0000"/>
        <rFont val="Calibri"/>
        <family val="2"/>
        <scheme val="minor"/>
      </rPr>
      <t>infection</t>
    </r>
    <r>
      <rPr>
        <sz val="11"/>
        <color theme="1"/>
        <rFont val="Calibri"/>
        <family val="2"/>
        <scheme val="minor"/>
      </rPr>
      <t xml:space="preserve"> where chemicals released into the bloodstream to fight the infection trigger inflammatory responses throughout the body. </t>
    </r>
  </si>
  <si>
    <r>
      <t xml:space="preserve">Nerve Injury: Nerve injury – leading to incontinence or sexual dysfunction. Nerve Injury is an understood risk of performing a laparoscopic </t>
    </r>
    <r>
      <rPr>
        <sz val="11"/>
        <color rgb="FFFF0000"/>
        <rFont val="Calibri"/>
        <family val="2"/>
        <scheme val="minor"/>
      </rPr>
      <t>urologic</t>
    </r>
    <r>
      <rPr>
        <sz val="11"/>
        <color theme="1"/>
        <rFont val="Calibri"/>
        <family val="2"/>
        <scheme val="minor"/>
      </rPr>
      <t xml:space="preserve"> procedure. </t>
    </r>
  </si>
  <si>
    <r>
      <t xml:space="preserve">Peripheral </t>
    </r>
    <r>
      <rPr>
        <sz val="11"/>
        <color rgb="FFFF0000"/>
        <rFont val="Calibri"/>
        <family val="2"/>
        <scheme val="minor"/>
      </rPr>
      <t>Neuropathy</t>
    </r>
    <r>
      <rPr>
        <sz val="11"/>
        <color theme="1"/>
        <rFont val="Calibri"/>
        <family val="2"/>
        <scheme val="minor"/>
      </rPr>
      <t xml:space="preserve">: Nerve damage (most often related to obturator nerve) cause by mechanical trauma to nerve fibers. Peripheral neuropathy is an understood risk of performing a laparoscopic urologic procedure. </t>
    </r>
  </si>
  <si>
    <r>
      <t xml:space="preserve">Acute </t>
    </r>
    <r>
      <rPr>
        <sz val="11"/>
        <color rgb="FFFF0000"/>
        <rFont val="Calibri"/>
        <family val="2"/>
        <scheme val="minor"/>
      </rPr>
      <t>Bleeding</t>
    </r>
    <r>
      <rPr>
        <sz val="11"/>
        <color theme="1"/>
        <rFont val="Calibri"/>
        <family val="2"/>
        <scheme val="minor"/>
      </rPr>
      <t xml:space="preserve">: Acute bleeding can lead to a hematoma or pooling of blood creating the appearance of bruising if visible. Acute bleeding is an understood risk of performing a laparoscopic urologic procedure. </t>
    </r>
  </si>
  <si>
    <r>
      <t xml:space="preserve">Major </t>
    </r>
    <r>
      <rPr>
        <sz val="11"/>
        <color rgb="FFFF0000"/>
        <rFont val="Calibri"/>
        <family val="2"/>
        <scheme val="minor"/>
      </rPr>
      <t>Vascular Injury</t>
    </r>
    <r>
      <rPr>
        <sz val="11"/>
        <color theme="1"/>
        <rFont val="Calibri"/>
        <family val="2"/>
        <scheme val="minor"/>
      </rPr>
      <t xml:space="preserve"> can occur due to surgical manipulation of the </t>
    </r>
    <r>
      <rPr>
        <sz val="11"/>
        <color rgb="FFFF0000"/>
        <rFont val="Calibri"/>
        <family val="2"/>
        <scheme val="minor"/>
      </rPr>
      <t>pulmonary vessels</t>
    </r>
    <r>
      <rPr>
        <sz val="11"/>
        <color theme="1"/>
        <rFont val="Calibri"/>
        <family val="2"/>
        <scheme val="minor"/>
      </rPr>
      <t>. Aberrant pulmonary vasculature is well-documented in the literature. Major damage is a catastrophic complication and can lead to swift death due to blood loss. Major Vascular Injury is an understood risk of performing a minimally invasive Pulmonary</t>
    </r>
    <r>
      <rPr>
        <sz val="11"/>
        <color rgb="FFFF0000"/>
        <rFont val="Calibri"/>
        <family val="2"/>
        <scheme val="minor"/>
      </rPr>
      <t xml:space="preserve"> Resection</t>
    </r>
    <r>
      <rPr>
        <sz val="11"/>
        <color theme="1"/>
        <rFont val="Calibri"/>
        <family val="2"/>
        <scheme val="minor"/>
      </rPr>
      <t xml:space="preserve"> procedure. </t>
    </r>
  </si>
  <si>
    <r>
      <t xml:space="preserve">Bronchial Injury: Bronchial Injury can occur due to surgical manipulation of the bronchus. Bronchial Injury is an understood risk of performing a minimally invasive </t>
    </r>
    <r>
      <rPr>
        <sz val="11"/>
        <color rgb="FFFF0000"/>
        <rFont val="Calibri"/>
        <family val="2"/>
        <scheme val="minor"/>
      </rPr>
      <t>Pulmonary Resection</t>
    </r>
    <r>
      <rPr>
        <sz val="11"/>
        <color theme="1"/>
        <rFont val="Calibri"/>
        <family val="2"/>
        <scheme val="minor"/>
      </rPr>
      <t xml:space="preserve"> procedure. </t>
    </r>
  </si>
  <si>
    <r>
      <t xml:space="preserve">Acute </t>
    </r>
    <r>
      <rPr>
        <sz val="11"/>
        <color rgb="FFFF0000"/>
        <rFont val="Calibri"/>
        <family val="2"/>
        <scheme val="minor"/>
      </rPr>
      <t>respiratory failure</t>
    </r>
    <r>
      <rPr>
        <sz val="11"/>
        <color theme="1"/>
        <rFont val="Calibri"/>
        <family val="2"/>
        <scheme val="minor"/>
      </rPr>
      <t xml:space="preserve"> is the failure of pulmonary capillaries to perform air exchange, resulting in fluid buildup in the alveoli, systemic hypoxia and hypercapnia. Pulmonary edema caused by surgical manipulation can be responsible for acute respiratory failure. Acute Respiratory Failure is an understood risk of performing a minimally invasive </t>
    </r>
    <r>
      <rPr>
        <sz val="11"/>
        <color rgb="FFFF0000"/>
        <rFont val="Calibri"/>
        <family val="2"/>
        <scheme val="minor"/>
      </rPr>
      <t>Pulmonary Resection</t>
    </r>
    <r>
      <rPr>
        <sz val="11"/>
        <color theme="1"/>
        <rFont val="Calibri"/>
        <family val="2"/>
        <scheme val="minor"/>
      </rPr>
      <t xml:space="preserve"> procedure. </t>
    </r>
  </si>
  <si>
    <r>
      <t>The purpose of this document is to define Customer Input Requirements (CIR), including clinical and business requirements, for Digital Solutions Viewer that enables</t>
    </r>
    <r>
      <rPr>
        <sz val="11"/>
        <color rgb="FFFF0000"/>
        <rFont val="Calibri"/>
        <family val="2"/>
        <scheme val="minor"/>
      </rPr>
      <t xml:space="preserve"> pre-op planning</t>
    </r>
    <r>
      <rPr>
        <sz val="11"/>
        <color theme="1"/>
        <rFont val="Calibri"/>
        <family val="2"/>
        <scheme val="minor"/>
      </rPr>
      <t>.</t>
    </r>
  </si>
  <si>
    <r>
      <t xml:space="preserve">The scope of this document covers the CIR for Release 1 of the </t>
    </r>
    <r>
      <rPr>
        <sz val="11"/>
        <color rgb="FFFF0000"/>
        <rFont val="Calibri"/>
        <family val="2"/>
        <scheme val="minor"/>
      </rPr>
      <t>Digital Solutions Viewer</t>
    </r>
    <r>
      <rPr>
        <sz val="11"/>
        <color theme="1"/>
        <rFont val="Calibri"/>
        <family val="2"/>
        <scheme val="minor"/>
      </rPr>
      <t xml:space="preserve">, which includes clinical pre-operative planning software used by the clinical user to create a </t>
    </r>
    <r>
      <rPr>
        <sz val="11"/>
        <color rgb="FFFF0000"/>
        <rFont val="Calibri"/>
        <family val="2"/>
        <scheme val="minor"/>
      </rPr>
      <t>pre-operative plan</t>
    </r>
    <r>
      <rPr>
        <sz val="11"/>
        <color theme="1"/>
        <rFont val="Calibri"/>
        <family val="2"/>
        <scheme val="minor"/>
      </rPr>
      <t xml:space="preserve"> based on the completed 3D models and underlying pre-op patient images.</t>
    </r>
  </si>
  <si>
    <t>fail to create pre-op planning</t>
  </si>
  <si>
    <t>incomplete 3D model</t>
  </si>
  <si>
    <r>
      <t xml:space="preserve">All references to specific policies, procedures, or work instructions in this document are to the latest </t>
    </r>
    <r>
      <rPr>
        <sz val="11"/>
        <color rgb="FFFF0000"/>
        <rFont val="Calibri"/>
        <family val="2"/>
        <scheme val="minor"/>
      </rPr>
      <t>revision</t>
    </r>
    <r>
      <rPr>
        <sz val="11"/>
        <color theme="1"/>
        <rFont val="Calibri"/>
        <family val="2"/>
        <scheme val="minor"/>
      </rPr>
      <t xml:space="preserve"> of that document unless otherwise noted. All references to personnel in this document are to that person or his/her designated representative unless otherwise stated.</t>
    </r>
  </si>
  <si>
    <t>incorrect revision</t>
  </si>
  <si>
    <r>
      <t xml:space="preserve">3D Model: Anatomy segmentations, related measurements, and metadata created based on pre-op patient images by the </t>
    </r>
    <r>
      <rPr>
        <sz val="11"/>
        <color rgb="FFFF0000"/>
        <rFont val="Calibri"/>
        <family val="2"/>
        <scheme val="minor"/>
      </rPr>
      <t>3D model creator</t>
    </r>
    <r>
      <rPr>
        <sz val="11"/>
        <color theme="1"/>
        <rFont val="Calibri"/>
        <family val="2"/>
        <scheme val="minor"/>
      </rPr>
      <t>.</t>
    </r>
  </si>
  <si>
    <t>fail to create 3D Model</t>
  </si>
  <si>
    <t>fail to provide patient diagnosis info</t>
  </si>
  <si>
    <r>
      <rPr>
        <sz val="11"/>
        <color rgb="FFFF0000"/>
        <rFont val="Calibri"/>
        <family val="2"/>
        <scheme val="minor"/>
      </rPr>
      <t>3D Model Order</t>
    </r>
    <r>
      <rPr>
        <sz val="11"/>
        <color theme="1"/>
        <rFont val="Calibri"/>
        <family val="2"/>
        <scheme val="minor"/>
      </rPr>
      <t xml:space="preserve">: A request submitted by a clinical user to create a 3D model, which contains patient images and order metadata, e.g. selected model type, </t>
    </r>
    <r>
      <rPr>
        <sz val="11"/>
        <color rgb="FFFF0000"/>
        <rFont val="Calibri"/>
        <family val="2"/>
        <scheme val="minor"/>
      </rPr>
      <t>patient diagnosis</t>
    </r>
    <r>
      <rPr>
        <sz val="11"/>
        <color theme="1"/>
        <rFont val="Calibri"/>
        <family val="2"/>
        <scheme val="minor"/>
      </rPr>
      <t xml:space="preserve"> information and any additional order-specific request from the surgeon.</t>
    </r>
  </si>
  <si>
    <r>
      <t>Application: The system comprised of</t>
    </r>
    <r>
      <rPr>
        <sz val="11"/>
        <rFont val="Calibri"/>
        <family val="2"/>
        <scheme val="minor"/>
      </rPr>
      <t xml:space="preserve"> 3D model ordering</t>
    </r>
    <r>
      <rPr>
        <sz val="11"/>
        <color theme="1"/>
        <rFont val="Calibri"/>
        <family val="2"/>
        <scheme val="minor"/>
      </rPr>
      <t xml:space="preserve"> </t>
    </r>
    <r>
      <rPr>
        <sz val="11"/>
        <color rgb="FFFF0000"/>
        <rFont val="Calibri"/>
        <family val="2"/>
        <scheme val="minor"/>
      </rPr>
      <t>software</t>
    </r>
    <r>
      <rPr>
        <sz val="11"/>
        <color theme="1"/>
        <rFont val="Calibri"/>
        <family val="2"/>
        <scheme val="minor"/>
      </rPr>
      <t>, clinical pre-op planning software and underlying infrastructure components.</t>
    </r>
  </si>
  <si>
    <t>software corrupted</t>
  </si>
  <si>
    <r>
      <rPr>
        <sz val="11"/>
        <color rgb="FFFF0000"/>
        <rFont val="Calibri"/>
        <family val="2"/>
        <scheme val="minor"/>
      </rPr>
      <t>DICOM</t>
    </r>
    <r>
      <rPr>
        <sz val="11"/>
        <color theme="1"/>
        <rFont val="Calibri"/>
        <family val="2"/>
        <scheme val="minor"/>
      </rPr>
      <t xml:space="preserve">: Digital Imaging and Communications in Medicine is the standard for the communication and management of </t>
    </r>
    <r>
      <rPr>
        <sz val="11"/>
        <color rgb="FFFF0000"/>
        <rFont val="Calibri"/>
        <family val="2"/>
        <scheme val="minor"/>
      </rPr>
      <t>medical imaging</t>
    </r>
    <r>
      <rPr>
        <sz val="11"/>
        <color theme="1"/>
        <rFont val="Calibri"/>
        <family val="2"/>
        <scheme val="minor"/>
      </rPr>
      <t xml:space="preserve"> information and related data.</t>
    </r>
  </si>
  <si>
    <r>
      <rPr>
        <sz val="11"/>
        <color rgb="FFFF0000"/>
        <rFont val="Calibri"/>
        <family val="2"/>
        <scheme val="minor"/>
      </rPr>
      <t>PACS</t>
    </r>
    <r>
      <rPr>
        <sz val="11"/>
        <color theme="1"/>
        <rFont val="Calibri"/>
        <family val="2"/>
        <scheme val="minor"/>
      </rPr>
      <t xml:space="preserve">: Picture Archiving and Communication System, a system used in </t>
    </r>
    <r>
      <rPr>
        <sz val="11"/>
        <color rgb="FFFF0000"/>
        <rFont val="Calibri"/>
        <family val="2"/>
        <scheme val="minor"/>
      </rPr>
      <t>medical imaging</t>
    </r>
    <r>
      <rPr>
        <sz val="11"/>
        <color theme="1"/>
        <rFont val="Calibri"/>
        <family val="2"/>
        <scheme val="minor"/>
      </rPr>
      <t xml:space="preserve"> to store, retrieve, distribute, analyze, and digitally process medical images.</t>
    </r>
  </si>
  <si>
    <t>fail to process medical imaging</t>
  </si>
  <si>
    <r>
      <rPr>
        <sz val="11"/>
        <color rgb="FFFF0000"/>
        <rFont val="Calibri"/>
        <family val="2"/>
        <scheme val="minor"/>
      </rPr>
      <t>Pre-Op Patient Images</t>
    </r>
    <r>
      <rPr>
        <sz val="11"/>
        <color theme="1"/>
        <rFont val="Calibri"/>
        <family val="2"/>
        <scheme val="minor"/>
      </rPr>
      <t>: Pre-operative patient images such as CT and MRI studies in a DICOM format.</t>
    </r>
  </si>
  <si>
    <t>image not in DICOM format</t>
  </si>
  <si>
    <r>
      <t xml:space="preserve">Clinical User: A surgeon of any experience-level within the target specialties (e.g. THX, HPB, URO, COL) or surgeon’s assistant. This user intends to perform the following tasks:
•	create a </t>
    </r>
    <r>
      <rPr>
        <sz val="11"/>
        <color rgb="FFFF0000"/>
        <rFont val="Calibri"/>
        <family val="2"/>
        <scheme val="minor"/>
      </rPr>
      <t>3D model order</t>
    </r>
    <r>
      <rPr>
        <sz val="11"/>
        <color theme="1"/>
        <rFont val="Calibri"/>
        <family val="2"/>
        <scheme val="minor"/>
      </rPr>
      <t xml:space="preserve"> request
•	monitor </t>
    </r>
    <r>
      <rPr>
        <sz val="11"/>
        <color rgb="FFFF0000"/>
        <rFont val="Calibri"/>
        <family val="2"/>
        <scheme val="minor"/>
      </rPr>
      <t>3D model status</t>
    </r>
    <r>
      <rPr>
        <sz val="11"/>
        <color theme="1"/>
        <rFont val="Calibri"/>
        <family val="2"/>
        <scheme val="minor"/>
      </rPr>
      <t xml:space="preserve"> and address comments/problems
•	access/ </t>
    </r>
    <r>
      <rPr>
        <sz val="11"/>
        <color rgb="FFFF0000"/>
        <rFont val="Calibri"/>
        <family val="2"/>
        <scheme val="minor"/>
      </rPr>
      <t>download completed 3D models</t>
    </r>
    <r>
      <rPr>
        <sz val="11"/>
        <color theme="1"/>
        <rFont val="Calibri"/>
        <family val="2"/>
        <scheme val="minor"/>
      </rPr>
      <t xml:space="preserve"> and report
•	develop </t>
    </r>
    <r>
      <rPr>
        <sz val="11"/>
        <color rgb="FFFF0000"/>
        <rFont val="Calibri"/>
        <family val="2"/>
        <scheme val="minor"/>
      </rPr>
      <t>pre-op plan</t>
    </r>
    <r>
      <rPr>
        <sz val="11"/>
        <color theme="1"/>
        <rFont val="Calibri"/>
        <family val="2"/>
        <scheme val="minor"/>
      </rPr>
      <t xml:space="preserve">
•	reference pre-op plan</t>
    </r>
    <r>
      <rPr>
        <sz val="11"/>
        <color rgb="FFFF0000"/>
        <rFont val="Calibri"/>
        <family val="2"/>
        <scheme val="minor"/>
      </rPr>
      <t xml:space="preserve"> intraoperatively</t>
    </r>
  </si>
  <si>
    <t>fail to refer pre-op plan intraoperatively</t>
  </si>
  <si>
    <t>fail to upload 3D model</t>
  </si>
  <si>
    <r>
      <t xml:space="preserve">3D Model Service Provider: An internal Visible Patient representatives (order admin) that manages 3D model orders and facilitates communication between the clinical user and the 3D model creator (annotator).  3D model service provider (order admin) intends to perform the following tasks:
•	update 3D model order status, problem indicator and comments
•	download de-identified 3D model orders
•	</t>
    </r>
    <r>
      <rPr>
        <sz val="11"/>
        <color rgb="FFFF0000"/>
        <rFont val="Calibri"/>
        <family val="2"/>
        <scheme val="minor"/>
      </rPr>
      <t>upload</t>
    </r>
    <r>
      <rPr>
        <sz val="11"/>
        <color theme="1"/>
        <rFont val="Calibri"/>
        <family val="2"/>
        <scheme val="minor"/>
      </rPr>
      <t xml:space="preserve"> completed </t>
    </r>
    <r>
      <rPr>
        <sz val="11"/>
        <color rgb="FFFF0000"/>
        <rFont val="Calibri"/>
        <family val="2"/>
        <scheme val="minor"/>
      </rPr>
      <t>3D model</t>
    </r>
    <r>
      <rPr>
        <sz val="11"/>
        <color theme="1"/>
        <rFont val="Calibri"/>
        <family val="2"/>
        <scheme val="minor"/>
      </rPr>
      <t>s</t>
    </r>
  </si>
  <si>
    <t>nadequate instructions for non-healthcare professional</t>
  </si>
  <si>
    <r>
      <rPr>
        <sz val="11"/>
        <color rgb="FFFF0000"/>
        <rFont val="Calibri"/>
        <family val="2"/>
        <scheme val="minor"/>
      </rPr>
      <t>Healthcare Provider</t>
    </r>
    <r>
      <rPr>
        <sz val="11"/>
        <color theme="1"/>
        <rFont val="Calibri"/>
        <family val="2"/>
        <scheme val="minor"/>
      </rPr>
      <t>: A collective term to refer to clinical and non-clinical user associated with a hospital.</t>
    </r>
  </si>
  <si>
    <t>lack of video</t>
  </si>
  <si>
    <r>
      <rPr>
        <sz val="11"/>
        <color rgb="FFFF0000"/>
        <rFont val="Calibri"/>
        <family val="2"/>
        <scheme val="minor"/>
      </rPr>
      <t>Marketing and Sales Representative</t>
    </r>
    <r>
      <rPr>
        <sz val="11"/>
        <color theme="1"/>
        <rFont val="Calibri"/>
        <family val="2"/>
        <scheme val="minor"/>
      </rPr>
      <t>: Internal users responsible for marketing and selling the product and monitoring key performance indicators related to product use to improve the product, price, place and promotion strategies.</t>
    </r>
  </si>
  <si>
    <t>fail to monitor product use</t>
  </si>
  <si>
    <t>Market Issue</t>
  </si>
  <si>
    <t>fail to manipulate visualization parameters</t>
  </si>
  <si>
    <t>unable to measure point to point</t>
  </si>
  <si>
    <r>
      <t xml:space="preserve">Manipulate </t>
    </r>
    <r>
      <rPr>
        <sz val="11"/>
        <color rgb="FFFF0000"/>
        <rFont val="Calibri"/>
        <family val="2"/>
        <scheme val="minor"/>
      </rPr>
      <t>Pre-Op Images</t>
    </r>
    <r>
      <rPr>
        <sz val="11"/>
        <color theme="1"/>
        <rFont val="Calibri"/>
        <family val="2"/>
        <scheme val="minor"/>
      </rPr>
      <t xml:space="preserve">: As a clinical user I need to take point to point </t>
    </r>
    <r>
      <rPr>
        <sz val="11"/>
        <color rgb="FFFF0000"/>
        <rFont val="Calibri"/>
        <family val="2"/>
        <scheme val="minor"/>
      </rPr>
      <t>measurements</t>
    </r>
    <r>
      <rPr>
        <sz val="11"/>
        <color theme="1"/>
        <rFont val="Calibri"/>
        <family val="2"/>
        <scheme val="minor"/>
      </rPr>
      <t xml:space="preserve"> using a 2D view of the pre-op patient images and a 2D view of a 3D model, if the 3D model is available so that I can develop a patient-specific surgical plan and anticipate intra-operative findings.</t>
    </r>
  </si>
  <si>
    <t>unable to develop surgical plan</t>
  </si>
  <si>
    <r>
      <t>2D Measurements: As a clinical user I need to take</t>
    </r>
    <r>
      <rPr>
        <sz val="11"/>
        <rFont val="Calibri"/>
        <family val="2"/>
        <scheme val="minor"/>
      </rPr>
      <t xml:space="preserve"> point to point measurements </t>
    </r>
    <r>
      <rPr>
        <sz val="11"/>
        <color theme="1"/>
        <rFont val="Calibri"/>
        <family val="2"/>
        <scheme val="minor"/>
      </rPr>
      <t xml:space="preserve">using a 2D view of the pre-op patient images and a 2D view of a 3D model, if the 3D model is available so that I can develop a patient-specific </t>
    </r>
    <r>
      <rPr>
        <sz val="11"/>
        <color rgb="FFFF0000"/>
        <rFont val="Calibri"/>
        <family val="2"/>
        <scheme val="minor"/>
      </rPr>
      <t>surgical plan</t>
    </r>
    <r>
      <rPr>
        <sz val="11"/>
        <color theme="1"/>
        <rFont val="Calibri"/>
        <family val="2"/>
        <scheme val="minor"/>
      </rPr>
      <t xml:space="preserve"> and anticip</t>
    </r>
    <r>
      <rPr>
        <sz val="11"/>
        <rFont val="Calibri"/>
        <family val="2"/>
        <scheme val="minor"/>
      </rPr>
      <t>ate intra-operative</t>
    </r>
    <r>
      <rPr>
        <sz val="11"/>
        <color theme="1"/>
        <rFont val="Calibri"/>
        <family val="2"/>
        <scheme val="minor"/>
      </rPr>
      <t xml:space="preserve"> findings</t>
    </r>
  </si>
  <si>
    <t>fail to review 3D model of pathology</t>
  </si>
  <si>
    <r>
      <t xml:space="preserve">View </t>
    </r>
    <r>
      <rPr>
        <sz val="11"/>
        <color rgb="FFFF0000"/>
        <rFont val="Calibri"/>
        <family val="2"/>
        <scheme val="minor"/>
      </rPr>
      <t>3D Model</t>
    </r>
    <r>
      <rPr>
        <sz val="11"/>
        <color theme="1"/>
        <rFont val="Calibri"/>
        <family val="2"/>
        <scheme val="minor"/>
      </rPr>
      <t xml:space="preserve">s and Associated Volumes: As a clinical user I need to </t>
    </r>
    <r>
      <rPr>
        <sz val="11"/>
        <color rgb="FFFF0000"/>
        <rFont val="Calibri"/>
        <family val="2"/>
        <scheme val="minor"/>
      </rPr>
      <t>view</t>
    </r>
    <r>
      <rPr>
        <sz val="11"/>
        <color theme="1"/>
        <rFont val="Calibri"/>
        <family val="2"/>
        <scheme val="minor"/>
      </rPr>
      <t xml:space="preserve"> 3D models of anatomy and </t>
    </r>
    <r>
      <rPr>
        <sz val="11"/>
        <color rgb="FFFF0000"/>
        <rFont val="Calibri"/>
        <family val="2"/>
        <scheme val="minor"/>
      </rPr>
      <t>pathology</t>
    </r>
    <r>
      <rPr>
        <sz val="11"/>
        <color theme="1"/>
        <rFont val="Calibri"/>
        <family val="2"/>
        <scheme val="minor"/>
      </rPr>
      <t xml:space="preserve"> and associated volumes so that I can develop a patient-specific surgical plan and anticipate intra-op findings.</t>
    </r>
  </si>
  <si>
    <r>
      <t xml:space="preserve">View </t>
    </r>
    <r>
      <rPr>
        <sz val="11"/>
        <color rgb="FFFF0000"/>
        <rFont val="Calibri"/>
        <family val="2"/>
        <scheme val="minor"/>
      </rPr>
      <t>Pre-Op Images</t>
    </r>
    <r>
      <rPr>
        <sz val="11"/>
        <color theme="1"/>
        <rFont val="Calibri"/>
        <family val="2"/>
        <scheme val="minor"/>
      </rPr>
      <t>: As a clinical user I need to</t>
    </r>
    <r>
      <rPr>
        <sz val="11"/>
        <color rgb="FFFF0000"/>
        <rFont val="Calibri"/>
        <family val="2"/>
        <scheme val="minor"/>
      </rPr>
      <t xml:space="preserve"> </t>
    </r>
    <r>
      <rPr>
        <b/>
        <sz val="11"/>
        <color rgb="FFFF0000"/>
        <rFont val="Calibri"/>
        <family val="2"/>
        <scheme val="minor"/>
      </rPr>
      <t>manipulate</t>
    </r>
    <r>
      <rPr>
        <b/>
        <sz val="11"/>
        <color rgb="FF7030A0"/>
        <rFont val="Calibri"/>
        <family val="2"/>
        <scheme val="minor"/>
      </rPr>
      <t xml:space="preserve"> visualization parameters</t>
    </r>
    <r>
      <rPr>
        <sz val="11"/>
        <color theme="1"/>
        <rFont val="Calibri"/>
        <family val="2"/>
        <scheme val="minor"/>
      </rPr>
      <t xml:space="preserve"> associated with pre-op patient images to improve visualization of the anatomy and pathology of interest so that I can develop a patient-specific surgical plan and anticipate intra-op findings.</t>
    </r>
  </si>
  <si>
    <r>
      <t>Manipulate</t>
    </r>
    <r>
      <rPr>
        <sz val="11"/>
        <color rgb="FFFF0000"/>
        <rFont val="Calibri"/>
        <family val="2"/>
        <scheme val="minor"/>
      </rPr>
      <t xml:space="preserve"> 3D Model</t>
    </r>
    <r>
      <rPr>
        <sz val="11"/>
        <color theme="1"/>
        <rFont val="Calibri"/>
        <family val="2"/>
        <scheme val="minor"/>
      </rPr>
      <t xml:space="preserve">: As a clinical user I need to </t>
    </r>
    <r>
      <rPr>
        <sz val="11"/>
        <color rgb="FFFF0000"/>
        <rFont val="Calibri"/>
        <family val="2"/>
        <scheme val="minor"/>
      </rPr>
      <t>manipulate</t>
    </r>
    <r>
      <rPr>
        <sz val="11"/>
        <color theme="1"/>
        <rFont val="Calibri"/>
        <family val="2"/>
        <scheme val="minor"/>
      </rPr>
      <t xml:space="preserve"> visualization parameters associated with 3D models to improve visualization of the target anatomy and pathology so that I can develop a patient-specific surgical plan and anticipate intra-op findings</t>
    </r>
  </si>
  <si>
    <r>
      <t xml:space="preserve">Volume Calculations and </t>
    </r>
    <r>
      <rPr>
        <sz val="11"/>
        <color rgb="FFFF0000"/>
        <rFont val="Calibri"/>
        <family val="2"/>
        <scheme val="minor"/>
      </rPr>
      <t>Simulation of Resection</t>
    </r>
    <r>
      <rPr>
        <sz val="11"/>
        <color theme="1"/>
        <rFont val="Calibri"/>
        <family val="2"/>
        <scheme val="minor"/>
      </rPr>
      <t>: As a clinical user I need to access calculate</t>
    </r>
    <r>
      <rPr>
        <sz val="11"/>
        <rFont val="Calibri"/>
        <family val="2"/>
        <scheme val="minor"/>
      </rPr>
      <t>d volumes</t>
    </r>
    <r>
      <rPr>
        <sz val="11"/>
        <color theme="1"/>
        <rFont val="Calibri"/>
        <family val="2"/>
        <scheme val="minor"/>
      </rPr>
      <t xml:space="preserve"> of the target anatomy and pathology so that I can simulate </t>
    </r>
    <r>
      <rPr>
        <sz val="11"/>
        <color rgb="FFFF0000"/>
        <rFont val="Calibri"/>
        <family val="2"/>
        <scheme val="minor"/>
      </rPr>
      <t>resection</t>
    </r>
    <r>
      <rPr>
        <sz val="11"/>
        <color theme="1"/>
        <rFont val="Calibri"/>
        <family val="2"/>
        <scheme val="minor"/>
      </rPr>
      <t xml:space="preserve"> to determine the surgical approach.</t>
    </r>
  </si>
  <si>
    <r>
      <rPr>
        <sz val="11"/>
        <color rgb="FFFF0000"/>
        <rFont val="Calibri"/>
        <family val="2"/>
        <scheme val="minor"/>
      </rPr>
      <t>Volume Calculations</t>
    </r>
    <r>
      <rPr>
        <sz val="11"/>
        <color theme="1"/>
        <rFont val="Calibri"/>
        <family val="2"/>
        <scheme val="minor"/>
      </rPr>
      <t xml:space="preserve"> an</t>
    </r>
    <r>
      <rPr>
        <sz val="11"/>
        <rFont val="Calibri"/>
        <family val="2"/>
        <scheme val="minor"/>
      </rPr>
      <t>d Simulation of Resection</t>
    </r>
    <r>
      <rPr>
        <sz val="11"/>
        <color theme="1"/>
        <rFont val="Calibri"/>
        <family val="2"/>
        <scheme val="minor"/>
      </rPr>
      <t xml:space="preserve">: As a clinical user I need to access calculated </t>
    </r>
    <r>
      <rPr>
        <sz val="11"/>
        <color rgb="FFFF0000"/>
        <rFont val="Calibri"/>
        <family val="2"/>
        <scheme val="minor"/>
      </rPr>
      <t>volumes</t>
    </r>
    <r>
      <rPr>
        <sz val="11"/>
        <color theme="1"/>
        <rFont val="Calibri"/>
        <family val="2"/>
        <scheme val="minor"/>
      </rPr>
      <t xml:space="preserve"> of the target anatomy and pathology so that I can simu</t>
    </r>
    <r>
      <rPr>
        <sz val="11"/>
        <rFont val="Calibri"/>
        <family val="2"/>
        <scheme val="minor"/>
      </rPr>
      <t>late resection</t>
    </r>
    <r>
      <rPr>
        <sz val="11"/>
        <color theme="1"/>
        <rFont val="Calibri"/>
        <family val="2"/>
        <scheme val="minor"/>
      </rPr>
      <t xml:space="preserve"> to determine the surgical approach.</t>
    </r>
  </si>
  <si>
    <t>unable to configure image display</t>
  </si>
  <si>
    <t>unable to configure 3D model display</t>
  </si>
  <si>
    <r>
      <t xml:space="preserve">Configuring </t>
    </r>
    <r>
      <rPr>
        <sz val="11"/>
        <rFont val="Calibri"/>
        <family val="2"/>
        <scheme val="minor"/>
      </rPr>
      <t>Display of Pre-op Images</t>
    </r>
    <r>
      <rPr>
        <sz val="11"/>
        <color theme="1"/>
        <rFont val="Calibri"/>
        <family val="2"/>
        <scheme val="minor"/>
      </rPr>
      <t xml:space="preserve">: As a clinical user I need to access and configure display of pre-op patient images and associated </t>
    </r>
    <r>
      <rPr>
        <sz val="11"/>
        <color rgb="FFFF0000"/>
        <rFont val="Calibri"/>
        <family val="2"/>
        <scheme val="minor"/>
      </rPr>
      <t>3D model</t>
    </r>
    <r>
      <rPr>
        <sz val="11"/>
        <color theme="1"/>
        <rFont val="Calibri"/>
        <family val="2"/>
        <scheme val="minor"/>
      </rPr>
      <t>s so that a clinical user can reference pre-op patient images and associated information as need arises before or during the procedure.</t>
    </r>
  </si>
  <si>
    <r>
      <t xml:space="preserve">Configuring Display of </t>
    </r>
    <r>
      <rPr>
        <sz val="11"/>
        <color rgb="FFFF0000"/>
        <rFont val="Calibri"/>
        <family val="2"/>
        <scheme val="minor"/>
      </rPr>
      <t>Pre-op Images</t>
    </r>
    <r>
      <rPr>
        <sz val="11"/>
        <color theme="1"/>
        <rFont val="Calibri"/>
        <family val="2"/>
        <scheme val="minor"/>
      </rPr>
      <t>: As a clinical user I need to access and configure display of pre-op patient images and associate</t>
    </r>
    <r>
      <rPr>
        <sz val="11"/>
        <rFont val="Calibri"/>
        <family val="2"/>
        <scheme val="minor"/>
      </rPr>
      <t>d 3D model</t>
    </r>
    <r>
      <rPr>
        <sz val="11"/>
        <color theme="1"/>
        <rFont val="Calibri"/>
        <family val="2"/>
        <scheme val="minor"/>
      </rPr>
      <t>s so that a clinical user can reference pre-op patient images and associated information as need arises before or during the procedure.</t>
    </r>
  </si>
  <si>
    <t>fail to display 3D model at OR monitor</t>
  </si>
  <si>
    <r>
      <t>Com</t>
    </r>
    <r>
      <rPr>
        <sz val="11"/>
        <rFont val="Calibri"/>
        <family val="2"/>
        <scheme val="minor"/>
      </rPr>
      <t>patibility with OR Display</t>
    </r>
    <r>
      <rPr>
        <sz val="11"/>
        <color theme="1"/>
        <rFont val="Calibri"/>
        <family val="2"/>
        <scheme val="minor"/>
      </rPr>
      <t xml:space="preserve">s: As a clinical user I need the application to enable viewing of </t>
    </r>
    <r>
      <rPr>
        <sz val="11"/>
        <rFont val="Calibri"/>
        <family val="2"/>
        <scheme val="minor"/>
      </rPr>
      <t>pre-op patient images a</t>
    </r>
    <r>
      <rPr>
        <sz val="11"/>
        <color theme="1"/>
        <rFont val="Calibri"/>
        <family val="2"/>
        <scheme val="minor"/>
      </rPr>
      <t xml:space="preserve">nd associated </t>
    </r>
    <r>
      <rPr>
        <sz val="11"/>
        <color rgb="FFFF0000"/>
        <rFont val="Calibri"/>
        <family val="2"/>
        <scheme val="minor"/>
      </rPr>
      <t>3D models</t>
    </r>
    <r>
      <rPr>
        <sz val="11"/>
        <color theme="1"/>
        <rFont val="Calibri"/>
        <family val="2"/>
        <scheme val="minor"/>
      </rPr>
      <t xml:space="preserve"> from existing OR displays so I can see all relevant patient information at the same time and minimizes interruptions/delays of having to reference multiple screens.</t>
    </r>
  </si>
  <si>
    <t>fail to display patient image at OR monitor</t>
  </si>
  <si>
    <r>
      <t xml:space="preserve">Compatibility with </t>
    </r>
    <r>
      <rPr>
        <sz val="11"/>
        <color rgb="FFFF0000"/>
        <rFont val="Calibri"/>
        <family val="2"/>
        <scheme val="minor"/>
      </rPr>
      <t>OR Display</t>
    </r>
    <r>
      <rPr>
        <sz val="11"/>
        <color theme="1"/>
        <rFont val="Calibri"/>
        <family val="2"/>
        <scheme val="minor"/>
      </rPr>
      <t xml:space="preserve">s: As a clinical user I need the application to enable viewing of </t>
    </r>
    <r>
      <rPr>
        <sz val="11"/>
        <color rgb="FFFF0000"/>
        <rFont val="Calibri"/>
        <family val="2"/>
        <scheme val="minor"/>
      </rPr>
      <t>pre-op patient images</t>
    </r>
    <r>
      <rPr>
        <sz val="11"/>
        <color theme="1"/>
        <rFont val="Calibri"/>
        <family val="2"/>
        <scheme val="minor"/>
      </rPr>
      <t xml:space="preserve"> and associate</t>
    </r>
    <r>
      <rPr>
        <sz val="11"/>
        <rFont val="Calibri"/>
        <family val="2"/>
        <scheme val="minor"/>
      </rPr>
      <t>d 3D models</t>
    </r>
    <r>
      <rPr>
        <sz val="11"/>
        <color theme="1"/>
        <rFont val="Calibri"/>
        <family val="2"/>
        <scheme val="minor"/>
      </rPr>
      <t xml:space="preserve"> from existing OR displays so I can see all relevant patient information at the same time and minimizes interruptions/delays of having to reference multiple screens.</t>
    </r>
  </si>
  <si>
    <r>
      <t xml:space="preserve">Compatibility with Sterile and Non-Sterile Environment: As a clinical user I need the application to enable control of visualization parameters for pre-op patient images and 3D models from </t>
    </r>
    <r>
      <rPr>
        <sz val="11"/>
        <color rgb="FFFF0000"/>
        <rFont val="Calibri"/>
        <family val="2"/>
        <scheme val="minor"/>
      </rPr>
      <t xml:space="preserve">sterile and non-sterile environment </t>
    </r>
    <r>
      <rPr>
        <sz val="11"/>
        <color theme="1"/>
        <rFont val="Calibri"/>
        <family val="2"/>
        <scheme val="minor"/>
      </rPr>
      <t xml:space="preserve">so that I can minimize interruptions to my </t>
    </r>
    <r>
      <rPr>
        <sz val="11"/>
        <color rgb="FFFF0000"/>
        <rFont val="Calibri"/>
        <family val="2"/>
        <scheme val="minor"/>
      </rPr>
      <t>clinical workflow</t>
    </r>
    <r>
      <rPr>
        <sz val="11"/>
        <color theme="1"/>
        <rFont val="Calibri"/>
        <family val="2"/>
        <scheme val="minor"/>
      </rPr>
      <t xml:space="preserve"> and reduce reliance on other personnel to control the device.</t>
    </r>
  </si>
  <si>
    <t>clinical workflow interrupted</t>
  </si>
  <si>
    <r>
      <t xml:space="preserve">Secure access to </t>
    </r>
    <r>
      <rPr>
        <sz val="11"/>
        <color rgb="FFFF0000"/>
        <rFont val="Calibri"/>
        <family val="2"/>
        <scheme val="minor"/>
      </rPr>
      <t>patient data</t>
    </r>
    <r>
      <rPr>
        <sz val="11"/>
        <color theme="1"/>
        <rFont val="Calibri"/>
        <family val="2"/>
        <scheme val="minor"/>
      </rPr>
      <t xml:space="preserve">: As a healthcare provider, I need to ensure a </t>
    </r>
    <r>
      <rPr>
        <sz val="11"/>
        <color rgb="FFFF0000"/>
        <rFont val="Calibri"/>
        <family val="2"/>
        <scheme val="minor"/>
      </rPr>
      <t>secure</t>
    </r>
    <r>
      <rPr>
        <sz val="11"/>
        <color theme="1"/>
        <rFont val="Calibri"/>
        <family val="2"/>
        <scheme val="minor"/>
      </rPr>
      <t xml:space="preserve"> and compliant access to personal and patient data, so I can meet cyber-security and </t>
    </r>
    <r>
      <rPr>
        <sz val="11"/>
        <color rgb="FFFF0000"/>
        <rFont val="Calibri"/>
        <family val="2"/>
        <scheme val="minor"/>
      </rPr>
      <t>data privacy</t>
    </r>
    <r>
      <rPr>
        <sz val="11"/>
        <color theme="1"/>
        <rFont val="Calibri"/>
        <family val="2"/>
        <scheme val="minor"/>
      </rPr>
      <t xml:space="preserve"> requirements of the region, country and state where I practice.</t>
    </r>
  </si>
  <si>
    <t>patient data breached</t>
  </si>
  <si>
    <t>lack of local language</t>
  </si>
  <si>
    <r>
      <rPr>
        <sz val="11"/>
        <color rgb="FFFF0000"/>
        <rFont val="Calibri"/>
        <family val="2"/>
        <scheme val="minor"/>
      </rPr>
      <t>Localization</t>
    </r>
    <r>
      <rPr>
        <sz val="11"/>
        <color theme="1"/>
        <rFont val="Calibri"/>
        <family val="2"/>
        <scheme val="minor"/>
      </rPr>
      <t xml:space="preserve"> of Software: As a clinical user, I need to access the solution (clinical user-facing software) in the</t>
    </r>
    <r>
      <rPr>
        <sz val="11"/>
        <color rgb="FFFF0000"/>
        <rFont val="Calibri"/>
        <family val="2"/>
        <scheme val="minor"/>
      </rPr>
      <t xml:space="preserve"> language</t>
    </r>
    <r>
      <rPr>
        <sz val="11"/>
        <color theme="1"/>
        <rFont val="Calibri"/>
        <family val="2"/>
        <scheme val="minor"/>
      </rPr>
      <t xml:space="preserve"> I understand, so that I use the system correctly and efficiently.</t>
    </r>
  </si>
  <si>
    <t>Indications for Use misalignment</t>
  </si>
  <si>
    <t>failure to align</t>
  </si>
  <si>
    <r>
      <rPr>
        <sz val="11"/>
        <color rgb="FFFF0000"/>
        <rFont val="Calibri"/>
        <family val="2"/>
        <scheme val="minor"/>
      </rPr>
      <t>Indications for Use</t>
    </r>
    <r>
      <rPr>
        <sz val="11"/>
        <color theme="1"/>
        <rFont val="Calibri"/>
        <family val="2"/>
        <scheme val="minor"/>
      </rPr>
      <t xml:space="preserve"> for 3D Model Viewing and Manipulation: As Company marketing representative, I need the application to support indications for use of the </t>
    </r>
    <r>
      <rPr>
        <sz val="11"/>
        <color rgb="FFFF0000"/>
        <rFont val="Calibri"/>
        <family val="2"/>
        <scheme val="minor"/>
      </rPr>
      <t>3D model service</t>
    </r>
    <r>
      <rPr>
        <sz val="11"/>
        <color theme="1"/>
        <rFont val="Calibri"/>
        <family val="2"/>
        <scheme val="minor"/>
      </rPr>
      <t xml:space="preserve"> provider so that I can ensure that the indication for use is in alignment with indications for 3D models and related functionality supplied by the third party.</t>
    </r>
  </si>
  <si>
    <t>fail to obtain regulatory clerance</t>
  </si>
  <si>
    <r>
      <t xml:space="preserve">Countries Supported for 3D Model Viewing and Manipulation: As Company marketing representative, I need the application to be available in countries and geographic regions where 3D model service provider has obtained </t>
    </r>
    <r>
      <rPr>
        <sz val="11"/>
        <color rgb="FFFF0000"/>
        <rFont val="Calibri"/>
        <family val="2"/>
        <scheme val="minor"/>
      </rPr>
      <t xml:space="preserve">regulatory </t>
    </r>
    <r>
      <rPr>
        <sz val="11"/>
        <rFont val="Calibri"/>
        <family val="2"/>
        <scheme val="minor"/>
      </rPr>
      <t>clearance</t>
    </r>
    <r>
      <rPr>
        <sz val="11"/>
        <color theme="1"/>
        <rFont val="Calibri"/>
        <family val="2"/>
        <scheme val="minor"/>
      </rPr>
      <t xml:space="preserve"> an</t>
    </r>
    <r>
      <rPr>
        <sz val="11"/>
        <rFont val="Calibri"/>
        <family val="2"/>
        <scheme val="minor"/>
      </rPr>
      <t>d registration</t>
    </r>
    <r>
      <rPr>
        <sz val="11"/>
        <color theme="1"/>
        <rFont val="Calibri"/>
        <family val="2"/>
        <scheme val="minor"/>
      </rPr>
      <t xml:space="preserve"> so that I can maximize customer and business value in according to the business plan/model.</t>
    </r>
  </si>
  <si>
    <r>
      <t xml:space="preserve">Countries Supported for 3D Model Viewing and Manipulation: As Company marketing representative, I need the application to be available in countries and geographic regions where 3D model service provider has </t>
    </r>
    <r>
      <rPr>
        <sz val="11"/>
        <rFont val="Calibri"/>
        <family val="2"/>
        <scheme val="minor"/>
      </rPr>
      <t>obtained regulatory clearance</t>
    </r>
    <r>
      <rPr>
        <sz val="11"/>
        <color theme="1"/>
        <rFont val="Calibri"/>
        <family val="2"/>
        <scheme val="minor"/>
      </rPr>
      <t xml:space="preserve"> and </t>
    </r>
    <r>
      <rPr>
        <sz val="11"/>
        <color rgb="FFFF0000"/>
        <rFont val="Calibri"/>
        <family val="2"/>
        <scheme val="minor"/>
      </rPr>
      <t>registration</t>
    </r>
    <r>
      <rPr>
        <sz val="11"/>
        <color theme="1"/>
        <rFont val="Calibri"/>
        <family val="2"/>
        <scheme val="minor"/>
      </rPr>
      <t xml:space="preserve"> so that I can maximize customer and business value in according to the business plan/model.</t>
    </r>
  </si>
  <si>
    <t>fail to obtain registration</t>
  </si>
  <si>
    <t>fail to capture data</t>
  </si>
  <si>
    <t>fail to store data</t>
  </si>
  <si>
    <r>
      <rPr>
        <sz val="11"/>
        <color rgb="FFFF0000"/>
        <rFont val="Calibri"/>
        <family val="2"/>
        <scheme val="minor"/>
      </rPr>
      <t>Capture</t>
    </r>
    <r>
      <rPr>
        <sz val="11"/>
        <rFont val="Calibri"/>
        <family val="2"/>
        <scheme val="minor"/>
      </rPr>
      <t xml:space="preserve"> and Storage of System Data: As company marketing representative, I need the application to capture and store application configuration/settings, user entered data and logs in a long term storage in accordance with data privacy regulations and agreements, so that I can enable use of the data for product improvement, development.</t>
    </r>
  </si>
  <si>
    <r>
      <t xml:space="preserve">Capture and </t>
    </r>
    <r>
      <rPr>
        <sz val="11"/>
        <color rgb="FFFF0000"/>
        <rFont val="Calibri"/>
        <family val="2"/>
        <scheme val="minor"/>
      </rPr>
      <t>Storage</t>
    </r>
    <r>
      <rPr>
        <sz val="11"/>
        <rFont val="Calibri"/>
        <family val="2"/>
        <scheme val="minor"/>
      </rPr>
      <t xml:space="preserve"> of System Data: As company marketing representative, I need the application to capture and store application configuration/settings, user entered data and logs in a long term storage in accordance with data privacy regulations and agreements, so that I can enable use of the data for product improvement, development.</t>
    </r>
  </si>
  <si>
    <r>
      <t xml:space="preserve">Capture and Storage of System Data: As company marketing representative, I need the application to capture and store application configuration/settings, user entered data and logs in a long term storage in accordance with data </t>
    </r>
    <r>
      <rPr>
        <sz val="11"/>
        <color rgb="FFFF0000"/>
        <rFont val="Calibri"/>
        <family val="2"/>
        <scheme val="minor"/>
      </rPr>
      <t>privacy regulations</t>
    </r>
    <r>
      <rPr>
        <sz val="11"/>
        <rFont val="Calibri"/>
        <family val="2"/>
        <scheme val="minor"/>
      </rPr>
      <t xml:space="preserve"> and agreements, so that I can enable use of the data for product improvement, development.</t>
    </r>
  </si>
  <si>
    <t>fail to follow privacy regulation</t>
  </si>
  <si>
    <r>
      <rPr>
        <sz val="11"/>
        <color rgb="FFFF0000"/>
        <rFont val="Calibri"/>
        <family val="2"/>
        <scheme val="minor"/>
      </rPr>
      <t>Branding</t>
    </r>
    <r>
      <rPr>
        <sz val="11"/>
        <color theme="1"/>
        <rFont val="Calibri"/>
        <family val="2"/>
        <scheme val="minor"/>
      </rPr>
      <t>: As company marketing representative, I need the application to follow company defined branding, so that I can maximize consistency in the look and feel of company digital products that may be used by the same user base and reduce cognitive load on the users when using company digital products.</t>
    </r>
  </si>
  <si>
    <t>branding misaligned</t>
  </si>
  <si>
    <r>
      <t xml:space="preserve">Demo Capabilities: As company marketing and sales representative, I need to be able to demonstrate the application to hospital stakeholders, so that I can communicate the value and expected </t>
    </r>
    <r>
      <rPr>
        <sz val="11"/>
        <color rgb="FFFF0000"/>
        <rFont val="Calibri"/>
        <family val="2"/>
        <scheme val="minor"/>
      </rPr>
      <t>workflow</t>
    </r>
    <r>
      <rPr>
        <sz val="11"/>
        <color theme="1"/>
        <rFont val="Calibri"/>
        <family val="2"/>
        <scheme val="minor"/>
      </rPr>
      <t xml:space="preserve"> of the application effectively.</t>
    </r>
  </si>
  <si>
    <t>unclear workflow</t>
  </si>
  <si>
    <r>
      <t>Major hepatic hemorrhage is an understood risk of performing a minimally invasive Hepate</t>
    </r>
    <r>
      <rPr>
        <sz val="11"/>
        <rFont val="Calibri"/>
        <family val="2"/>
        <scheme val="minor"/>
      </rPr>
      <t>ctomy procedure. Major hemorrhage of hepatic vessels</t>
    </r>
    <r>
      <rPr>
        <sz val="11"/>
        <color theme="1"/>
        <rFont val="Calibri"/>
        <family val="2"/>
        <scheme val="minor"/>
      </rPr>
      <t xml:space="preserve"> during </t>
    </r>
    <r>
      <rPr>
        <sz val="11"/>
        <color rgb="FFFF0000"/>
        <rFont val="Calibri"/>
        <family val="2"/>
        <scheme val="minor"/>
      </rPr>
      <t>dissection</t>
    </r>
    <r>
      <rPr>
        <sz val="11"/>
        <color theme="1"/>
        <rFont val="Calibri"/>
        <family val="2"/>
        <scheme val="minor"/>
      </rPr>
      <t xml:space="preserve"> or parenchymal division.</t>
    </r>
  </si>
  <si>
    <r>
      <t>Liver failure following surgery: Postoper</t>
    </r>
    <r>
      <rPr>
        <sz val="11"/>
        <rFont val="Calibri"/>
        <family val="2"/>
        <scheme val="minor"/>
      </rPr>
      <t>ative liver failure</t>
    </r>
    <r>
      <rPr>
        <sz val="11"/>
        <color theme="1"/>
        <rFont val="Calibri"/>
        <family val="2"/>
        <scheme val="minor"/>
      </rPr>
      <t xml:space="preserve"> is an understood risk of performing a minimally invasive </t>
    </r>
    <r>
      <rPr>
        <sz val="11"/>
        <color rgb="FFFF0000"/>
        <rFont val="Calibri"/>
        <family val="2"/>
        <scheme val="minor"/>
      </rPr>
      <t>Hepatectomy procedure</t>
    </r>
    <r>
      <rPr>
        <sz val="11"/>
        <color theme="1"/>
        <rFont val="Calibri"/>
        <family val="2"/>
        <scheme val="minor"/>
      </rPr>
      <t xml:space="preserve">. </t>
    </r>
  </si>
  <si>
    <r>
      <t>C</t>
    </r>
    <r>
      <rPr>
        <sz val="11"/>
        <rFont val="Calibri"/>
        <family val="2"/>
        <scheme val="minor"/>
      </rPr>
      <t>entral Nervous</t>
    </r>
    <r>
      <rPr>
        <sz val="11"/>
        <color theme="1"/>
        <rFont val="Calibri"/>
        <family val="2"/>
        <scheme val="minor"/>
      </rPr>
      <t xml:space="preserve"> System Event (CNS): Referring to any incidents that may cause damage to the CNS. CNS event is an understood risk of performing a </t>
    </r>
    <r>
      <rPr>
        <sz val="11"/>
        <color rgb="FFFF0000"/>
        <rFont val="Calibri"/>
        <family val="2"/>
        <scheme val="minor"/>
      </rPr>
      <t>laparoscopic colorectal procedure</t>
    </r>
    <r>
      <rPr>
        <sz val="11"/>
        <color theme="1"/>
        <rFont val="Calibri"/>
        <family val="2"/>
        <scheme val="minor"/>
      </rPr>
      <t xml:space="preserve">. </t>
    </r>
  </si>
  <si>
    <t>bacterial contamination of device</t>
  </si>
  <si>
    <r>
      <t xml:space="preserve">Nerve Injury: Nerve injury – leading to incontinence or sexual dysfunction. Nerve Injury is an understood risk of performing a </t>
    </r>
    <r>
      <rPr>
        <sz val="11"/>
        <color rgb="FFFF0000"/>
        <rFont val="Calibri"/>
        <family val="2"/>
        <scheme val="minor"/>
      </rPr>
      <t>laparoscopic urologic procedure</t>
    </r>
    <r>
      <rPr>
        <sz val="11"/>
        <color theme="1"/>
        <rFont val="Calibri"/>
        <family val="2"/>
        <scheme val="minor"/>
      </rPr>
      <t xml:space="preserve">. </t>
    </r>
  </si>
  <si>
    <r>
      <t xml:space="preserve">Bronchial Injury: Bronchial Injury can occur due to surgical manipulation of the bronchus. Bronchial Injury is an understood risk of performing a minimally invasive </t>
    </r>
    <r>
      <rPr>
        <sz val="11"/>
        <color rgb="FFFF0000"/>
        <rFont val="Calibri"/>
        <family val="2"/>
        <scheme val="minor"/>
      </rPr>
      <t>Pulmonary Resection procedure</t>
    </r>
    <r>
      <rPr>
        <sz val="11"/>
        <color theme="1"/>
        <rFont val="Calibri"/>
        <family val="2"/>
        <scheme val="minor"/>
      </rPr>
      <t xml:space="preserve">. </t>
    </r>
  </si>
  <si>
    <r>
      <rPr>
        <sz val="11"/>
        <rFont val="Calibri"/>
        <family val="2"/>
        <scheme val="minor"/>
      </rPr>
      <t>Peripheral Neuropathy</t>
    </r>
    <r>
      <rPr>
        <sz val="11"/>
        <color theme="1"/>
        <rFont val="Calibri"/>
        <family val="2"/>
        <scheme val="minor"/>
      </rPr>
      <t xml:space="preserve">: Nerve damage (most often related to obturator nerve) cause by mechanical trauma to nerve fibers. Peripheral neuropathy is an understood risk of performing a </t>
    </r>
    <r>
      <rPr>
        <sz val="11"/>
        <color rgb="FFFF0000"/>
        <rFont val="Calibri"/>
        <family val="2"/>
        <scheme val="minor"/>
      </rPr>
      <t>laparoscopic urologic procedure</t>
    </r>
    <r>
      <rPr>
        <sz val="11"/>
        <color theme="1"/>
        <rFont val="Calibri"/>
        <family val="2"/>
        <scheme val="minor"/>
      </rPr>
      <t xml:space="preserve">. </t>
    </r>
  </si>
  <si>
    <r>
      <rPr>
        <sz val="11"/>
        <rFont val="Calibri"/>
        <family val="2"/>
        <scheme val="minor"/>
      </rPr>
      <t>Acute Bleeding</t>
    </r>
    <r>
      <rPr>
        <sz val="11"/>
        <color theme="1"/>
        <rFont val="Calibri"/>
        <family val="2"/>
        <scheme val="minor"/>
      </rPr>
      <t xml:space="preserve">: Acute bleeding can lead to a hematoma or pooling of blood creating the appearance of bruising if visible. Acute bleeding is an understood risk of performing a </t>
    </r>
    <r>
      <rPr>
        <sz val="11"/>
        <color rgb="FFFF0000"/>
        <rFont val="Calibri"/>
        <family val="2"/>
        <scheme val="minor"/>
      </rPr>
      <t>laparoscopic urologic procedure</t>
    </r>
    <r>
      <rPr>
        <sz val="11"/>
        <color theme="1"/>
        <rFont val="Calibri"/>
        <family val="2"/>
        <scheme val="minor"/>
      </rPr>
      <t xml:space="preserve">. </t>
    </r>
  </si>
  <si>
    <r>
      <rPr>
        <sz val="11"/>
        <rFont val="Calibri"/>
        <family val="2"/>
        <scheme val="minor"/>
      </rPr>
      <t xml:space="preserve">Major Vascular Injury </t>
    </r>
    <r>
      <rPr>
        <sz val="11"/>
        <color theme="1"/>
        <rFont val="Calibri"/>
        <family val="2"/>
        <scheme val="minor"/>
      </rPr>
      <t xml:space="preserve">can occur due to surgical manipulation of </t>
    </r>
    <r>
      <rPr>
        <sz val="11"/>
        <rFont val="Calibri"/>
        <family val="2"/>
        <scheme val="minor"/>
      </rPr>
      <t>the pulmonary vessels</t>
    </r>
    <r>
      <rPr>
        <sz val="11"/>
        <color theme="1"/>
        <rFont val="Calibri"/>
        <family val="2"/>
        <scheme val="minor"/>
      </rPr>
      <t xml:space="preserve">. Aberrant pulmonary vasculature is well-documented in the literature. Major damage is a catastrophic complication and can lead to swift death due to blood loss. Major Vascular Injury is an understood risk of performing a minimally invasive </t>
    </r>
    <r>
      <rPr>
        <sz val="11"/>
        <color rgb="FFFF0000"/>
        <rFont val="Calibri"/>
        <family val="2"/>
        <scheme val="minor"/>
      </rPr>
      <t>Pulmonary Resection procedure</t>
    </r>
    <r>
      <rPr>
        <sz val="11"/>
        <color theme="1"/>
        <rFont val="Calibri"/>
        <family val="2"/>
        <scheme val="minor"/>
      </rPr>
      <t xml:space="preserve">. </t>
    </r>
  </si>
  <si>
    <r>
      <rPr>
        <sz val="11"/>
        <rFont val="Calibri"/>
        <family val="2"/>
        <scheme val="minor"/>
      </rPr>
      <t xml:space="preserve">Acute respiratory failure is the </t>
    </r>
    <r>
      <rPr>
        <sz val="11"/>
        <color theme="1"/>
        <rFont val="Calibri"/>
        <family val="2"/>
        <scheme val="minor"/>
      </rPr>
      <t xml:space="preserve">failure of pulmonary capillaries to perform air exchange, resulting in fluid buildup in the alveoli, systemic hypoxia and hypercapnia. Pulmonary edema caused by surgical manipulation can be responsible for acute respiratory failure. Acute Respiratory Failure is an understood risk of performing a minimally invasive </t>
    </r>
    <r>
      <rPr>
        <sz val="11"/>
        <color rgb="FFFF0000"/>
        <rFont val="Calibri"/>
        <family val="2"/>
        <scheme val="minor"/>
      </rPr>
      <t>Pulmonary Resection procedure</t>
    </r>
    <r>
      <rPr>
        <sz val="11"/>
        <color theme="1"/>
        <rFont val="Calibri"/>
        <family val="2"/>
        <scheme val="minor"/>
      </rPr>
      <t xml:space="preserve">. </t>
    </r>
  </si>
  <si>
    <t>incorrect procedure</t>
  </si>
  <si>
    <r>
      <t xml:space="preserve">User shall launch program by openning </t>
    </r>
    <r>
      <rPr>
        <sz val="11"/>
        <color rgb="FFFF0000"/>
        <rFont val="Calibri"/>
        <family val="2"/>
        <scheme val="minor"/>
      </rPr>
      <t>Aurora viewer</t>
    </r>
    <r>
      <rPr>
        <sz val="11"/>
        <color rgb="FF000000"/>
        <rFont val="Calibri"/>
        <family val="2"/>
        <scheme val="minor"/>
      </rPr>
      <t xml:space="preserve"> during the selecting an order phase</t>
    </r>
  </si>
  <si>
    <r>
      <t>User shall launc</t>
    </r>
    <r>
      <rPr>
        <sz val="11"/>
        <rFont val="Calibri"/>
        <family val="2"/>
        <scheme val="minor"/>
      </rPr>
      <t>h program</t>
    </r>
    <r>
      <rPr>
        <sz val="11"/>
        <color rgb="FF000000"/>
        <rFont val="Calibri"/>
        <family val="2"/>
        <scheme val="minor"/>
      </rPr>
      <t xml:space="preserve"> by navigation to "OVERVIEW" </t>
    </r>
    <r>
      <rPr>
        <sz val="11"/>
        <color rgb="FFFF0000"/>
        <rFont val="Calibri"/>
        <family val="2"/>
        <scheme val="minor"/>
      </rPr>
      <t>tab</t>
    </r>
    <r>
      <rPr>
        <sz val="11"/>
        <color rgb="FF000000"/>
        <rFont val="Calibri"/>
        <family val="2"/>
        <scheme val="minor"/>
      </rPr>
      <t xml:space="preserve"> which is shown at the top of the screen during the selecting an order phase</t>
    </r>
  </si>
  <si>
    <r>
      <t xml:space="preserve">User shall find patient(s) of interest by </t>
    </r>
    <r>
      <rPr>
        <sz val="11"/>
        <color rgb="FFFF0000"/>
        <rFont val="Calibri"/>
        <family val="2"/>
        <scheme val="minor"/>
      </rPr>
      <t>search</t>
    </r>
    <r>
      <rPr>
        <sz val="11"/>
        <color rgb="FF000000"/>
        <rFont val="Calibri"/>
        <family val="2"/>
        <scheme val="minor"/>
      </rPr>
      <t>ing for patient by name, MRN, surgeon during the selecting an order phase</t>
    </r>
  </si>
  <si>
    <r>
      <t xml:space="preserve">User shall find patient(s) of interest through </t>
    </r>
    <r>
      <rPr>
        <sz val="11"/>
        <color rgb="FFFF0000"/>
        <rFont val="Calibri"/>
        <family val="2"/>
        <scheme val="minor"/>
      </rPr>
      <t>sorting</t>
    </r>
    <r>
      <rPr>
        <sz val="11"/>
        <color rgb="FF000000"/>
        <rFont val="Calibri"/>
        <family val="2"/>
        <scheme val="minor"/>
      </rPr>
      <t xml:space="preserve"> lists by specialty, patient, surgeon</t>
    </r>
    <r>
      <rPr>
        <sz val="11"/>
        <rFont val="Calibri"/>
        <family val="2"/>
        <scheme val="minor"/>
      </rPr>
      <t>, delivery date</t>
    </r>
    <r>
      <rPr>
        <sz val="11"/>
        <color rgb="FF000000"/>
        <rFont val="Calibri"/>
        <family val="2"/>
        <scheme val="minor"/>
      </rPr>
      <t xml:space="preserve">, or </t>
    </r>
    <r>
      <rPr>
        <sz val="11"/>
        <rFont val="Calibri"/>
        <family val="2"/>
        <scheme val="minor"/>
      </rPr>
      <t>status to fi</t>
    </r>
    <r>
      <rPr>
        <sz val="11"/>
        <color rgb="FF000000"/>
        <rFont val="Calibri"/>
        <family val="2"/>
        <scheme val="minor"/>
      </rPr>
      <t>nd patient of interest during the selecting an order phase</t>
    </r>
  </si>
  <si>
    <r>
      <t xml:space="preserve">User shall find patient(s) of interest through </t>
    </r>
    <r>
      <rPr>
        <sz val="11"/>
        <color rgb="FFFF0000"/>
        <rFont val="Calibri"/>
        <family val="2"/>
        <scheme val="minor"/>
      </rPr>
      <t>filters</t>
    </r>
    <r>
      <rPr>
        <sz val="11"/>
        <color rgb="FF000000"/>
        <rFont val="Calibri"/>
        <family val="2"/>
        <scheme val="minor"/>
      </rPr>
      <t xml:space="preserve"> list using "FILTER BY" tool in order to find patient during the selecting an order phase</t>
    </r>
  </si>
  <si>
    <r>
      <t>User shall select patient and launch</t>
    </r>
    <r>
      <rPr>
        <sz val="10"/>
        <color rgb="FFFF0000"/>
        <rFont val="Calibri"/>
        <family val="2"/>
        <scheme val="minor"/>
      </rPr>
      <t xml:space="preserve"> image viewer</t>
    </r>
    <r>
      <rPr>
        <sz val="10"/>
        <color rgb="FF000000"/>
        <rFont val="Calibri"/>
        <family val="2"/>
        <scheme val="minor"/>
      </rPr>
      <t xml:space="preserve"> by </t>
    </r>
    <r>
      <rPr>
        <sz val="10"/>
        <color rgb="FFFF0000"/>
        <rFont val="Calibri"/>
        <family val="2"/>
        <scheme val="minor"/>
      </rPr>
      <t>touching</t>
    </r>
    <r>
      <rPr>
        <sz val="10"/>
        <color rgb="FF000000"/>
        <rFont val="Calibri"/>
        <family val="2"/>
        <scheme val="minor"/>
      </rPr>
      <t>/</t>
    </r>
    <r>
      <rPr>
        <sz val="10"/>
        <color rgb="FFFF0000"/>
        <rFont val="Calibri"/>
        <family val="2"/>
        <scheme val="minor"/>
      </rPr>
      <t>clicking</t>
    </r>
    <r>
      <rPr>
        <sz val="10"/>
        <color rgb="FF000000"/>
        <rFont val="Calibri"/>
        <family val="2"/>
        <scheme val="minor"/>
      </rPr>
      <t xml:space="preserve"> on row and row will highlight when selected during the selecting an order phase</t>
    </r>
  </si>
  <si>
    <r>
      <t xml:space="preserve">User shall select patient and launch </t>
    </r>
    <r>
      <rPr>
        <sz val="10"/>
        <color rgb="FFFF0000"/>
        <rFont val="Calibri"/>
        <family val="2"/>
        <scheme val="minor"/>
      </rPr>
      <t>image viewer</t>
    </r>
    <r>
      <rPr>
        <sz val="10"/>
        <color rgb="FF000000"/>
        <rFont val="Calibri"/>
        <family val="2"/>
        <scheme val="minor"/>
      </rPr>
      <t xml:space="preserve"> by clicking "NEXT" to load patient images and 3D model during the selecting an order phase</t>
    </r>
  </si>
  <si>
    <r>
      <t xml:space="preserve">User shall select whether they would like the </t>
    </r>
    <r>
      <rPr>
        <sz val="11"/>
        <color rgb="FFFF0000"/>
        <rFont val="Calibri"/>
        <family val="2"/>
        <scheme val="minor"/>
      </rPr>
      <t>segmented anatomic</t>
    </r>
    <r>
      <rPr>
        <sz val="11"/>
        <rFont val="Calibri"/>
        <family val="2"/>
        <scheme val="minor"/>
      </rPr>
      <t xml:space="preserve"> regions to be displayed by infill or contour when turning on and off </t>
    </r>
    <r>
      <rPr>
        <sz val="11"/>
        <color rgb="FFFF0000"/>
        <rFont val="Calibri"/>
        <family val="2"/>
        <scheme val="minor"/>
      </rPr>
      <t>segmentation layer</t>
    </r>
    <r>
      <rPr>
        <sz val="11"/>
        <rFont val="Calibri"/>
        <family val="2"/>
        <scheme val="minor"/>
      </rPr>
      <t>s</t>
    </r>
  </si>
  <si>
    <r>
      <t xml:space="preserve">User shall use </t>
    </r>
    <r>
      <rPr>
        <sz val="11"/>
        <color rgb="FFFF0000"/>
        <rFont val="Calibri"/>
        <family val="2"/>
        <scheme val="minor"/>
      </rPr>
      <t>touchscreen</t>
    </r>
    <r>
      <rPr>
        <sz val="11"/>
        <rFont val="Calibri"/>
        <family val="2"/>
        <scheme val="minor"/>
      </rPr>
      <t>, mouse, or side menu to select "Pan, Rotate, Zoom or Scroll"</t>
    </r>
  </si>
  <si>
    <r>
      <t>User shall undo a single adjustment with the "</t>
    </r>
    <r>
      <rPr>
        <sz val="10"/>
        <color rgb="FFFF0000"/>
        <rFont val="Calibri"/>
        <family val="2"/>
        <scheme val="minor"/>
      </rPr>
      <t>Undo" button</t>
    </r>
    <r>
      <rPr>
        <sz val="10"/>
        <rFont val="Calibri"/>
        <family val="2"/>
        <scheme val="minor"/>
      </rPr>
      <t xml:space="preserve"> during the adjust view of desired image stacks phase</t>
    </r>
  </si>
  <si>
    <r>
      <t>User shall reset the view altogether with the "</t>
    </r>
    <r>
      <rPr>
        <sz val="10"/>
        <color rgb="FFFF0000"/>
        <rFont val="Calibri"/>
        <family val="2"/>
        <scheme val="minor"/>
      </rPr>
      <t>Re-Center" button</t>
    </r>
    <r>
      <rPr>
        <sz val="10"/>
        <rFont val="Calibri"/>
        <family val="2"/>
        <scheme val="minor"/>
      </rPr>
      <t xml:space="preserve"> during the adjust view of desired image stacks phase</t>
    </r>
  </si>
  <si>
    <r>
      <t>User shall select from presets to auto-adjust</t>
    </r>
    <r>
      <rPr>
        <sz val="10"/>
        <color rgb="FFFF0000"/>
        <rFont val="Calibri"/>
        <family val="2"/>
        <scheme val="minor"/>
      </rPr>
      <t xml:space="preserve"> window</t>
    </r>
    <r>
      <rPr>
        <sz val="10"/>
        <rFont val="Calibri"/>
        <family val="2"/>
        <scheme val="minor"/>
      </rPr>
      <t xml:space="preserve"> width and level based on target anatomy the image was acquired to show during the adjust view of desired image stacks phase</t>
    </r>
  </si>
  <si>
    <r>
      <t xml:space="preserve">User shall reset the view using the </t>
    </r>
    <r>
      <rPr>
        <sz val="10"/>
        <color rgb="FFFF0000"/>
        <rFont val="Calibri"/>
        <family val="2"/>
        <scheme val="minor"/>
      </rPr>
      <t>"Reset" button</t>
    </r>
    <r>
      <rPr>
        <sz val="10"/>
        <rFont val="Calibri"/>
        <family val="2"/>
        <scheme val="minor"/>
      </rPr>
      <t xml:space="preserve"> when adjust windowing during the adjust view of desired image stacks phase</t>
    </r>
  </si>
  <si>
    <r>
      <t>User shall select the</t>
    </r>
    <r>
      <rPr>
        <sz val="11"/>
        <color rgb="FFFF0000"/>
        <rFont val="Calibri"/>
        <family val="2"/>
        <scheme val="minor"/>
      </rPr>
      <t xml:space="preserve"> annotation</t>
    </r>
    <r>
      <rPr>
        <sz val="11"/>
        <color rgb="FF000000"/>
        <rFont val="Calibri"/>
        <family val="2"/>
        <scheme val="minor"/>
      </rPr>
      <t xml:space="preserve"> menu by navigate to tools from the sidebar during the annotation tool phase</t>
    </r>
  </si>
  <si>
    <r>
      <t>User shall select "</t>
    </r>
    <r>
      <rPr>
        <sz val="10"/>
        <color rgb="FFFF0000"/>
        <rFont val="Calibri"/>
        <family val="2"/>
        <scheme val="minor"/>
      </rPr>
      <t xml:space="preserve">distance" tool </t>
    </r>
    <r>
      <rPr>
        <sz val="10"/>
        <color rgb="FF000000"/>
        <rFont val="Calibri"/>
        <family val="2"/>
        <scheme val="minor"/>
      </rPr>
      <t>to measure the straight-line distance between two points on the image during the annotation tool phase</t>
    </r>
  </si>
  <si>
    <r>
      <t>User shall click on the image where measured distance should start, and then clicks again where measured distance should end.</t>
    </r>
    <r>
      <rPr>
        <sz val="10"/>
        <color rgb="FFFF0000"/>
        <rFont val="Calibri"/>
        <family val="2"/>
        <scheme val="minor"/>
      </rPr>
      <t xml:space="preserve"> Linear distance</t>
    </r>
    <r>
      <rPr>
        <sz val="10"/>
        <color rgb="FF000000"/>
        <rFont val="Calibri"/>
        <family val="2"/>
        <scheme val="minor"/>
      </rPr>
      <t xml:space="preserve"> will appear onscreen during the annotation tool phase</t>
    </r>
  </si>
  <si>
    <r>
      <t>User sh</t>
    </r>
    <r>
      <rPr>
        <sz val="10"/>
        <rFont val="Calibri"/>
        <family val="2"/>
        <scheme val="minor"/>
      </rPr>
      <t>all drag</t>
    </r>
    <r>
      <rPr>
        <sz val="10"/>
        <color rgb="FF000000"/>
        <rFont val="Calibri"/>
        <family val="2"/>
        <scheme val="minor"/>
      </rPr>
      <t xml:space="preserve"> the</t>
    </r>
    <r>
      <rPr>
        <sz val="10"/>
        <rFont val="Calibri"/>
        <family val="2"/>
        <scheme val="minor"/>
      </rPr>
      <t xml:space="preserve"> endpoints</t>
    </r>
    <r>
      <rPr>
        <sz val="10"/>
        <color rgb="FF000000"/>
        <rFont val="Calibri"/>
        <family val="2"/>
        <scheme val="minor"/>
      </rPr>
      <t xml:space="preserve"> to </t>
    </r>
    <r>
      <rPr>
        <sz val="10"/>
        <rFont val="Calibri"/>
        <family val="2"/>
        <scheme val="minor"/>
      </rPr>
      <t>resize the</t>
    </r>
    <r>
      <rPr>
        <sz val="10"/>
        <color rgb="FFFF0000"/>
        <rFont val="Calibri"/>
        <family val="2"/>
        <scheme val="minor"/>
      </rPr>
      <t xml:space="preserve"> line</t>
    </r>
    <r>
      <rPr>
        <sz val="10"/>
        <rFont val="Calibri"/>
        <family val="2"/>
        <scheme val="minor"/>
      </rPr>
      <t xml:space="preserve">, or </t>
    </r>
    <r>
      <rPr>
        <sz val="10"/>
        <color rgb="FF000000"/>
        <rFont val="Calibri"/>
        <family val="2"/>
        <scheme val="minor"/>
      </rPr>
      <t>drag the line itself to reposition the line on the image by using</t>
    </r>
    <r>
      <rPr>
        <sz val="10"/>
        <rFont val="Calibri"/>
        <family val="2"/>
        <scheme val="minor"/>
      </rPr>
      <t xml:space="preserve"> distance tool</t>
    </r>
    <r>
      <rPr>
        <sz val="10"/>
        <color rgb="FF000000"/>
        <rFont val="Calibri"/>
        <family val="2"/>
        <scheme val="minor"/>
      </rPr>
      <t xml:space="preserve"> during the annotation tool phase</t>
    </r>
  </si>
  <si>
    <r>
      <t xml:space="preserve">User shall delete an added </t>
    </r>
    <r>
      <rPr>
        <sz val="11"/>
        <color rgb="FFFF0000"/>
        <rFont val="Calibri"/>
        <family val="2"/>
        <scheme val="minor"/>
      </rPr>
      <t>line</t>
    </r>
    <r>
      <rPr>
        <sz val="11"/>
        <color rgb="FF000000"/>
        <rFont val="Calibri"/>
        <family val="2"/>
        <scheme val="minor"/>
      </rPr>
      <t xml:space="preserve"> by clicking the </t>
    </r>
    <r>
      <rPr>
        <sz val="11"/>
        <color rgb="FFFF0000"/>
        <rFont val="Calibri"/>
        <family val="2"/>
        <scheme val="minor"/>
      </rPr>
      <t>trash icon</t>
    </r>
    <r>
      <rPr>
        <sz val="11"/>
        <color rgb="FF000000"/>
        <rFont val="Calibri"/>
        <family val="2"/>
        <scheme val="minor"/>
      </rPr>
      <t xml:space="preserve"> next to the line name in the Annotation sidebar menu by usin</t>
    </r>
    <r>
      <rPr>
        <sz val="11"/>
        <rFont val="Calibri"/>
        <family val="2"/>
        <scheme val="minor"/>
      </rPr>
      <t>g distance tool</t>
    </r>
    <r>
      <rPr>
        <sz val="11"/>
        <color rgb="FF000000"/>
        <rFont val="Calibri"/>
        <family val="2"/>
        <scheme val="minor"/>
      </rPr>
      <t xml:space="preserve"> during the annotation tool phase</t>
    </r>
  </si>
  <si>
    <r>
      <t xml:space="preserve">User shall add and delete </t>
    </r>
    <r>
      <rPr>
        <sz val="11"/>
        <color rgb="FFFF0000"/>
        <rFont val="Calibri"/>
        <family val="2"/>
        <scheme val="minor"/>
      </rPr>
      <t>arrow</t>
    </r>
    <r>
      <rPr>
        <sz val="11"/>
        <color rgb="FF000000"/>
        <rFont val="Calibri"/>
        <family val="2"/>
        <scheme val="minor"/>
      </rPr>
      <t>s in a similar fashion after clicking the "Arrow" menu option. Arrows added to the screen will also appear in the Annotation sidebar menu list by arrow tool during the annotation tool phase</t>
    </r>
  </si>
  <si>
    <r>
      <t xml:space="preserve">User shall add a note by selecting the "note" </t>
    </r>
    <r>
      <rPr>
        <sz val="11"/>
        <color rgb="FFFF0000"/>
        <rFont val="Calibri"/>
        <family val="2"/>
        <scheme val="minor"/>
      </rPr>
      <t>annotation</t>
    </r>
    <r>
      <rPr>
        <sz val="11"/>
        <color rgb="FF000000"/>
        <rFont val="Calibri"/>
        <family val="2"/>
        <scheme val="minor"/>
      </rPr>
      <t xml:space="preserve"> option and clicking anywhere on the image during the annotation tool phase</t>
    </r>
  </si>
  <si>
    <r>
      <t xml:space="preserve">when a </t>
    </r>
    <r>
      <rPr>
        <sz val="11"/>
        <color rgb="FFFF0000"/>
        <rFont val="Calibri"/>
        <family val="2"/>
        <scheme val="minor"/>
      </rPr>
      <t>textbox</t>
    </r>
    <r>
      <rPr>
        <sz val="11"/>
        <color rgb="FF000000"/>
        <rFont val="Calibri"/>
        <family val="2"/>
        <scheme val="minor"/>
      </rPr>
      <t xml:space="preserve"> appears, user may type in any notes about the case or image. The note will also appear in the Annotation sidebar menu during the annotation tool phase</t>
    </r>
  </si>
  <si>
    <r>
      <t>User shall return to a previously added note by selecting it from t</t>
    </r>
    <r>
      <rPr>
        <sz val="11"/>
        <rFont val="Calibri"/>
        <family val="2"/>
        <scheme val="minor"/>
      </rPr>
      <t>he Annotation</t>
    </r>
    <r>
      <rPr>
        <sz val="11"/>
        <color rgb="FF000000"/>
        <rFont val="Calibri"/>
        <family val="2"/>
        <scheme val="minor"/>
      </rPr>
      <t xml:space="preserve"> menu, and clicking the </t>
    </r>
    <r>
      <rPr>
        <sz val="11"/>
        <color rgb="FFFF0000"/>
        <rFont val="Calibri"/>
        <family val="2"/>
        <scheme val="minor"/>
      </rPr>
      <t>"Edit" button</t>
    </r>
    <r>
      <rPr>
        <sz val="11"/>
        <color rgb="FF000000"/>
        <rFont val="Calibri"/>
        <family val="2"/>
        <scheme val="minor"/>
      </rPr>
      <t xml:space="preserve"> on the textbox during the annotation tool phase</t>
    </r>
  </si>
  <si>
    <r>
      <t>User shall remove any added note using the trash icon in the</t>
    </r>
    <r>
      <rPr>
        <sz val="11"/>
        <color rgb="FFFF0000"/>
        <rFont val="Calibri"/>
        <family val="2"/>
        <scheme val="minor"/>
      </rPr>
      <t xml:space="preserve"> Annotation</t>
    </r>
    <r>
      <rPr>
        <sz val="11"/>
        <color rgb="FF000000"/>
        <rFont val="Calibri"/>
        <family val="2"/>
        <scheme val="minor"/>
      </rPr>
      <t xml:space="preserve"> menu or on the note itself </t>
    </r>
    <r>
      <rPr>
        <sz val="11"/>
        <rFont val="Calibri"/>
        <family val="2"/>
        <scheme val="minor"/>
      </rPr>
      <t>during the annotation tool</t>
    </r>
    <r>
      <rPr>
        <sz val="11"/>
        <color rgb="FF000000"/>
        <rFont val="Calibri"/>
        <family val="2"/>
        <scheme val="minor"/>
      </rPr>
      <t xml:space="preserve"> phase</t>
    </r>
  </si>
  <si>
    <r>
      <t xml:space="preserve">User shall select any </t>
    </r>
    <r>
      <rPr>
        <sz val="11"/>
        <rFont val="Calibri"/>
        <family val="2"/>
        <scheme val="minor"/>
      </rPr>
      <t>of the annotation distance</t>
    </r>
    <r>
      <rPr>
        <sz val="11"/>
        <color rgb="FF000000"/>
        <rFont val="Calibri"/>
        <family val="2"/>
        <scheme val="minor"/>
      </rPr>
      <t xml:space="preserve">s or </t>
    </r>
    <r>
      <rPr>
        <sz val="11"/>
        <color rgb="FFFF0000"/>
        <rFont val="Calibri"/>
        <family val="2"/>
        <scheme val="minor"/>
      </rPr>
      <t>arrows</t>
    </r>
    <r>
      <rPr>
        <sz val="11"/>
        <color rgb="FF000000"/>
        <rFont val="Calibri"/>
        <family val="2"/>
        <scheme val="minor"/>
      </rPr>
      <t xml:space="preserve"> from the Annotation menu list and rename them by </t>
    </r>
    <r>
      <rPr>
        <sz val="11"/>
        <color rgb="FFFF0000"/>
        <rFont val="Calibri"/>
        <family val="2"/>
        <scheme val="minor"/>
      </rPr>
      <t>rename</t>
    </r>
    <r>
      <rPr>
        <sz val="11"/>
        <color rgb="FF000000"/>
        <rFont val="Calibri"/>
        <family val="2"/>
        <scheme val="minor"/>
      </rPr>
      <t xml:space="preserve"> annotation during the annotation tool phase</t>
    </r>
  </si>
  <si>
    <r>
      <t xml:space="preserve">User shall select any of the </t>
    </r>
    <r>
      <rPr>
        <sz val="11"/>
        <color rgb="FFFF0000"/>
        <rFont val="Calibri"/>
        <family val="2"/>
        <scheme val="minor"/>
      </rPr>
      <t>annotation distance</t>
    </r>
    <r>
      <rPr>
        <sz val="11"/>
        <color rgb="FF000000"/>
        <rFont val="Calibri"/>
        <family val="2"/>
        <scheme val="minor"/>
      </rPr>
      <t>s or</t>
    </r>
    <r>
      <rPr>
        <sz val="11"/>
        <rFont val="Calibri"/>
        <family val="2"/>
        <scheme val="minor"/>
      </rPr>
      <t xml:space="preserve"> arrows</t>
    </r>
    <r>
      <rPr>
        <sz val="11"/>
        <color rgb="FF000000"/>
        <rFont val="Calibri"/>
        <family val="2"/>
        <scheme val="minor"/>
      </rPr>
      <t xml:space="preserve"> from the Annotation menu list and rename them by </t>
    </r>
    <r>
      <rPr>
        <sz val="11"/>
        <color rgb="FFFF0000"/>
        <rFont val="Calibri"/>
        <family val="2"/>
        <scheme val="minor"/>
      </rPr>
      <t>rename</t>
    </r>
    <r>
      <rPr>
        <sz val="11"/>
        <color rgb="FF000000"/>
        <rFont val="Calibri"/>
        <family val="2"/>
        <scheme val="minor"/>
      </rPr>
      <t xml:space="preserve"> annotation during the annotation tool phase</t>
    </r>
  </si>
  <si>
    <r>
      <t xml:space="preserve">User shall reset all </t>
    </r>
    <r>
      <rPr>
        <sz val="11"/>
        <color rgb="FFFF0000"/>
        <rFont val="Calibri"/>
        <family val="2"/>
        <scheme val="minor"/>
      </rPr>
      <t>annotations</t>
    </r>
    <r>
      <rPr>
        <sz val="11"/>
        <color rgb="FF000000"/>
        <rFont val="Calibri"/>
        <family val="2"/>
        <scheme val="minor"/>
      </rPr>
      <t xml:space="preserve"> using the "</t>
    </r>
    <r>
      <rPr>
        <sz val="11"/>
        <color rgb="FFFF0000"/>
        <rFont val="Calibri"/>
        <family val="2"/>
        <scheme val="minor"/>
      </rPr>
      <t>Reset" button</t>
    </r>
    <r>
      <rPr>
        <sz val="11"/>
        <color rgb="FF000000"/>
        <rFont val="Calibri"/>
        <family val="2"/>
        <scheme val="minor"/>
      </rPr>
      <t xml:space="preserve"> during the annotation tool phase</t>
    </r>
  </si>
  <si>
    <r>
      <t>User shall toggle off</t>
    </r>
    <r>
      <rPr>
        <sz val="11"/>
        <rFont val="Calibri"/>
        <family val="2"/>
        <scheme val="minor"/>
      </rPr>
      <t xml:space="preserve"> "2D Source Image</t>
    </r>
    <r>
      <rPr>
        <sz val="11"/>
        <color rgb="FF000000"/>
        <rFont val="Calibri"/>
        <family val="2"/>
        <scheme val="minor"/>
      </rPr>
      <t>" and toggle on "</t>
    </r>
    <r>
      <rPr>
        <sz val="11"/>
        <color rgb="FFFF0000"/>
        <rFont val="Calibri"/>
        <family val="2"/>
        <scheme val="minor"/>
      </rPr>
      <t>3D Model</t>
    </r>
    <r>
      <rPr>
        <sz val="11"/>
        <color rgb="FF000000"/>
        <rFont val="Calibri"/>
        <family val="2"/>
        <scheme val="minor"/>
      </rPr>
      <t>" in the Viewing menu when openning 3D Model View during the visualizing and manipulating 3D model phase</t>
    </r>
  </si>
  <si>
    <r>
      <t xml:space="preserve">User shall confirm they are viewing the correct </t>
    </r>
    <r>
      <rPr>
        <sz val="11"/>
        <color rgb="FFFF0000"/>
        <rFont val="Calibri"/>
        <family val="2"/>
        <scheme val="minor"/>
      </rPr>
      <t>3D model</t>
    </r>
    <r>
      <rPr>
        <sz val="11"/>
        <color rgb="FF000000"/>
        <rFont val="Calibri"/>
        <family val="2"/>
        <scheme val="minor"/>
      </rPr>
      <t xml:space="preserve"> by checking the information shown onscreen. They toggle on "Patient Info" if not already on when openning 3D Model View during the visualizing and manipulating 3D model phase</t>
    </r>
  </si>
  <si>
    <r>
      <t>User shall select "</t>
    </r>
    <r>
      <rPr>
        <sz val="11"/>
        <color rgb="FFFF0000"/>
        <rFont val="Calibri"/>
        <family val="2"/>
        <scheme val="minor"/>
      </rPr>
      <t>3D Model</t>
    </r>
    <r>
      <rPr>
        <sz val="11"/>
        <color rgb="FF000000"/>
        <rFont val="Calibri"/>
        <family val="2"/>
        <scheme val="minor"/>
      </rPr>
      <t>" menu to see which anatomic structures are available when selecting 3D models to display during the visualizing and manipulating 3D model phase</t>
    </r>
  </si>
  <si>
    <r>
      <t xml:space="preserve">User shall select/deselect the </t>
    </r>
    <r>
      <rPr>
        <sz val="11"/>
        <color rgb="FFFF0000"/>
        <rFont val="Calibri"/>
        <family val="2"/>
        <scheme val="minor"/>
      </rPr>
      <t>checkboxes</t>
    </r>
    <r>
      <rPr>
        <sz val="11"/>
        <color rgb="FF000000"/>
        <rFont val="Calibri"/>
        <family val="2"/>
        <scheme val="minor"/>
      </rPr>
      <t xml:space="preserve"> next to the structure they want to see, or "ALL" if they would like to see all that are available  when selecting </t>
    </r>
    <r>
      <rPr>
        <sz val="11"/>
        <color rgb="FFFF0000"/>
        <rFont val="Calibri"/>
        <family val="2"/>
        <scheme val="minor"/>
      </rPr>
      <t>3D model</t>
    </r>
    <r>
      <rPr>
        <sz val="11"/>
        <color rgb="FF000000"/>
        <rFont val="Calibri"/>
        <family val="2"/>
        <scheme val="minor"/>
      </rPr>
      <t>s to display during the visualizing and manipulating 3D model phase</t>
    </r>
  </si>
  <si>
    <r>
      <t xml:space="preserve">User shall </t>
    </r>
    <r>
      <rPr>
        <sz val="11"/>
        <color rgb="FFFF0000"/>
        <rFont val="Calibri"/>
        <family val="2"/>
        <scheme val="minor"/>
      </rPr>
      <t>scan</t>
    </r>
    <r>
      <rPr>
        <sz val="11"/>
        <color rgb="FF000000"/>
        <rFont val="Calibri"/>
        <family val="2"/>
        <scheme val="minor"/>
      </rPr>
      <t xml:space="preserve"> the volumes of the different models to check against expectations  when selecting </t>
    </r>
    <r>
      <rPr>
        <sz val="11"/>
        <color rgb="FFFF0000"/>
        <rFont val="Calibri"/>
        <family val="2"/>
        <scheme val="minor"/>
      </rPr>
      <t>3D models</t>
    </r>
    <r>
      <rPr>
        <sz val="11"/>
        <color rgb="FF000000"/>
        <rFont val="Calibri"/>
        <family val="2"/>
        <scheme val="minor"/>
      </rPr>
      <t xml:space="preserve"> to display during the visualizing and manipulating 3D model phase</t>
    </r>
  </si>
  <si>
    <r>
      <t>User shall select "Pan, Rotate, Zoom" and/or use</t>
    </r>
    <r>
      <rPr>
        <sz val="11"/>
        <rFont val="Calibri"/>
        <family val="2"/>
        <scheme val="minor"/>
      </rPr>
      <t>s the touchscreen</t>
    </r>
    <r>
      <rPr>
        <sz val="11"/>
        <color rgb="FF000000"/>
        <rFont val="Calibri"/>
        <family val="2"/>
        <scheme val="minor"/>
      </rPr>
      <t xml:space="preserve"> and </t>
    </r>
    <r>
      <rPr>
        <sz val="11"/>
        <rFont val="Calibri"/>
        <family val="2"/>
        <scheme val="minor"/>
      </rPr>
      <t>mouse contro</t>
    </r>
    <r>
      <rPr>
        <sz val="11"/>
        <color rgb="FF000000"/>
        <rFont val="Calibri"/>
        <family val="2"/>
        <scheme val="minor"/>
      </rPr>
      <t xml:space="preserve">ls to achieve the view they desire that lets them see the relevant anatomical spatial relationships when setting desired </t>
    </r>
    <r>
      <rPr>
        <sz val="11"/>
        <color rgb="FFFF0000"/>
        <rFont val="Calibri"/>
        <family val="2"/>
        <scheme val="minor"/>
      </rPr>
      <t>orientation</t>
    </r>
    <r>
      <rPr>
        <sz val="11"/>
        <color rgb="FF000000"/>
        <rFont val="Calibri"/>
        <family val="2"/>
        <scheme val="minor"/>
      </rPr>
      <t xml:space="preserve"> during the visualizing and manipulating</t>
    </r>
    <r>
      <rPr>
        <sz val="11"/>
        <color rgb="FFFF0000"/>
        <rFont val="Calibri"/>
        <family val="2"/>
        <scheme val="minor"/>
      </rPr>
      <t xml:space="preserve"> 3D model</t>
    </r>
    <r>
      <rPr>
        <sz val="11"/>
        <color rgb="FF000000"/>
        <rFont val="Calibri"/>
        <family val="2"/>
        <scheme val="minor"/>
      </rPr>
      <t xml:space="preserve"> phase</t>
    </r>
  </si>
  <si>
    <r>
      <t xml:space="preserve">Alternatively, user shall select from anatomical plane icons or cube at the bottom right of the viewing window to </t>
    </r>
    <r>
      <rPr>
        <sz val="11"/>
        <color rgb="FFFF0000"/>
        <rFont val="Calibri"/>
        <family val="2"/>
        <scheme val="minor"/>
      </rPr>
      <t>auto-orient</t>
    </r>
    <r>
      <rPr>
        <sz val="11"/>
        <color rgb="FF000000"/>
        <rFont val="Calibri"/>
        <family val="2"/>
        <scheme val="minor"/>
      </rPr>
      <t xml:space="preserve"> the model to the desired view when setting desired orientation during the visualizing and manipulating </t>
    </r>
    <r>
      <rPr>
        <sz val="11"/>
        <color rgb="FFFF0000"/>
        <rFont val="Calibri"/>
        <family val="2"/>
        <scheme val="minor"/>
      </rPr>
      <t xml:space="preserve">3D model </t>
    </r>
    <r>
      <rPr>
        <sz val="11"/>
        <color rgb="FF000000"/>
        <rFont val="Calibri"/>
        <family val="2"/>
        <scheme val="minor"/>
      </rPr>
      <t>phase</t>
    </r>
  </si>
  <si>
    <r>
      <t xml:space="preserve">User shall enter </t>
    </r>
    <r>
      <rPr>
        <sz val="11"/>
        <color rgb="FFFF0000"/>
        <rFont val="Calibri"/>
        <family val="2"/>
        <scheme val="minor"/>
      </rPr>
      <t>fullscreen</t>
    </r>
    <r>
      <rPr>
        <sz val="11"/>
        <color rgb="FF000000"/>
        <rFont val="Calibri"/>
        <family val="2"/>
        <scheme val="minor"/>
      </rPr>
      <t xml:space="preserve"> at times for a better view of the model when setting desired orientation during the visualizing and manipulating 3D model phase</t>
    </r>
  </si>
  <si>
    <r>
      <t xml:space="preserve">User shall select an individual structure when </t>
    </r>
    <r>
      <rPr>
        <sz val="11"/>
        <color rgb="FFFF0000"/>
        <rFont val="Calibri"/>
        <family val="2"/>
        <scheme val="minor"/>
      </rPr>
      <t>adjusting</t>
    </r>
    <r>
      <rPr>
        <sz val="11"/>
        <color rgb="FF000000"/>
        <rFont val="Calibri"/>
        <family val="2"/>
        <scheme val="minor"/>
      </rPr>
      <t xml:space="preserve"> visibility of individual structures during the visualizing and manipulating 3D model phase</t>
    </r>
  </si>
  <si>
    <r>
      <t xml:space="preserve">User shall adjust the </t>
    </r>
    <r>
      <rPr>
        <sz val="11"/>
        <color rgb="FFFF0000"/>
        <rFont val="Calibri"/>
        <family val="2"/>
        <scheme val="minor"/>
      </rPr>
      <t>opacity</t>
    </r>
    <r>
      <rPr>
        <sz val="11"/>
        <color rgb="FF000000"/>
        <rFont val="Calibri"/>
        <family val="2"/>
        <scheme val="minor"/>
      </rPr>
      <t xml:space="preserve"> of that structure using the slider (unknown if color can be adjusted in current iteration) when adjusting visibility of individual structures during the visualizing and manipulating 3D model phase</t>
    </r>
  </si>
  <si>
    <r>
      <t xml:space="preserve">User shall select </t>
    </r>
    <r>
      <rPr>
        <sz val="11"/>
        <color rgb="FFFF0000"/>
        <rFont val="Calibri"/>
        <family val="2"/>
        <scheme val="minor"/>
      </rPr>
      <t>"Done" button</t>
    </r>
    <r>
      <rPr>
        <sz val="11"/>
        <color rgb="FF000000"/>
        <rFont val="Calibri"/>
        <family val="2"/>
        <scheme val="minor"/>
      </rPr>
      <t xml:space="preserve"> to complete the adjustment when adjusting visibility of individual structures during the visualizing and manipulating 3D model phase</t>
    </r>
  </si>
  <si>
    <r>
      <t>User shall select "</t>
    </r>
    <r>
      <rPr>
        <sz val="11"/>
        <color rgb="FFFF0000"/>
        <rFont val="Calibri"/>
        <family val="2"/>
        <scheme val="minor"/>
      </rPr>
      <t>Clip Apply Model</t>
    </r>
    <r>
      <rPr>
        <sz val="11"/>
        <color rgb="FF000000"/>
        <rFont val="Calibri"/>
        <family val="2"/>
        <scheme val="minor"/>
      </rPr>
      <t>" menu and allows module to load when navigating to Clip Apply feature duri</t>
    </r>
    <r>
      <rPr>
        <sz val="11"/>
        <rFont val="Calibri"/>
        <family val="2"/>
        <scheme val="minor"/>
      </rPr>
      <t xml:space="preserve">ng applying clips to simulate resection volume </t>
    </r>
    <r>
      <rPr>
        <sz val="11"/>
        <color rgb="FF000000"/>
        <rFont val="Calibri"/>
        <family val="2"/>
        <scheme val="minor"/>
      </rPr>
      <t>phase</t>
    </r>
  </si>
  <si>
    <r>
      <t>User shall manipulate the model as necessary to establish the corre</t>
    </r>
    <r>
      <rPr>
        <sz val="10"/>
        <rFont val="Calibri"/>
        <family val="2"/>
        <scheme val="minor"/>
      </rPr>
      <t>ct orientation</t>
    </r>
    <r>
      <rPr>
        <sz val="10"/>
        <color rgb="FF000000"/>
        <rFont val="Calibri"/>
        <family val="2"/>
        <scheme val="minor"/>
      </rPr>
      <t xml:space="preserve"> to apply a clip when adding and removing</t>
    </r>
    <r>
      <rPr>
        <sz val="10"/>
        <color rgb="FFFF0000"/>
        <rFont val="Calibri"/>
        <family val="2"/>
        <scheme val="minor"/>
      </rPr>
      <t xml:space="preserve"> Clips</t>
    </r>
    <r>
      <rPr>
        <sz val="10"/>
        <color rgb="FF000000"/>
        <rFont val="Calibri"/>
        <family val="2"/>
        <scheme val="minor"/>
      </rPr>
      <t xml:space="preserve"> during applying clips to simulate resection volume phase</t>
    </r>
  </si>
  <si>
    <r>
      <t xml:space="preserve">User shall manipulate the model as necessary to establish the correct </t>
    </r>
    <r>
      <rPr>
        <sz val="10"/>
        <color rgb="FFFF0000"/>
        <rFont val="Calibri"/>
        <family val="2"/>
        <scheme val="minor"/>
      </rPr>
      <t>orientation</t>
    </r>
    <r>
      <rPr>
        <sz val="10"/>
        <color rgb="FF000000"/>
        <rFont val="Calibri"/>
        <family val="2"/>
        <scheme val="minor"/>
      </rPr>
      <t xml:space="preserve"> to apply a clip when adding and removing Clips during applying clips to simulate resection volume phase</t>
    </r>
  </si>
  <si>
    <r>
      <t xml:space="preserve">User shall right </t>
    </r>
    <r>
      <rPr>
        <sz val="10"/>
        <color rgb="FFFF0000"/>
        <rFont val="Calibri"/>
        <family val="2"/>
        <scheme val="minor"/>
      </rPr>
      <t>click</t>
    </r>
    <r>
      <rPr>
        <sz val="10"/>
        <color rgb="FF000000"/>
        <rFont val="Calibri"/>
        <family val="2"/>
        <scheme val="minor"/>
      </rPr>
      <t xml:space="preserve"> on the model the apply the clip when adding and removing Clips during applying clips to simulate resection volume phase</t>
    </r>
  </si>
  <si>
    <r>
      <t>User shall observe the resected organ volume and</t>
    </r>
    <r>
      <rPr>
        <sz val="10"/>
        <rFont val="Calibri"/>
        <family val="2"/>
        <scheme val="minor"/>
      </rPr>
      <t xml:space="preserve"> healthy tissue volume. </t>
    </r>
    <r>
      <rPr>
        <sz val="10"/>
        <color rgb="FF000000"/>
        <rFont val="Calibri"/>
        <family val="2"/>
        <scheme val="minor"/>
      </rPr>
      <t xml:space="preserve">If they are happy with the clip placement they may move on to place another clip when adding and removing Clips during </t>
    </r>
    <r>
      <rPr>
        <sz val="10"/>
        <color rgb="FFFF0000"/>
        <rFont val="Calibri"/>
        <family val="2"/>
        <scheme val="minor"/>
      </rPr>
      <t>applying clip</t>
    </r>
    <r>
      <rPr>
        <sz val="10"/>
        <color rgb="FF000000"/>
        <rFont val="Calibri"/>
        <family val="2"/>
        <scheme val="minor"/>
      </rPr>
      <t>s to simulate resection volume phase</t>
    </r>
  </si>
  <si>
    <r>
      <t xml:space="preserve">If the user is unhappy with the clip placement they chose, they shall either </t>
    </r>
    <r>
      <rPr>
        <sz val="10"/>
        <color rgb="FFFF0000"/>
        <rFont val="Calibri"/>
        <family val="2"/>
        <scheme val="minor"/>
      </rPr>
      <t>remove</t>
    </r>
    <r>
      <rPr>
        <sz val="10"/>
        <color rgb="FF000000"/>
        <rFont val="Calibri"/>
        <family val="2"/>
        <scheme val="minor"/>
      </rPr>
      <t xml:space="preserve"> a single clip, or remove all clips when adding and removing Clips during applying clips to simulate resection volume phase</t>
    </r>
  </si>
  <si>
    <r>
      <t>At any time, the user shall select any of the</t>
    </r>
    <r>
      <rPr>
        <sz val="11"/>
        <color rgb="FFFF0000"/>
        <rFont val="Calibri"/>
        <family val="2"/>
        <scheme val="minor"/>
      </rPr>
      <t xml:space="preserve"> clips</t>
    </r>
    <r>
      <rPr>
        <sz val="11"/>
        <color rgb="FF000000"/>
        <rFont val="Calibri"/>
        <family val="2"/>
        <scheme val="minor"/>
      </rPr>
      <t xml:space="preserve"> in the menu in order to review</t>
    </r>
    <r>
      <rPr>
        <sz val="11"/>
        <rFont val="Calibri"/>
        <family val="2"/>
        <scheme val="minor"/>
      </rPr>
      <t xml:space="preserve"> the volume simulation</t>
    </r>
    <r>
      <rPr>
        <sz val="11"/>
        <color rgb="FF000000"/>
        <rFont val="Calibri"/>
        <family val="2"/>
        <scheme val="minor"/>
      </rPr>
      <t xml:space="preserve"> details for that clip when adding and removing Clips when saving the plan during applying clips to simulate resection volume phase</t>
    </r>
  </si>
  <si>
    <r>
      <t xml:space="preserve">If they choose to save the plan, user </t>
    </r>
    <r>
      <rPr>
        <sz val="11"/>
        <color rgb="FFFF0000"/>
        <rFont val="Calibri"/>
        <family val="2"/>
        <scheme val="minor"/>
      </rPr>
      <t>names</t>
    </r>
    <r>
      <rPr>
        <sz val="11"/>
        <color rgb="FF000000"/>
        <rFont val="Calibri"/>
        <family val="2"/>
        <scheme val="minor"/>
      </rPr>
      <t xml:space="preserve"> the plans and confirms. (Need to check)  when saving the plan during applying clips to simulate resection volume phase</t>
    </r>
  </si>
  <si>
    <r>
      <t>User shall navigate to "My Views" menu when</t>
    </r>
    <r>
      <rPr>
        <sz val="11"/>
        <color rgb="FFFF0000"/>
        <rFont val="Calibri"/>
        <family val="2"/>
        <scheme val="minor"/>
      </rPr>
      <t xml:space="preserve"> saving</t>
    </r>
    <r>
      <rPr>
        <sz val="11"/>
        <rFont val="Calibri"/>
        <family val="2"/>
        <scheme val="minor"/>
      </rPr>
      <t xml:space="preserve"> current view for later access during saving current view phase</t>
    </r>
  </si>
  <si>
    <r>
      <t xml:space="preserve">User shall select "SAVE NEW VIEW" and pop-up appears when </t>
    </r>
    <r>
      <rPr>
        <sz val="11"/>
        <color rgb="FFFF0000"/>
        <rFont val="Calibri"/>
        <family val="2"/>
        <scheme val="minor"/>
      </rPr>
      <t>saving</t>
    </r>
    <r>
      <rPr>
        <sz val="11"/>
        <rFont val="Calibri"/>
        <family val="2"/>
        <scheme val="minor"/>
      </rPr>
      <t xml:space="preserve"> current view for later access during saving current view phase</t>
    </r>
  </si>
  <si>
    <r>
      <t xml:space="preserve">User may select to either save and </t>
    </r>
    <r>
      <rPr>
        <sz val="11"/>
        <color rgb="FFFF0000"/>
        <rFont val="Calibri"/>
        <family val="2"/>
        <scheme val="minor"/>
      </rPr>
      <t>replace</t>
    </r>
    <r>
      <rPr>
        <sz val="11"/>
        <rFont val="Calibri"/>
        <family val="2"/>
        <scheme val="minor"/>
      </rPr>
      <t xml:space="preserve"> a current view, or save it as a new view (and enter a new name), then press "CONFIRM" when saving current view for later access during saving current view phase</t>
    </r>
  </si>
  <si>
    <r>
      <t>User shall press "</t>
    </r>
    <r>
      <rPr>
        <sz val="11"/>
        <color rgb="FFFF0000"/>
        <rFont val="Calibri"/>
        <family val="2"/>
        <scheme val="minor"/>
      </rPr>
      <t>CONFIRM</t>
    </r>
    <r>
      <rPr>
        <sz val="11"/>
        <rFont val="Calibri"/>
        <family val="2"/>
        <scheme val="minor"/>
      </rPr>
      <t>" a second time and the view is saved when saving current view for later access during saving current view phase</t>
    </r>
  </si>
  <si>
    <t>Software subsystem (9+1)</t>
  </si>
  <si>
    <t>HFO GUI: 1030</t>
  </si>
  <si>
    <t>292+</t>
  </si>
  <si>
    <t>Implementation</t>
  </si>
  <si>
    <t>Y</t>
  </si>
  <si>
    <t>N</t>
  </si>
  <si>
    <t>Viewer</t>
  </si>
  <si>
    <t xml:space="preserve">swRA UID </t>
  </si>
  <si>
    <t xml:space="preserve">SW Design Element,
SW Function, 
or SW Item 
(Name of the software Sub-system, Interface, Communication, Module, Item, Unit, SOUP component, or source code file) </t>
  </si>
  <si>
    <t xml:space="preserve">Potential Software Failure Mode
</t>
  </si>
  <si>
    <r>
      <t xml:space="preserve">Software Cause for Failure Mode
</t>
    </r>
    <r>
      <rPr>
        <sz val="9"/>
        <color rgb="FFFFFFFF"/>
        <rFont val="Calibri"/>
        <family val="2"/>
      </rPr>
      <t>(Refer to TAB 3, 4, and 5)</t>
    </r>
  </si>
  <si>
    <t xml:space="preserve">Potential Effect of the Software Failure mode on System
</t>
  </si>
  <si>
    <t>HH Map ID</t>
  </si>
  <si>
    <t xml:space="preserve">
Hazardous Situation /
Reference to System Risk Analysis, 
if available or 
Hazards and Harms List
</t>
  </si>
  <si>
    <t>Software contribution to a hazardous situation
(required by the standard IEC 62304:2015, Clauses 7.1.2, 7.1.3, and 7.1.4)</t>
  </si>
  <si>
    <t>Probability of Hazardous Situation
(P1 - initial)</t>
  </si>
  <si>
    <t>Harm</t>
  </si>
  <si>
    <t>Severity</t>
  </si>
  <si>
    <t>P2</t>
  </si>
  <si>
    <t>Initial Risk</t>
  </si>
  <si>
    <t>Description of Risk Control Measure</t>
  </si>
  <si>
    <t>LapApp-swRA-00001</t>
  </si>
  <si>
    <t>LapApp - Startup</t>
  </si>
  <si>
    <t>LapApp fails to correctly initialize software components and its internal modules or the comm layer are inoperable</t>
  </si>
  <si>
    <t>Data corruption, incorrect SW installation</t>
  </si>
  <si>
    <t>During initialization, LapApp shuts down, and can't command a power up signal to hw app and corresponding robot arm</t>
  </si>
  <si>
    <t>HHM-0255</t>
  </si>
  <si>
    <t>During app boot up, software components are not checked for completed / or passed initialization</t>
  </si>
  <si>
    <t>Always  - 100%</t>
  </si>
  <si>
    <t>1. During boot up/Initiialization, the system software will check that all run time software components are started, complete, and ready for full functionality
2. NodeApp will monitor the application for successful startup</t>
  </si>
  <si>
    <t>LapApp-swRA-00002</t>
  </si>
  <si>
    <t xml:space="preserve">LapApp - Configuration Data </t>
  </si>
  <si>
    <t>LapApp receives configuration data from any of the multiple sources incorrectly or incompletely</t>
  </si>
  <si>
    <t>Data corruption, incorrct SW installation, interface design errors</t>
  </si>
  <si>
    <t>Incorrect or incomplete system configuration is used for motion commands, may result in incorrect or undesired motion calculation</t>
  </si>
  <si>
    <t>HHM-0322</t>
  </si>
  <si>
    <t>Configuration data is read incorrectly or incompletely from any of the mutiple sources</t>
  </si>
  <si>
    <t>1. Configuration data will be checked with CRC and values will be sanity checked against applicable limits
2. LapApp will not completely intialize until configuration information is fully received and hardware telemetry is fully received</t>
  </si>
  <si>
    <t>LapApp-swRA-00003</t>
  </si>
  <si>
    <t>LapApp - Apply Configuration</t>
  </si>
  <si>
    <t>LapApp fails to correctly apply configuration</t>
  </si>
  <si>
    <t>incorrect data definition, interface design errors, errors in handling or interpreting data</t>
  </si>
  <si>
    <t>Incorrect initialization of internal components, may result in incorrect or undesired motion calculation</t>
  </si>
  <si>
    <t>Configuration is used incorrectly to initialize internal components and models</t>
  </si>
  <si>
    <t>During startup, the software will check that all internal components are initialized correctly and are of correct type/behavior</t>
  </si>
  <si>
    <t>LapApp-swRA-00004</t>
  </si>
  <si>
    <t>LapApp - Apply Kinematics Calibration</t>
  </si>
  <si>
    <t xml:space="preserve">LapApp fails to apply the kinematics calibration </t>
  </si>
  <si>
    <t>Data corruption or pasring error for kinematics calibration information</t>
  </si>
  <si>
    <t>Software fails to apply kinematic calibration and operates with reduced accuracy</t>
  </si>
  <si>
    <t>Using incorrect calibration, the app computes wrong motions</t>
  </si>
  <si>
    <t>Configuration data will be checked with CRC and values will be sanity checked against applicable limits</t>
  </si>
  <si>
    <t>LapApp-swRA-00005</t>
  </si>
  <si>
    <t>LapApp fails to apply the kinematics calibration correctly</t>
  </si>
  <si>
    <t>Incorrect algorithm, incorrect data definition, interface design errors, errors in handling or interpreting data</t>
  </si>
  <si>
    <t>Software fails to correctly apply kinematic calibration, can casue undesired motion</t>
  </si>
  <si>
    <t xml:space="preserve">Configuration data will be checked with CRC and values will be sanity checked against applicable limits
</t>
  </si>
  <si>
    <t>LapApp-swRA-00006</t>
  </si>
  <si>
    <t>LapApp - Does not recieve base pose</t>
  </si>
  <si>
    <t>LapApp fails to receive the base pose</t>
  </si>
  <si>
    <t>networking issues preventing communication</t>
  </si>
  <si>
    <t>Software fails to correct place robotic manipulator in the world coordinate frame, resulting in unintendned motion during active control</t>
  </si>
  <si>
    <t xml:space="preserve">HHM-0322 </t>
  </si>
  <si>
    <t>LapApp requires base pose to be received before initializing</t>
  </si>
  <si>
    <t>LapApp-swRA-00007</t>
  </si>
  <si>
    <t>LapApp - Powerup Robot</t>
  </si>
  <si>
    <t>LapApp fails to send the power up signal to the hw application for the corresponding robot arm</t>
  </si>
  <si>
    <t>Incorrect algorithm, control flow errors</t>
  </si>
  <si>
    <t>Robotic arm inoperable due to sw failure to command it to power up</t>
  </si>
  <si>
    <t>HHM-0256</t>
  </si>
  <si>
    <t>During app startup, software fails to transition to the powerup state or fails to send the powerup signal to the hardware</t>
  </si>
  <si>
    <t>Ensure state change to powerup as well as receipt of powerup acknowledgement from hw in a timely manner</t>
  </si>
  <si>
    <t>LapApp-swRA-00008</t>
  </si>
  <si>
    <t>LapApp - State Transitions</t>
  </si>
  <si>
    <t>LapApp fails to transition to appropriate states, or transitions to wrong state(s) when commanded</t>
  </si>
  <si>
    <t>Failure to set the correct initial and later states, control flow errors</t>
  </si>
  <si>
    <t>Robotic arm not moving in response to commanded motions or moving in an unintended way</t>
  </si>
  <si>
    <t>Software fails to compute or computes incorrect motions due to being in an incorrect state</t>
  </si>
  <si>
    <t>Unhandled state transitions lead to a minor fault</t>
  </si>
  <si>
    <t>LapApp-swRA-00009</t>
  </si>
  <si>
    <t>LapApp - Receive Cannula Latch Detection Signal</t>
  </si>
  <si>
    <t>LapApp fails to receive the cannula latch detection signal</t>
  </si>
  <si>
    <t>Data corruption, interface design errors</t>
  </si>
  <si>
    <t>Software fails to transition to docked state, Cannot load an instrument</t>
  </si>
  <si>
    <t>Software fails to recognize the docked state and does not respect RCM position hold, and cannula shifts as a result</t>
  </si>
  <si>
    <t>1. Fault when tool attached but not cannula
2. Appropriate GUI and sound indicators when cannula is latched/unlatched</t>
  </si>
  <si>
    <t>LapApp-swRA-00010</t>
  </si>
  <si>
    <t>LapApp - Receive Instrument RFID Information</t>
  </si>
  <si>
    <t>LapApp fails to receive instrument RFID information</t>
  </si>
  <si>
    <t>Data Corruption, interface design errors</t>
  </si>
  <si>
    <t>Cannot load an instrument</t>
  </si>
  <si>
    <t>Software fails to recognize the attached instrument and does not transition accordingly</t>
  </si>
  <si>
    <t>1. Fault if tool not loaded within timeout since attaching
2. Appropriate GUI and sound indicators when instrument is attached and homed</t>
  </si>
  <si>
    <t>LapApp-swRA-00011</t>
  </si>
  <si>
    <t>LapApp receives incorrect instrument RFID information</t>
  </si>
  <si>
    <t>Data Corruption, incorrect data definition, interface design errors, errors in handling or interpreting data</t>
  </si>
  <si>
    <t>Wrong instrument is loaded or homed</t>
  </si>
  <si>
    <t>Software fails to recognize or home the correct instrument</t>
  </si>
  <si>
    <t>1. Sanity checks on received RFID information, including CRC
2. Fault if not loaded within timeout since attaching
3. Appropriate GUI and sound indicators when instrument is loaded/homed</t>
  </si>
  <si>
    <t>LapApp-swRA-00012</t>
  </si>
  <si>
    <t>LapApp - Recieve Hardware Telemetry</t>
  </si>
  <si>
    <t>LapApp fails to receive hardware telemetry</t>
  </si>
  <si>
    <t>Software fails to initialize or update its inernal states</t>
  </si>
  <si>
    <t>Software failure to initialize its internal components leads to its inability to control the robot</t>
  </si>
  <si>
    <t>Timeout faults for failing to receive hardware telemetry</t>
  </si>
  <si>
    <t>LapApp-swRA-00013</t>
  </si>
  <si>
    <t>LapApp - Apply Hardware Telemetry</t>
  </si>
  <si>
    <t>LapApp receives hardware telemetry incorrectly</t>
  </si>
  <si>
    <t>Incorrect data definition, interface design errors, errors in handling or interpreting data</t>
  </si>
  <si>
    <t>Software initializes or updates its inernal states incorrectly</t>
  </si>
  <si>
    <t>Software failure to initialize its internal components incorrectly leads to it commanding bad motions to the robot</t>
  </si>
  <si>
    <t>1. Timeout faults for failing to receiving hardware telemetry
2. Collision verification on commanded joints
3. Joint limit checks on hardware side</t>
  </si>
  <si>
    <t>LapApp-swRA-00014</t>
  </si>
  <si>
    <t>LapApp - Receive Button Presses</t>
  </si>
  <si>
    <t>LapApp fails to receive button presses from hardware feedback</t>
  </si>
  <si>
    <t>Software fails to react to button presses</t>
  </si>
  <si>
    <t>Software failure to receive button presses prevents it from commanding appropriate state transitions</t>
  </si>
  <si>
    <t xml:space="preserve">
1. HW telemetry being sent out each cycle, so this can be retried on next cycle
2. fault if hardware telemetry not received</t>
  </si>
  <si>
    <t>LapApp-swRA-00015</t>
  </si>
  <si>
    <t>LapApp incorrectly interprets button presses</t>
  </si>
  <si>
    <t>Software reacts to button presses incorrectly</t>
  </si>
  <si>
    <t>Software failure to interpret button presses correctly results in incorrect state transitions</t>
  </si>
  <si>
    <t>Software incorporates audio and LED effects based on the mode that the arm is in</t>
  </si>
  <si>
    <t>LapApp-swRA-00016</t>
  </si>
  <si>
    <t>LapApp - Send Motion Requests</t>
  </si>
  <si>
    <t>LapApp fails to send motion requests (e.g., impedance start)</t>
  </si>
  <si>
    <t>Software does not receive approvals in order to transition accordingly</t>
  </si>
  <si>
    <t>Software failure to send motion requests renders the arm inoperable</t>
  </si>
  <si>
    <t>Timeout checks for sending/receiving motion requests</t>
  </si>
  <si>
    <t>LapApp-swRA-00017</t>
  </si>
  <si>
    <t>LapApp sends incorrect motion requests (e.g., impedance instead of admittance start)</t>
  </si>
  <si>
    <t>Incorrect algorithm, interface design errors, control flow errors</t>
  </si>
  <si>
    <t>Software receives approval and transitions to incorrect motion states</t>
  </si>
  <si>
    <t>Software failure to send correct motion requests results in arm unexpected motions in response to user inputs</t>
  </si>
  <si>
    <t>1. State transition handling
2. Verify robot hardware is in appropriate state
3. Joint command checks on hardware side
4. Collision verification
5. contact force checking</t>
  </si>
  <si>
    <t>LapApp-swRA-00018</t>
  </si>
  <si>
    <t>LapApp - Send State Transitions To Hardware App</t>
  </si>
  <si>
    <t>LapApp fails to send appropriate state transitions to hardware app</t>
  </si>
  <si>
    <t>Arm does not move according to commanded joint motions (ignores motions)</t>
  </si>
  <si>
    <t>Failure to transition hardware to appropriate state will prevent hardware from moving</t>
  </si>
  <si>
    <t>Monitor for timely hardware transitions, fault if they do not occur</t>
  </si>
  <si>
    <t>LapApp-swRA-00019</t>
  </si>
  <si>
    <t>LapApp - Send Joint Commands to Hardware App</t>
  </si>
  <si>
    <t>LapApp fails to send joint commands to hardware app</t>
  </si>
  <si>
    <t>Failure to send joint commands will prevent hardware from moving</t>
  </si>
  <si>
    <t>1. Fault if LapApp does not successfully send joint commands
2. Include timestamp in desired joint commands</t>
  </si>
  <si>
    <t>LapApp-swRA-00020</t>
  </si>
  <si>
    <t>LapApp - Compute incorrect joint commands</t>
  </si>
  <si>
    <t>LapApp computs and sends incorrect joint commands</t>
  </si>
  <si>
    <t>Data corruption, interface design errors, control flow errors, incorrect algorithm, incorrect data definition</t>
  </si>
  <si>
    <t>Wrong motions are commanded to the hardware</t>
  </si>
  <si>
    <t>Failure to send correct joint commands will cause uncontrolled robot motions</t>
  </si>
  <si>
    <t>1. Joint command/limit check on hardware side
2. Collision verification
3. RCM motion check</t>
  </si>
  <si>
    <t>LapApp-swRA-00021</t>
  </si>
  <si>
    <t>LapApp - Convert HID Inputs</t>
  </si>
  <si>
    <t>LapApp fails to receive or convert HID inputs into appropriate instrument/laparoscope motions</t>
  </si>
  <si>
    <t>Data Corruption, incorrect algorithm, interface design errors, errors in handling or interpreting data</t>
  </si>
  <si>
    <t>Incorrect motions are computed and commanded</t>
  </si>
  <si>
    <t>Incorrectly computed motions are sent to hardware</t>
  </si>
  <si>
    <t>1. Perform sanity and incremental motion checks on converted HID pose
2. Haptic feedback on HID
3. Collision verification
4. incorporate delay check for HID input</t>
  </si>
  <si>
    <t>LapApp-swRA-00022</t>
  </si>
  <si>
    <t>LapApp - Publish Telemetry</t>
  </si>
  <si>
    <t>LapApp fails to publish or publishes incorrect telemetry information</t>
  </si>
  <si>
    <t>Data Corruption, incorrect algorithm, interface design errors</t>
  </si>
  <si>
    <t>Other sw components react incorrectly; incorrect feedback sent to surgeon</t>
  </si>
  <si>
    <t>Other components react to the bad telemetry, including: bad haptics at the HID; incorrect instrument name/type displayed; motion disallowed because some criteria seemingly unmet</t>
  </si>
  <si>
    <t>1. Telemetry is published each control cycle and a fault is thrown if unsuccessful. 
2. External applications monitor heartbeat to identify if app is stalled</t>
  </si>
  <si>
    <t>LapApp-swRA-00023</t>
  </si>
  <si>
    <t>LapApp - Admittance Control</t>
  </si>
  <si>
    <t>LapApp fails to generate correct motion from user command</t>
  </si>
  <si>
    <t xml:space="preserve">
2.2 Incorrect Algorithm FDA 618</t>
  </si>
  <si>
    <t>LapApp computed and commanded incorrect motion</t>
  </si>
  <si>
    <t>Monitor admittance stability and fault if the control goes unstable</t>
  </si>
  <si>
    <t>LapApp-swRA-00024</t>
  </si>
  <si>
    <t>LapApp - Inverse Dynamics Computation</t>
  </si>
  <si>
    <t>LapApp incorrectly computes dynamics force and moments</t>
  </si>
  <si>
    <t>Incorrect estimation of motion information of the arm joints due to:
- Noise in joint motion data 
2.2 Incorrect algorithm</t>
  </si>
  <si>
    <t>Incorrect dynamics forces and moments are used to compensate sensor reading and command to robot arm</t>
  </si>
  <si>
    <t>Software provides incorrect dynamics forces and moments information for compensation.</t>
  </si>
  <si>
    <t>1. Software shall apply filtering to minimize the impact of noisy data.
2. Software shall do POST and cross-check computed dynamics force and moment with sensor reading.
3. Software shall monitor the change rate and saturation of the algorithm output and fault if thresholds exceeded</t>
  </si>
  <si>
    <t>LapApp-swRA-00025</t>
  </si>
  <si>
    <t>LapApp - Contact Detection</t>
  </si>
  <si>
    <t>LapApp incorrectly computes contact force and moment</t>
  </si>
  <si>
    <t>2.2 Incorrect Algorithm FDA 618; C92142</t>
  </si>
  <si>
    <t>Incorrect contact force and moment are calculated</t>
  </si>
  <si>
    <t>HHM-0109</t>
  </si>
  <si>
    <t>Software computes incorrect distal contact force and moment.</t>
  </si>
  <si>
    <t>1. Software shall do POST and cross-check computed contact force/moment and expected external load.
2. Software shall monitor the change rate and saturation of the algorithm output and fault if thresholds exceeded</t>
  </si>
  <si>
    <t>LapApp-swRA-00026</t>
  </si>
  <si>
    <t>LapApp - Contact Reaction</t>
  </si>
  <si>
    <t>LapApp fails to slow down motion under high contact</t>
  </si>
  <si>
    <t>Robot arm at high peak speed when excessive contact is detected, leading to longer stopping distance and larger contact when arm stops._x000D_
_x000D_
Robot arm frequently applies excessive contact.</t>
  </si>
  <si>
    <t>HHM-0404</t>
  </si>
  <si>
    <t xml:space="preserve">Software fails to slow down robot arm motion and allow </t>
  </si>
  <si>
    <t>1. Software shall reduce the joint and end-effector speed with threshold determined by the contact magnitude.
2. Fault if we exceed velocity over a saturation threshold</t>
  </si>
  <si>
    <t>LapApp-swRA-00027</t>
  </si>
  <si>
    <t>LapApp fails to reduce contact force and/or moment with robot arm redundancy</t>
  </si>
  <si>
    <t>Robot arm frequently applies excessive contact.</t>
  </si>
  <si>
    <t>Software fails to reduce contact.</t>
  </si>
  <si>
    <t>Software shall monitor change of the contact force and/or moment as a result of reaction motion, i.e., if reaction motion results no motion or motion towards the direction of contact, contact force and/or moment is expected to not increase.</t>
  </si>
  <si>
    <t>LapApp-swRA-00028</t>
  </si>
  <si>
    <t>LapApp -  Maintain RCM during inverse kinematics</t>
  </si>
  <si>
    <t>LapApp failts to hold the RCM steady when docked and not in Port Bump</t>
  </si>
  <si>
    <t>Cannula shifts and applies large force to patient body; arm reaches singularity</t>
  </si>
  <si>
    <t>HHM-0051</t>
  </si>
  <si>
    <t xml:space="preserve">1. Software shall calculate the RCM using forward kinematics with actual joint position to find RCM and stop motion when RCM error exceeds threshold.
2. Fault if there is excessive load on cannula
</t>
  </si>
  <si>
    <t>LapApp-swRA-00029</t>
  </si>
  <si>
    <t>LapApp - Collision Avoidance</t>
  </si>
  <si>
    <t>LapApp fails to compute appropriate motions that avoid colliding with other components</t>
  </si>
  <si>
    <t>Arm motions cause physical collisions</t>
  </si>
  <si>
    <t>Motions that cause collisions are sent to hardware</t>
  </si>
  <si>
    <t>1. Collision verification on joint commands
2. RCM tracking error monitoring
3. Fault when there is collision with an external object</t>
  </si>
  <si>
    <t>LapApp-swRA-00030</t>
  </si>
  <si>
    <t>LapApp - Joint Limit Exceeded</t>
  </si>
  <si>
    <t>LapApp fails to respect joint limits when computing motions</t>
  </si>
  <si>
    <t>Joints are commanded to move outside limits</t>
  </si>
  <si>
    <t>Joint commands outside physical limits are sent to hardware</t>
  </si>
  <si>
    <t>1. Joint limit check (inclusive of velocity) after kinematics calculations, both on LapApp and HwApp
2. Collision verification of commands
2. RCM tracking error monitoring</t>
  </si>
  <si>
    <t>LapApp-swRA-00031</t>
  </si>
  <si>
    <t>LappApp - Singularity Avoidance</t>
  </si>
  <si>
    <t>LapApp fails to mitigate undesired motions near singularity</t>
  </si>
  <si>
    <t xml:space="preserve">large RCM and/or instrument tracking error, loss of control in Cartesian control, instrument tip vibrations, Getting locked in singularity </t>
  </si>
  <si>
    <t>software fails to compute appropriate motion commands</t>
  </si>
  <si>
    <t>1, Damped least-square algorithm in addition to joint limits to prevent approaching singular configurations, 
2. Monitoring RCM tracking error
3. Monitor joint tracking error at each control cycle</t>
  </si>
  <si>
    <t>LapApp-swRA-00032</t>
  </si>
  <si>
    <t>LappApp - Impedance</t>
  </si>
  <si>
    <t>LapApp includes incorrect friction + gravity compensation</t>
  </si>
  <si>
    <t>Errors due to unexpected hardware components or failures, Incorrect Algorithm</t>
  </si>
  <si>
    <t>excessive force required to move the robot or the robot  moves more than is expected</t>
  </si>
  <si>
    <t>friction + gravity compensation is much smaller than needed.</t>
  </si>
  <si>
    <t>During POST cross-check the result of gravity+friction compensation motor current computation and the reading of motor currents.</t>
  </si>
  <si>
    <t>LapApp-swRA-00033</t>
  </si>
  <si>
    <t>LapApp - Bar optimization</t>
  </si>
  <si>
    <t>LapApp fails to apply input from BarOptimization or computs and sends incorrect joint commands</t>
  </si>
  <si>
    <t>Data parsing error; Interface error; 2.2 Incorrect Algorithm FDA 618;</t>
  </si>
  <si>
    <t>Incorrect motions are computed and commanded; Arm motion does not follow desired trajectory</t>
  </si>
  <si>
    <t>1. LapApp shall track if the bias from bar optimization is successfully applied
2. Monitoring RCM tracking error
3. Montir joint tracking error at each control cycle</t>
  </si>
  <si>
    <t>LapApp-swRA-00034</t>
  </si>
  <si>
    <t>LapApp - Decrement instrument life</t>
  </si>
  <si>
    <t>LapApp fails to decrement instrument life when requested</t>
  </si>
  <si>
    <t>Interface design errors, communication errors</t>
  </si>
  <si>
    <t>Instruments could be used indefinitely</t>
  </si>
  <si>
    <t>HHM-0481</t>
  </si>
  <si>
    <t>Software fails to decrease life count</t>
  </si>
  <si>
    <t>1. LapApp will fault if RobotManipulatorHwApp does not acknowledge life decrement
2. Require life decrement before enabling motion</t>
  </si>
  <si>
    <t>LapApp-swRA-00035</t>
  </si>
  <si>
    <t>LapApp - Process collision rejection message</t>
  </si>
  <si>
    <t>LapApp fails to process rejection message</t>
  </si>
  <si>
    <t>Interface design errors, control flow errors</t>
  </si>
  <si>
    <t>Software fails to inform Model Apps of collision-causing joint commands</t>
  </si>
  <si>
    <t>HHM-0446</t>
  </si>
  <si>
    <t>Failure to send rejections to Model Apps</t>
  </si>
  <si>
    <t>Checks for difference between model and hardware joints</t>
  </si>
  <si>
    <t>LapApp-swRA-00036</t>
  </si>
  <si>
    <t>LapApp - Fault response</t>
  </si>
  <si>
    <t xml:space="preserve">A fault has occured and Robotic motion is not stopped and fault response does not occur </t>
  </si>
  <si>
    <t>Failure to perform error processing and recovery</t>
  </si>
  <si>
    <t>Robotic Manpulator motion is not stopped and unexpected motion will occur</t>
  </si>
  <si>
    <t>Fault response sw is corrupted and fails to perform fault response</t>
  </si>
  <si>
    <t>1. Faults within the LapApp are handled locally and at each cycle, as necessary. 
2. Fault messages are treated as relaible in the RTI network and are guaranteed to arrive. 
3. Faults from outside LapApp will also put RobotManipulatorHwApp into the fault state, forcing no new information to be sent to hardware app (i.e., motion stops)</t>
  </si>
  <si>
    <t>LapApp-swRA-00037</t>
  </si>
  <si>
    <t xml:space="preserve">LapApp - Fault detection </t>
  </si>
  <si>
    <t>A fault has occurred in the system and the software does not detect the fault. Subsequently, the SW does not initiate a fault response</t>
  </si>
  <si>
    <t>Data corruption or parsing error when evaluating faults, Failure to perform error processing</t>
  </si>
  <si>
    <t>Motion is not stopped and unexpected motion will occur</t>
  </si>
  <si>
    <t>Fault detection sw is corrupted and fails to respond to a fault reported in the system.</t>
  </si>
  <si>
    <t xml:space="preserve">Fault checks run within each control cycle; if one is not handled correct, it is checked again on the next cycle. </t>
  </si>
  <si>
    <t>Lap-App</t>
  </si>
  <si>
    <t>Arm_Distal  FW</t>
  </si>
  <si>
    <t>ArmDistalFw-swRA-00001</t>
  </si>
  <si>
    <t>Arm Distal Firmware - Initialization</t>
  </si>
  <si>
    <t>The application fails to start</t>
  </si>
  <si>
    <t>1. Wrong Version loaded
2. Bootloader software defect
3. Image corruption transport error</t>
  </si>
  <si>
    <t>Force sensors A3 and D-pad (Touch points) lost before the procedure (i.e. system is not ready for starting the procedure)</t>
  </si>
  <si>
    <t>Software error or corruption causing initialization failure</t>
  </si>
  <si>
    <t>1 - Host SW will not allow surgery to begin if the Distal firmware is not communicating. SW will read Version and verify response.</t>
  </si>
  <si>
    <t>ArmDistalFw-swRA-00002</t>
  </si>
  <si>
    <t>Arm Distal Firmware - Operation</t>
  </si>
  <si>
    <t>The application hangs during operation</t>
  </si>
  <si>
    <t>1. Software misbehavior occurs during runtime as a result of a coding error
2. Re-entrance errors, failure to block or unblock interrupts, invalid restart after an interrupt, wrong returning state assumed, wrong interrupt vector, wrong process priority</t>
  </si>
  <si>
    <t>Force sensors A3 lost during the procedure. No contact sensing.</t>
  </si>
  <si>
    <t>Software fails to perform state transition process correctly due to software runtime errors</t>
  </si>
  <si>
    <t>ArmDistalFw-swRA-00003</t>
  </si>
  <si>
    <t>Arm Distal Firmware - SPI communication with Ingenia</t>
  </si>
  <si>
    <t>Software is unable to initialize SPI slave host communication</t>
  </si>
  <si>
    <t>Software fails to process telemetry data due to runtime error or communication issue</t>
  </si>
  <si>
    <t>1 - Host SW will not allow surgery to begin if the Distal firmware is not communicating.</t>
  </si>
  <si>
    <t>ArmDistalFw-swRA-00004</t>
  </si>
  <si>
    <t>Software is unable to receive data from SPI</t>
  </si>
  <si>
    <t>1. Software misbehavior occurs during runtime as a result of a coding error
2. Re-entrance errors, failure to block or unblock interrupts, invalid restart after an interrupt, wrong returning state assumed, wrong interrupt vector, wrong process priority
3. Scheduler timing problem, watchdog timeout</t>
  </si>
  <si>
    <t>Unable to start system due to not being able to retrieve version</t>
  </si>
  <si>
    <t>1 - Host SW will not allow surgery to begin if the Distal firmware is not communicating.Host SW will read version and wait for expected response.</t>
  </si>
  <si>
    <t>ArmDistalFw-swRA-00005</t>
  </si>
  <si>
    <t>Software is unable to transmit data from SPI</t>
  </si>
  <si>
    <t>ArmDistalFw-swRA-00006</t>
  </si>
  <si>
    <t>Arm Distal Firmware - Force Sensor Communication</t>
  </si>
  <si>
    <t>Fails to read force sensors</t>
  </si>
  <si>
    <t>1. Software misbehavior occurs during runtime as a result of a coding error
2. Re-entrance errors, failure to block or unblock interrupts, invalid restart after an interrupt, wrong returning state assumed, wrong interrupt vector, wrong process priority
3. Scheduler timing problem, watchdog timeout
3. Hardware communication/Config issue</t>
  </si>
  <si>
    <t>Individual touchpoints lost or intermittent</t>
  </si>
  <si>
    <t>Software fails to process force sensing data due to runtime error or communication issue</t>
  </si>
  <si>
    <t>1. Firmware checks status bits of force sensor data and reports Status to Host SW
2. HWApp will check data status and report failure.
3 - SW App will check data validity with modeling</t>
  </si>
  <si>
    <t>ArmDistalFw-swRA-00007</t>
  </si>
  <si>
    <t>Missing reading force sensors data</t>
  </si>
  <si>
    <t>Touchpoint controlled motion impacted. The failure doesn't impact RCM or tool motion.</t>
  </si>
  <si>
    <t>1 - Firmware will have internal timer to detect delays.  
2 - SW Host can check packet ID and detect stale and late data.</t>
  </si>
  <si>
    <t>ArmDistalFw-swRA-00008</t>
  </si>
  <si>
    <t>Wrong force values reported to host PC</t>
  </si>
  <si>
    <t xml:space="preserve">Software misbehavior occurs during runtime as a result of a coding error
</t>
  </si>
  <si>
    <t>1. HWApp will check data status and report failure.
2 - SW App will check data validitiy with modeling</t>
  </si>
  <si>
    <t>ArmDistalFw-swRA-00009</t>
  </si>
  <si>
    <t>Wrong index of force value reported to host PC</t>
  </si>
  <si>
    <t>Arm_Proximal FW</t>
  </si>
  <si>
    <t>ArmProximalFw-swRA-00001</t>
  </si>
  <si>
    <t>Arm Proximal Firmware - Initialization</t>
  </si>
  <si>
    <t>1 - Host SW will not allow surgery to begin if the Proximal firmware is not communicating.Host SW will read version and wait for expected response.</t>
  </si>
  <si>
    <t>ArmProximalFw-swRA-00002</t>
  </si>
  <si>
    <t>Arm Proximal Firmware - Operation</t>
  </si>
  <si>
    <t>Force sensors A3 and D-pad (Touch points) lost during the procedure. No contact sensing.</t>
  </si>
  <si>
    <t>Faulty state machine, software error or runtime processing failure</t>
  </si>
  <si>
    <t>ArmProximalFw-swRA-00003</t>
  </si>
  <si>
    <t>Arm Proximal Firmware - SPI communication with Ingenia</t>
  </si>
  <si>
    <t>Software is unable to initialize SPI slave host communicaton</t>
  </si>
  <si>
    <t>Force sensors A3 and D-pad (Touch points) lost during the procedure. No contact sensing</t>
  </si>
  <si>
    <t>ArmProximalFw-swRA-00004</t>
  </si>
  <si>
    <t>ArmProximalFw-swRA-00005</t>
  </si>
  <si>
    <t>ArmProximalFw-swRA-00006</t>
  </si>
  <si>
    <t>Arm Proximal Firmware - Force Sensor Communication</t>
  </si>
  <si>
    <t>Individual touchpoints lost and no contact sensing. It may results in collision with external subjects.</t>
  </si>
  <si>
    <t>ArmProximalFw-swRA-00007</t>
  </si>
  <si>
    <t>1 - Firmware will have internal timer to detect delays.
2 - SW Host will check packet ID and detect stale and late data.</t>
  </si>
  <si>
    <t>ArmProximalFw-swRA-00008</t>
  </si>
  <si>
    <t>ArmProximalFw-swRA-00009</t>
  </si>
  <si>
    <t>ArmProximalFw-swRA-00010</t>
  </si>
  <si>
    <t>Arm Proximal Firmware - D-Pad Buttons</t>
  </si>
  <si>
    <t>Fails to detect buttons pressed</t>
  </si>
  <si>
    <t>D-Pad touchpoints lost or intermittent.</t>
  </si>
  <si>
    <t>HHM-0347</t>
  </si>
  <si>
    <t>Software fails to detect or track D-Pad control status due to runtime error or communication issue</t>
  </si>
  <si>
    <t xml:space="preserve"> 1 - Check complimentary D-Pad signals and make sure they are opposite values.
 2 - HWApp checks complimentary D-Pad signals and make sure they are opposite values.</t>
  </si>
  <si>
    <t>ArmProximalFw-swRA-00011</t>
  </si>
  <si>
    <t>Latency in reading the states of buttons</t>
  </si>
  <si>
    <t>Delay cannot be &gt;10ms. D-Pad Touchpoint controlled motion impacted.</t>
  </si>
  <si>
    <t>HHM-0093</t>
  </si>
  <si>
    <t xml:space="preserve">1 - SW host checks complimentary button state changes to verify button presses </t>
  </si>
  <si>
    <t>ArmProximalFw-swRA-00012</t>
  </si>
  <si>
    <t>Wrong states of buttons reported to host PC</t>
  </si>
  <si>
    <t>D-Pad Touchpoint controlled motion impacted.</t>
  </si>
  <si>
    <t>ArmProximalFw-swRA-00013</t>
  </si>
  <si>
    <t>Wrong index of states of button reported to host PC</t>
  </si>
  <si>
    <t>Mismatched touch point controls</t>
  </si>
  <si>
    <t>Arm Load Cell FW</t>
  </si>
  <si>
    <t>ArmLoadCellFw-swRA-00001</t>
  </si>
  <si>
    <t>Load Cell Firmware - Initialization</t>
  </si>
  <si>
    <t>Application fails to start</t>
  </si>
  <si>
    <t>System is not able to start.</t>
  </si>
  <si>
    <t>Lights wouldn't come on, no load cell data so no feedback data on load to arm, may impact robotic control.</t>
  </si>
  <si>
    <t>1 - Host SW will not allow surgery to begin if the Load Cell firmware is not communicating. Host SW will read version and wait for expected response.</t>
  </si>
  <si>
    <t>ArmLoadCellFw-swRA-00002</t>
  </si>
  <si>
    <t>Load Cell  Firmware - SPI communication with Ingenia</t>
  </si>
  <si>
    <t>Software is unable to initialize SPI slave  host communicatoin</t>
  </si>
  <si>
    <t>1 - Host SW will not allow surgery to begin or continue if the Load Cell firmware is not communicating. Host SW will read version and wait for expected response.</t>
  </si>
  <si>
    <t>ArmLoadCellFw-swRA-00003</t>
  </si>
  <si>
    <t>Load Cell Firmware - SPI communication with Ingenia</t>
  </si>
  <si>
    <t>Software is unable to receive data (loadcell, version info) from SPI</t>
  </si>
  <si>
    <t>Unintentional movement during admittance docking, port bump, slave clutch</t>
  </si>
  <si>
    <t>Might get sensor data but async communication like get_version wouldn't work. Lights left uncontrolled</t>
  </si>
  <si>
    <t>ArmLoadCellFw-swRA-00004</t>
  </si>
  <si>
    <t>load Cell Firmware - SPI communication with Ingenia</t>
  </si>
  <si>
    <t>Software is unable to transmit data (Lights, heater) from SPI</t>
  </si>
  <si>
    <t>Light pattern transition on arm won't work. Heater may not start.</t>
  </si>
  <si>
    <t>HHM-0416</t>
  </si>
  <si>
    <t>Lights wouldn't come on, no load cell data so no feedback data on load to arm</t>
  </si>
  <si>
    <t>1 - Host SW will not allow surgery to begin or continue if the Load Cell firmware is not communicating.</t>
  </si>
  <si>
    <t>ArmLoadCellFw-swRA-00005</t>
  </si>
  <si>
    <t>Load Cell Firmware - CLI UART communication</t>
  </si>
  <si>
    <t>Software fails to respond to request</t>
  </si>
  <si>
    <t>No impact (service use only)</t>
  </si>
  <si>
    <t>Minimal impact to functionality may delay sensor readings, will affect debug.</t>
  </si>
  <si>
    <t>ArmLoadCellFw-swRA-00006</t>
  </si>
  <si>
    <t>Software response error</t>
  </si>
  <si>
    <t xml:space="preserve">1. Software misbehavior occurs during runtime as a result of a coding error
2. Hardware version error
</t>
  </si>
  <si>
    <t>No impact</t>
  </si>
  <si>
    <t>1 - UART communication is not possible during procedure. Disable when there is SPI communication.</t>
  </si>
  <si>
    <t>ArmLoadCellFw-swRA-00007</t>
  </si>
  <si>
    <t>Load Cell Firmware - Load Cell Communication</t>
  </si>
  <si>
    <t>Fails to read load</t>
  </si>
  <si>
    <t xml:space="preserve">1 - Reads sensors for expected values and send status to SW host
2 - Firmware checks for all zeros or all ones. </t>
  </si>
  <si>
    <t>ArmLoadCellFw-swRA-00008</t>
  </si>
  <si>
    <t>Latency in reading load cell</t>
  </si>
  <si>
    <t>Delay cannot be &gt;10ms. No impact.</t>
  </si>
  <si>
    <t>Impacts robotic control of arm A5</t>
  </si>
  <si>
    <t>ArmLoadCellFw-swRA-00009</t>
  </si>
  <si>
    <t>1 - Reads sensors for expected values and send status to SW host
2 - Firmware checks for all zeros or all ones. 
3 - SW host will evaluate data trends over time.</t>
  </si>
  <si>
    <t>ArmLoadCellFw-swRA-00010</t>
  </si>
  <si>
    <t>Load Cell Firmware - Heater Control</t>
  </si>
  <si>
    <t>Heater(s) fail to turn on</t>
  </si>
  <si>
    <t>Unable to heat load cell on power up to reduce boot time and ensure correct reading.</t>
  </si>
  <si>
    <t>HHM-0399</t>
  </si>
  <si>
    <t>1 - Read the heater current - need HW mitigation
2 - Read temperature, no change in temperature detects whether sensor on.</t>
  </si>
  <si>
    <t>ArmLoadCellFw-swRA-00011</t>
  </si>
  <si>
    <t>Heater(s) fail to turn off</t>
  </si>
  <si>
    <t>1 - Read the heater current - need HW mitigation 
2 - Read temperature, no change in temperature detects whether sensor off.</t>
  </si>
  <si>
    <t>ArmLoadCellFw-swRA-00012</t>
  </si>
  <si>
    <t>Firmware temperature read error</t>
  </si>
  <si>
    <t>Incorrectly heat load cell and impacts reading.</t>
  </si>
  <si>
    <t>1 - Read the heater current - need HW mitigation
2 - Read temperature, no change in temperature detects whether sensor off.  
Compare second heater reading.</t>
  </si>
  <si>
    <t>ArmLoadCellFw-swRA-00013</t>
  </si>
  <si>
    <t>Heater(s) temperature write error</t>
  </si>
  <si>
    <t>ArmLoadCellFw-swRA-00014</t>
  </si>
  <si>
    <t>Load Cell Firmware - LED Lighting</t>
  </si>
  <si>
    <t>LEDs fail to turn on/off</t>
  </si>
  <si>
    <t xml:space="preserve">Light pattern transition on arm won't work. </t>
  </si>
  <si>
    <t>HHM-0259</t>
  </si>
  <si>
    <t>Light pattern transition failure causing delayed or no feedback data on load to arm may impact robotic control</t>
  </si>
  <si>
    <t>1 - Read return value in last LED - log error</t>
  </si>
  <si>
    <t>ArmLoadCellFw-swRA-00015</t>
  </si>
  <si>
    <t>LEDs not synchronized</t>
  </si>
  <si>
    <t>LED pattern is correct but out-of-sync.</t>
  </si>
  <si>
    <t>Light pattern sync failure causing delayed or no feedback data on load to arm may impact robotic control</t>
  </si>
  <si>
    <t>N/A</t>
  </si>
  <si>
    <t>ArmLoadCellFw-swRA-00016</t>
  </si>
  <si>
    <t>Load Cell - Voltage Sensing 5v, 3.3V</t>
  </si>
  <si>
    <t>Wrong Voltage readings</t>
  </si>
  <si>
    <t xml:space="preserve">Software misbehavior occurs during runtime as a result of a coding error
</t>
  </si>
  <si>
    <t>Force measurment (Intermittent or incorrect) on joints
Heater current intermittent or no current measurement 
Microcontroller may not receive/send data for motor drivers/sensors/buttons/LEDs
Unintentional movement during admittance docking, port bump, slave clutch</t>
  </si>
  <si>
    <t>Over/Under-voltage as a result of sensing failure may cause incorrect feedback data on load to arm for robotic control</t>
  </si>
  <si>
    <t>1 - Firmware compares reading outside of voltage thresholds, reports error to SW</t>
  </si>
  <si>
    <t>ArmLoadCellFw-swRA-00017</t>
  </si>
  <si>
    <t>Load Cell - Firmware Update</t>
  </si>
  <si>
    <t>Firmware Image corrupted</t>
  </si>
  <si>
    <t>Data lost or corrupted during processing or transmission</t>
  </si>
  <si>
    <t>ArmLoadCellFw-swRA-00018</t>
  </si>
  <si>
    <t>Wrong firmware image sent</t>
  </si>
  <si>
    <t xml:space="preserve">Software fails to properly install due to the incorrect data migration of user setup data. </t>
  </si>
  <si>
    <t>ArmLoadCellFw-swRA-00019</t>
  </si>
  <si>
    <t>Load Cell - NVRAM Storage</t>
  </si>
  <si>
    <t>Fails to read Storage</t>
  </si>
  <si>
    <t>1. Data lost or corrupted during processing or transmission
2. Software misbehavior occurs during runtime as a result of a coding error</t>
  </si>
  <si>
    <t>Config params (Version, checksum) are stored on load cell but config param for robotic manipulator stored on wrist board</t>
  </si>
  <si>
    <t>1 - Write and Read pattern at POST, check CRC value</t>
  </si>
  <si>
    <t>ArmLoadCellFw-swRA-00020</t>
  </si>
  <si>
    <t>Storage data corrupted</t>
  </si>
  <si>
    <t>No harm</t>
  </si>
  <si>
    <t>No Harm - (S0)</t>
  </si>
  <si>
    <t>Always</t>
  </si>
  <si>
    <t>No Harm</t>
  </si>
  <si>
    <t>Abdominal Injury</t>
  </si>
  <si>
    <t>Life Threatening - (S5)</t>
  </si>
  <si>
    <t>Unusual</t>
  </si>
  <si>
    <t>RAR</t>
  </si>
  <si>
    <t>Permanent - (S4)</t>
  </si>
  <si>
    <t>Extremely rare</t>
  </si>
  <si>
    <t>High</t>
  </si>
  <si>
    <t>Soft Tissue Injury</t>
  </si>
  <si>
    <t>Surgery</t>
  </si>
  <si>
    <t>Reversible - (S2)</t>
  </si>
  <si>
    <t>Extremely Rare</t>
  </si>
  <si>
    <t>Low</t>
  </si>
  <si>
    <t>Physician is unable to begin procedure on time</t>
  </si>
  <si>
    <t>Uncontrolled/undesired motion of Instrument end effector occurs in Patient : &gt;15.3 mm (L)</t>
  </si>
  <si>
    <t>Patient collision with moving subassemblies of subsystem (e.g. Arm, Bar, Mantis)</t>
  </si>
  <si>
    <t xml:space="preserve">No hazardous situation </t>
  </si>
  <si>
    <t xml:space="preserve">Excessive force applied to tissue in Patient </t>
  </si>
  <si>
    <t>Physician is unable to complete procedure in a timely manner</t>
  </si>
  <si>
    <t>User confusion, annoyance, or inconvenience when operating the system</t>
  </si>
  <si>
    <t>Physician console PDU FW</t>
  </si>
  <si>
    <t>ConsolePDUFw-swRA-00001</t>
  </si>
  <si>
    <t>Console PDU Firmware - Power when commanded</t>
  </si>
  <si>
    <t>Not sending power on/off during when commanded</t>
  </si>
  <si>
    <t>No power state transition for Console</t>
  </si>
  <si>
    <t>Software performs wrong state transition during runtime process</t>
  </si>
  <si>
    <t>1 - Reading output values, comparing sent values and retries
2 - Verify the downstream nodes are on.
3 - Host SW will turn off PSU, if PDU fails to turn off power.</t>
  </si>
  <si>
    <t>ConsolePDUFw-swRA-00002</t>
  </si>
  <si>
    <t>Console PDU - Firmware Update</t>
  </si>
  <si>
    <t>System is unable to boot up</t>
  </si>
  <si>
    <t>Software error or corruption resulting in initialization or boot-up failure</t>
  </si>
  <si>
    <t>1 - Host SW will not allow surgery to begin if the PDU firmware is not communicating.</t>
  </si>
  <si>
    <t>ConsolePDUFw-swRA-00003</t>
  </si>
  <si>
    <t>ConsolePDUFw-swRA-00004</t>
  </si>
  <si>
    <t>Console PDU Firmware - Telemetry</t>
  </si>
  <si>
    <t xml:space="preserve">Reading incorrect telemetry value </t>
  </si>
  <si>
    <t xml:space="preserve">Unintentional trigger of E-stop or loss of E-stop. </t>
  </si>
  <si>
    <t>HHM-0490</t>
  </si>
  <si>
    <t>Unable to address Operating Room emergency in a timely manner</t>
  </si>
  <si>
    <t>Software fails to process telemetry data for robotic manilulator control</t>
  </si>
  <si>
    <t>Organ Failure</t>
  </si>
  <si>
    <t xml:space="preserve">1 - Compare the downstream nodes data to detect failure, report to host SW.
</t>
  </si>
  <si>
    <t>ConsolePDUFw-swRA-00005</t>
  </si>
  <si>
    <t>Console PDU Firmware - Reset Control</t>
  </si>
  <si>
    <t>Sending an incorrect reset</t>
  </si>
  <si>
    <t>1. EtherCAT master could have sent incorrect power enable message
2. Software Misbehavior
3. Data Corruption</t>
  </si>
  <si>
    <t>Unintentional Console state transition</t>
  </si>
  <si>
    <t>Physician is unable to complete procedure but has to convert to alternative method (open procedure)</t>
  </si>
  <si>
    <t xml:space="preserve">Software fails to process telemetry data resulting in state transition failure that accidentally power on/off in middle of procedure. This reboots just the Console. </t>
  </si>
  <si>
    <t>Intervention Necessary - (S3)</t>
  </si>
  <si>
    <t xml:space="preserve">1 - Host SW will detect the reset with the power turning off
</t>
  </si>
  <si>
    <t>ConsolePDUFw-swRA-00006</t>
  </si>
  <si>
    <t>Console PDU Firmware - Ethercat</t>
  </si>
  <si>
    <t>PDO/PDI messages are lost</t>
  </si>
  <si>
    <t xml:space="preserve">Loss of E-stop. </t>
  </si>
  <si>
    <t>Software fails to process telemetry data due to memory corruption for robotic manilulator control</t>
  </si>
  <si>
    <t>1 - Host SW will not allow surgery to begin if the Console PDU firmware is not communicating.</t>
  </si>
  <si>
    <t>ConsolePDUFw-swRA-00007</t>
  </si>
  <si>
    <t>PDO/PDI messages are delayed</t>
  </si>
  <si>
    <t>Scheduler timing problem,  watchdog time-outs, application is blocked, applicaton waiting for interrupt or a connection fail to establish</t>
  </si>
  <si>
    <t>E-stop is delayed by 10ms</t>
  </si>
  <si>
    <t>Software fails to process telemetry data due to runtime error for robotic manilulator control</t>
  </si>
  <si>
    <t>ConsolePDUFw-swRA-00008</t>
  </si>
  <si>
    <t>PDO/PDI message processing stops</t>
  </si>
  <si>
    <t>E-stop  is lost</t>
  </si>
  <si>
    <t>ConsolePDUFw-swRA-00009</t>
  </si>
  <si>
    <t>Wrong PDI messages are sent to the RTPC</t>
  </si>
  <si>
    <t>Software failure or memory corruption</t>
  </si>
  <si>
    <t>1. Host SW will check version of EtherCAT and firmware Version</t>
  </si>
  <si>
    <t>ConsolePDUFw-swRA-00010</t>
  </si>
  <si>
    <t>FCP messages are corrupted</t>
  </si>
  <si>
    <t>Scheduler timing problem, watchdog time-outs, application is blocked, applicaton waiting for interrupt or a connection fail to establish</t>
  </si>
  <si>
    <t>System is unable to boot up (Version FCP command)</t>
  </si>
  <si>
    <t>Software fails to process firmware command protocol due to runtime error resulting in initialization or boot-up failure</t>
  </si>
  <si>
    <t>1. Firmware checks CRC on header and data packets to detect corruption
2. SW host checks packet number, CRC on header and data packets</t>
  </si>
  <si>
    <t>ConsolePDUFw-swRA-00011</t>
  </si>
  <si>
    <t>FCP messages are delayed</t>
  </si>
  <si>
    <t>Delay in start-up by a few seconds</t>
  </si>
  <si>
    <t>Software fails to process firmware command protocol promptly due to runtime error causing delay</t>
  </si>
  <si>
    <t xml:space="preserve">1. Timers for transmission to detect delays. Firmware will notify SW of delays.
2- SW will monitor responses with timeouts
</t>
  </si>
  <si>
    <t>ConsolePDUFw-swRA-00012</t>
  </si>
  <si>
    <t>FCP message processing stops</t>
  </si>
  <si>
    <t>ConsolePDUFw-swRA-00013</t>
  </si>
  <si>
    <t>Wrong FCP response messages are sent to the RTPC</t>
  </si>
  <si>
    <t xml:space="preserve">1 - Host SW will detect wrong messages and check transaction id
</t>
  </si>
  <si>
    <t>ConsolePDUFw-swRA-00014</t>
  </si>
  <si>
    <t>Console PDU Firmware - E-Stop</t>
  </si>
  <si>
    <t>Firmware does not detect an eStop</t>
  </si>
  <si>
    <t>Software misbehavior occurs during runtime as a result of a coding error</t>
  </si>
  <si>
    <t>E-stop functionality lost</t>
  </si>
  <si>
    <t>Software fails to process E-Stop correctly due to runtime error</t>
  </si>
  <si>
    <t>1- Read both E-stop signals and compare. Signals should match.
2 - POST e-stop trigger test</t>
  </si>
  <si>
    <t>Surgical table PDU FW</t>
  </si>
  <si>
    <t>Surgical TablePDUFw-swRA-00001</t>
  </si>
  <si>
    <t>Surgical Table PDU Firmware - Power Sequencing</t>
  </si>
  <si>
    <t>Not sending power on/off during sequencing</t>
  </si>
  <si>
    <t>No power state transition for table</t>
  </si>
  <si>
    <t>Surgical TablePDUFw-swRA-00002</t>
  </si>
  <si>
    <t>Surgical Table PDU - Firmware Update</t>
  </si>
  <si>
    <t>1 - Host SW will not allow surgery to begin if the Table PDU firmware is not communicating.Host SW will read version and wait for expected response.</t>
  </si>
  <si>
    <t>Surgical TablePDUFw-swRA-00003</t>
  </si>
  <si>
    <t>Surgical TablePDUFw-swRA-00004</t>
  </si>
  <si>
    <t>Surgical Table PDU Firmware - Telemetry</t>
  </si>
  <si>
    <t>Reading incorrect telemetry value (current)</t>
  </si>
  <si>
    <t>1. Software Misbehavior_x000D_
2. Data Corruption</t>
  </si>
  <si>
    <t>Unintended manipulator or instruments movement</t>
  </si>
  <si>
    <t>HHM-0320</t>
  </si>
  <si>
    <t>Uncontrolled/undesired motion of Instrument end effector occurs in Patient : 6.3 - 15.3mm  (M)</t>
  </si>
  <si>
    <t xml:space="preserve">1 -HW App Compare the downstream nodes data to detect failure.
</t>
  </si>
  <si>
    <t>Surgical TablePDUFw-swRA-00005</t>
  </si>
  <si>
    <t>Surgical Table PDU Firmware - Reset Control</t>
  </si>
  <si>
    <t>Unintentional Table state transition (e.g. )
Manipulator unable to maintain position on power loss
AI: Robbie to check with Gary on power state transitions</t>
  </si>
  <si>
    <t>Software fails to process telemetry data resulting in state transition failure</t>
  </si>
  <si>
    <t xml:space="preserve">1 - Host SW will detect the reset of the Table PDU
</t>
  </si>
  <si>
    <t>Surgical TablePDUFw-swRA-00006</t>
  </si>
  <si>
    <t>Surgical Table PDU Firmware - Ethercat</t>
  </si>
  <si>
    <t>1 - Host SW will not allow surgery to begin if the Table PDU firmware is not communicating.</t>
  </si>
  <si>
    <t>Surgical TablePDUFw-swRA-00007</t>
  </si>
  <si>
    <t>E-stop delayed by 10ms</t>
  </si>
  <si>
    <t>Surgical TablePDUFw-swRA-00008</t>
  </si>
  <si>
    <t>Surgical TablePDUFw-swRA-00009</t>
  </si>
  <si>
    <t>Surgical TablePDUFw-swRA-00010</t>
  </si>
  <si>
    <t>Surgical TablePDUFw-swRA-00011</t>
  </si>
  <si>
    <t>No impact (Version FCP command)</t>
  </si>
  <si>
    <t>Surgical TablePDUFw-swRA-00012</t>
  </si>
  <si>
    <t>Surgical TablePDUFw-swRA-00013</t>
  </si>
  <si>
    <t>Surgical TablePDUFw-swRA-00014</t>
  </si>
  <si>
    <t>Surgical Table PDU Firmware - E-Stop</t>
  </si>
  <si>
    <t>Firmware detects a false eStop</t>
  </si>
  <si>
    <t>E-stop functionality is unintentionally triggered</t>
  </si>
  <si>
    <t>Tower PDU FW</t>
  </si>
  <si>
    <t>TowerESU&amp;LEDCtrlFw-swRA-00001</t>
  </si>
  <si>
    <t>Tower ESU &amp; LED Control Firmware - Foot Pedal Spoofing</t>
  </si>
  <si>
    <t>Detect the wrong foot pedal press/release</t>
  </si>
  <si>
    <t>1. Software error or failure
2. Data memory corruption</t>
  </si>
  <si>
    <t>Unintended and incorrect energy generation</t>
  </si>
  <si>
    <t>HHM-0043</t>
  </si>
  <si>
    <t>Patient is exposed to undesired energy application</t>
  </si>
  <si>
    <t>Software fails to process foot pedal engagement causing incorrect energy generation</t>
  </si>
  <si>
    <t>Burn</t>
  </si>
  <si>
    <t>1 - Debounce signals to make sure the foot pedal state is correct.
2 - Complememtary messaging to confirm press/release</t>
  </si>
  <si>
    <t>TowerESU&amp;LEDCtrlFw-swRA-00002</t>
  </si>
  <si>
    <t>Fire the wrong instrument</t>
  </si>
  <si>
    <t>Energy generation at wrong instrument</t>
  </si>
  <si>
    <t>1 - Read energy relay status lines to verify correct instrument is fired.</t>
  </si>
  <si>
    <t>TowerESU&amp;LEDCtrlFw-swRA-00003</t>
  </si>
  <si>
    <t>Tower ESU &amp; LED Control Firmware - LED Lighting</t>
  </si>
  <si>
    <t>Incorrect LED pattern - user confusion when turning on or checking battery level due to lack of LED light</t>
  </si>
  <si>
    <t>Light pattern transition failure causing incorrect feedback data on load to arm may impact robotic control</t>
  </si>
  <si>
    <t>1 - Code Review/unit testing</t>
  </si>
  <si>
    <t>TowerESU&amp;LEDCtrlFw-swRA-00004</t>
  </si>
  <si>
    <t>Tower ESU &amp; LED Control Firmware - Power Sequencing</t>
  </si>
  <si>
    <t>Does not sequence power Correctly</t>
  </si>
  <si>
    <t>Trip eFuse - Lose power for Tower during procedure.</t>
  </si>
  <si>
    <t xml:space="preserve">1- Check for 24V/48V before sequencing
</t>
  </si>
  <si>
    <t>TowerESU&amp;LEDCtrlFw-swRA-00005</t>
  </si>
  <si>
    <t>No power state transition (ON/OFF) for Tower</t>
  </si>
  <si>
    <t>TowerESU&amp;LEDCtrlFw-swRA-00006</t>
  </si>
  <si>
    <t>Tower PDU - Firmware Update</t>
  </si>
  <si>
    <t>TowerESU&amp;LEDCtrlFw-swRA-00007</t>
  </si>
  <si>
    <t>TowerESU&amp;LEDCtrlFw-swRA-00008</t>
  </si>
  <si>
    <t>Tower ESU &amp; LED Control Firmware - Telemetry</t>
  </si>
  <si>
    <t>TowerESU&amp;LEDCtrlFw-swRA-00009</t>
  </si>
  <si>
    <t>Tower ESU &amp; LED Control Firmware - Power Enable</t>
  </si>
  <si>
    <t>Power is not enabled/disabled</t>
  </si>
  <si>
    <t>Software fails to process telemetry data resulting in initialization or boot-up failure</t>
  </si>
  <si>
    <t xml:space="preserve">1 - Read eFuse power good value (HW output) with/without telemetry data.
 </t>
  </si>
  <si>
    <t>TowerESU&amp;LEDCtrlFw-swRA-00010</t>
  </si>
  <si>
    <t>Tower ESU &amp; LED Control Firmware - Reset Control</t>
  </si>
  <si>
    <t>Unintentional Tower state transition during procedure</t>
  </si>
  <si>
    <t xml:space="preserve">1 - Host SW will detect the reset
</t>
  </si>
  <si>
    <t>TowerESU&amp;LEDCtrlFw-swRA-00011</t>
  </si>
  <si>
    <t>Tower ESU &amp; LED Control Firmware - Ethercat</t>
  </si>
  <si>
    <t xml:space="preserve">Loss of E-stop Functionality. </t>
  </si>
  <si>
    <t>1 - Host SW will not allow surgery to begin if the Tower PDU firmware is not communicating.</t>
  </si>
  <si>
    <t>TowerESU&amp;LEDCtrlFw-swRA-00012</t>
  </si>
  <si>
    <t>Delay of E-Stop by 10ms</t>
  </si>
  <si>
    <t>TowerESU&amp;LEDCtrlFw-swRA-00013</t>
  </si>
  <si>
    <t>TowerESU&amp;LEDCtrlFw-swRA-00014</t>
  </si>
  <si>
    <t>TowerESU&amp;LEDCtrlFw-swRA-00015</t>
  </si>
  <si>
    <t>TowerESU&amp;LEDCtrlFw-swRA-00016</t>
  </si>
  <si>
    <t>FCP (FW Command Protocol) messages are delayed</t>
  </si>
  <si>
    <t>10ms delay in retrieving version</t>
  </si>
  <si>
    <t>TowerESU&amp;LEDCtrlFw-swRA-00017</t>
  </si>
  <si>
    <t>TowerESU&amp;LEDCtrlFw-swRA-00018</t>
  </si>
  <si>
    <t>TowerESU&amp;LEDCtrlFw-swRA-00019</t>
  </si>
  <si>
    <t>Tower ESU &amp; LED Control Firmware - E-Stop</t>
  </si>
  <si>
    <t>1 - Read both E-stop signals and compare. Signals should match.
POST e-stop trigger test</t>
  </si>
  <si>
    <t>TowerESU&amp;LEDCtrlFw-swRA-00020</t>
  </si>
  <si>
    <t>Firmware does not trigger an eStop</t>
  </si>
  <si>
    <t>Collision detection App</t>
  </si>
  <si>
    <t>CollisionDetection-swRA-00001</t>
  </si>
  <si>
    <t>CollisionDetection - Startup</t>
  </si>
  <si>
    <t>CollisionDetection fails to correctly initialize software components and is inoperable</t>
  </si>
  <si>
    <t xml:space="preserve">Data Corruption, Incorrect SW installation </t>
  </si>
  <si>
    <t>During initialization, CollisionDetection shuts down, and can't transition to an operational state</t>
  </si>
  <si>
    <t/>
  </si>
  <si>
    <t>1. During boot up/Initialization, the system software will check that all run time software components are started, complete, and ready for full functionality
2. NodeApp will monitor the app for successfull startup</t>
  </si>
  <si>
    <t>CollisionDetection-swRA-00002</t>
  </si>
  <si>
    <t xml:space="preserve">CollisionDetection - Configuration Data </t>
  </si>
  <si>
    <t>CollisionDetection receives configuration data from any of the multiple sources incorrectly or incompletely</t>
  </si>
  <si>
    <t>Data Corruption, Incorrect SW installation, Interface design errors</t>
  </si>
  <si>
    <t>Incorrect or incomplete system configuration is used for collision detection, may result in incorrect or incomplete collision detection</t>
  </si>
  <si>
    <t>1. Configuration data are CRC checked for completeness and acceptable range
2. The app will not completely intialize until configuration information is fully received</t>
  </si>
  <si>
    <t>CollisionDetection-swRA-00003</t>
  </si>
  <si>
    <t>CollisionDetection - Apply Configuration</t>
  </si>
  <si>
    <t>CollisionDetection fails to correctly apply configuration</t>
  </si>
  <si>
    <t>Incorrect initialization of internal components, may result in incorrect or incomplete collision detection</t>
  </si>
  <si>
    <t>CollisionDetection-swRA-00004</t>
  </si>
  <si>
    <t>CollisionDetection - Apply Kinematics Calibration</t>
  </si>
  <si>
    <t>CollisionDetection fails to apply the kinematics calibration correctly</t>
  </si>
  <si>
    <t>Software fails to correctly apply kinematic calibration</t>
  </si>
  <si>
    <t>The software will check the kinematic calibration for range and completeness and verifies the result of calibration</t>
  </si>
  <si>
    <t>CollisionDetection-swRA-00005</t>
  </si>
  <si>
    <t>CollisionDetection - Use Hardware Feedback for Collision Detection (when desired joint commands are not received or when in particular modes)</t>
  </si>
  <si>
    <t>CollisionDetection fails to receive hardware feedback</t>
  </si>
  <si>
    <t>Software fails to use hardware feedback to detect collisions</t>
  </si>
  <si>
    <t>Failure to detect collisions</t>
  </si>
  <si>
    <t>Timeout check and fault if timed out while waiting to receive hardware feedback</t>
  </si>
  <si>
    <t>CollisionDetection-swRA-00006</t>
  </si>
  <si>
    <t>CollisionDetection uses hardware feedback incorrectly</t>
  </si>
  <si>
    <t>Software detects incorrect collisions</t>
  </si>
  <si>
    <t>Failure to detect correct collisions</t>
  </si>
  <si>
    <t>1. Range check joint values before applying to collision models
2. Contact detection and stop</t>
  </si>
  <si>
    <t>CollisionDetection-swRA-00007</t>
  </si>
  <si>
    <t>CollisionDetection - Use Joint Commands for Collision Detection</t>
  </si>
  <si>
    <t>CollisionDetection uses joint commands incorrectly to detect collisions</t>
  </si>
  <si>
    <t>Software detects incorrect missing collisions</t>
  </si>
  <si>
    <t>CollisionDetection-swRA-00008</t>
  </si>
  <si>
    <t>CollisionDetection - Route Joint Commands To Hardware Apps</t>
  </si>
  <si>
    <t>CollisionDetection fails to route non-collision-causing joint commands - includes comm layer failures</t>
  </si>
  <si>
    <t xml:space="preserve">Software fails to send joint commands to hardware apps </t>
  </si>
  <si>
    <t>HHM-0282</t>
  </si>
  <si>
    <t>System freezes and becomes unresponsive to all user commands in the middle of surgery procedure when Patient is in contact with Instruments</t>
  </si>
  <si>
    <t>Failure to send joint commands to hardware apps</t>
  </si>
  <si>
    <t>Hemorrhage</t>
  </si>
  <si>
    <t>1. Joint command timeout checks in hw apps
2. Add range and timeout checks in model app for joint commands received by hw apps
3. Add fault if failure at RTI level</t>
  </si>
  <si>
    <t>CollisionDetection-swRA-00009</t>
  </si>
  <si>
    <t>CollisionDetection routes incorrect/corrupted joint commands to hardware apps</t>
  </si>
  <si>
    <t>Data corruption, interface design errors, control flow errors</t>
  </si>
  <si>
    <t>Software sends incorrect/invalid joint commands to hardware apps</t>
  </si>
  <si>
    <t>Sending of incorrect/invalid joint commands to hardware apps</t>
  </si>
  <si>
    <t>1. Add range and velocity/acceleration checks on receiving hw apps for joint commands
2. Add range and timestamp checks in model apps for joint commands received by hw apps
3. Contact detection
4. RCM tracking error</t>
  </si>
  <si>
    <t>CollisionDetection-swRA-00010</t>
  </si>
  <si>
    <t>CollisionDetection routes joint commands that cause collision to hardware apps</t>
  </si>
  <si>
    <t>Software sends joint commands that result in collision to hardware apps</t>
  </si>
  <si>
    <t>Sending of collision-causing joint commands to hardware</t>
  </si>
  <si>
    <t>1. Contact force checking on arms
2. Joint tracking error checks
3. RCM tracking error</t>
  </si>
  <si>
    <t>CollisionDetection-swRA-00011</t>
  </si>
  <si>
    <t>CollisionDetection - Send Rejection To Model Apps</t>
  </si>
  <si>
    <t>CollisionDetection fails to send rejection messages when joint commands would cause collisions - includes comm layer failures</t>
  </si>
  <si>
    <t>User confusion when operating the system</t>
  </si>
  <si>
    <t>1. Add checks in Model Apps for difference between model and hardware joints
2. Add fault if failure at RTI level</t>
  </si>
  <si>
    <t>CollisionDetection-swRA-00012</t>
  </si>
  <si>
    <t>CollisionDetection sends incorrect rejection messages when joint commands would cause collisions</t>
  </si>
  <si>
    <t>Software incorrectly informs Model Apps of collision-causing joint commands</t>
  </si>
  <si>
    <t>Failure to send correct rejections to Model Apps</t>
  </si>
  <si>
    <t>1. Add checks on receiving Model Apps for validity and range of rejection messages
2. Add checks in Model Apps for difference between model and hardware joints</t>
  </si>
  <si>
    <t>CollisionDetection-swRA-00013</t>
  </si>
  <si>
    <t>CollisionDetection - Publish Telemetry</t>
  </si>
  <si>
    <t>CollisionDetection fails to publish or publishes incorrect telemetry information</t>
  </si>
  <si>
    <t>Other sw components react incorrectly, including bad colllision avoidance behavior; incorrect feedback sent to surgeon</t>
  </si>
  <si>
    <t>Failure to publish telemetry</t>
  </si>
  <si>
    <t>1. Telemetry is published each control cycle and a fault is thrown if unsuccessful.
2. External applications monitor heartbeat to identify if app is stalled</t>
  </si>
  <si>
    <t>Audio node</t>
  </si>
  <si>
    <t>AudioNode-swRA-00001</t>
  </si>
  <si>
    <t>Receive audio Configuration from Configuration Subsystem</t>
  </si>
  <si>
    <t>Failed to receive Configuration</t>
  </si>
  <si>
    <t>1) Failed Communciation
2) Corrupted Data</t>
  </si>
  <si>
    <t>Unable to play any audio tones</t>
  </si>
  <si>
    <t>Hospital staff collision with equipment or subsystems</t>
  </si>
  <si>
    <t>Software fails to receive audio configuration from Configuration Subsystem due to communication failure or corrupted data</t>
  </si>
  <si>
    <t>Bone Disorder</t>
  </si>
  <si>
    <t>Inform the user with a notification.</t>
  </si>
  <si>
    <t>AudioNode-swRA-00002</t>
  </si>
  <si>
    <t>Received audio trigger</t>
  </si>
  <si>
    <t>Failed to receive audio trigger</t>
  </si>
  <si>
    <t>Unable to play audio tone</t>
  </si>
  <si>
    <t>Software fails to receive audio trigger due to communication failure or corrupted data</t>
  </si>
  <si>
    <t>AudioNode-swRA-00003</t>
  </si>
  <si>
    <t>Received Telemetry from [LapApp app]</t>
  </si>
  <si>
    <t>Fails to receive telemetry data from [LapApp app]</t>
  </si>
  <si>
    <t>Software fails to receive telemetry from LapApp app due to communication failure or corrupted data</t>
  </si>
  <si>
    <t>1.  Prevent from playing incorrect audio by using CRC check from incoming data.  
2.  Lap Telemetry information is continuously being sent.</t>
  </si>
  <si>
    <t>AudioNode-swRA-00004</t>
  </si>
  <si>
    <t>Received Telemetry from [BedModel app]</t>
  </si>
  <si>
    <t>Fails to receive telemetry data from [BedModel app]</t>
  </si>
  <si>
    <t>Software fails to receive telemetry from BedModel app due to communication failure or corrupted data</t>
  </si>
  <si>
    <t>1.  Prevent from playing incorrect audio by using CRC check from incoming data.  
2.  Bed Telemetry information is continuously being sent.</t>
  </si>
  <si>
    <t>AudioNode-swRA-00005</t>
  </si>
  <si>
    <t>Received Telemetry from [HapticInterfaceDeviceModel app]</t>
  </si>
  <si>
    <t>Fails to receive telemetry data from [HapticInterfaceDeviceModel app]</t>
  </si>
  <si>
    <t>Software fails to receive telemetry from HapticInterfaceDeviceModel app due to communication failure or corrupted data</t>
  </si>
  <si>
    <t>1.  Prevent from playing incorrect audio by using CRC check from incoming data.  
2.  HapticInterfaceDevice telemetry information is continuously being sent.</t>
  </si>
  <si>
    <t>AudioNode-swRA-00006</t>
  </si>
  <si>
    <t>Received Telemetry from [ErgonomicsModel app]</t>
  </si>
  <si>
    <t>Fails to receive telemetry data from [ErgonomicsModel app]</t>
  </si>
  <si>
    <t>Software fails to receive telemetry from ErgonomicsModel app due to communication failure or corrupted data</t>
  </si>
  <si>
    <t>1.  Prevent from playing incorrect audio by using CRC check from incoming data. 
2.   Ergonomics telemetry information is continuously being sent.</t>
  </si>
  <si>
    <t>AudioNode-swRA-00007</t>
  </si>
  <si>
    <t>Receive Notification</t>
  </si>
  <si>
    <t>Fails to receive notification</t>
  </si>
  <si>
    <t>Software fails to receive notification due to communication failure or corrupted data</t>
  </si>
  <si>
    <t>Message will be sent with QOS reliable setting</t>
  </si>
  <si>
    <t>AudioNode-swRA-00008</t>
  </si>
  <si>
    <t>Receive Audio Configuration</t>
  </si>
  <si>
    <t>Fails to receive Audio Configuration</t>
  </si>
  <si>
    <t>1) Failed Communciation_x000D_
2) Corrupted Data</t>
  </si>
  <si>
    <t>System plays no sound or incorrect sound</t>
  </si>
  <si>
    <t>Software fails to receive audio configuration due to communication failure or corrupted data</t>
  </si>
  <si>
    <t>Aux panel App</t>
  </si>
  <si>
    <t>AuxPanelApp-swRA-00001</t>
  </si>
  <si>
    <t>Send command to [BedMobilityApp] to lock the bed</t>
  </si>
  <si>
    <t>Fails to communicate with [BedMobility app]</t>
  </si>
  <si>
    <t>Failed Communciation</t>
  </si>
  <si>
    <t>User is unable to lock the bed</t>
  </si>
  <si>
    <t>Software fails to send command to [BedMobilityApp] to lock the bed due to communication failure</t>
  </si>
  <si>
    <t>no harm</t>
  </si>
  <si>
    <t>AuxPanelApp-swRA-00002</t>
  </si>
  <si>
    <t>Send command to [BedMobilityApp] to unlock the bed</t>
  </si>
  <si>
    <t>User is unable to unlock the bed</t>
  </si>
  <si>
    <t>Software fails to send command to [BedMobilityApp] to unlock the bed due to communication failure</t>
  </si>
  <si>
    <t>AuxPanelApp-swRA-00003</t>
  </si>
  <si>
    <t>Send command to [BedMobilityApp] to Level the bed</t>
  </si>
  <si>
    <t>Bed does not return to level</t>
  </si>
  <si>
    <t>Software fails to send command to [BedMobilityApp] to level the bed due to communication failure</t>
  </si>
  <si>
    <t>If the AuxPanel controls do not work, secondary controls are on the BedPendant Application.  BedPendant can be used to level the bed.
Message will also be sent with QOS reliable setting</t>
  </si>
  <si>
    <t>AuxPanelApp-swRA-00004</t>
  </si>
  <si>
    <t>Send Command to [BedModel App] to move table top Flex up/down motion</t>
  </si>
  <si>
    <t>Fails to communicate with [BedModel app]</t>
  </si>
  <si>
    <t>User is unable to move table top Flex up/down</t>
  </si>
  <si>
    <t>Software fails to send command to move table top Flex up/down motion due to communication failure</t>
  </si>
  <si>
    <t>AuxPanelApp-swRA-00005</t>
  </si>
  <si>
    <t>Send Command to [BedModel App] to move table top Chest up/down motion</t>
  </si>
  <si>
    <t>User is unable to move table top Chest up/down</t>
  </si>
  <si>
    <t>Software fails to send command to move table top Chest up/down motion due to communication failure</t>
  </si>
  <si>
    <t>If the AuxPanel controls do not work, secondary controls are on the BedPendant Application.  BedPendant can be used to level the bed.
Message will also be sent with QOS reliable setting.</t>
  </si>
  <si>
    <t>AuxPanelApp-swRA-00006</t>
  </si>
  <si>
    <t>Send Command to [BedModel App] to move table top Legs up/down motion</t>
  </si>
  <si>
    <t>User is unable to move table top Legs up/down</t>
  </si>
  <si>
    <t xml:space="preserve">HHM-0256
</t>
  </si>
  <si>
    <t>Software fails to send command to move table top Legs up/down motion due to communication failure</t>
  </si>
  <si>
    <t>AuxPanelApp-swRA-00007</t>
  </si>
  <si>
    <t>Send Command to [BedModel App] to move table top slide front/back motion</t>
  </si>
  <si>
    <t>User is unable to move table top slide front/back</t>
  </si>
  <si>
    <t>Software fails to send command to move table top slide front/back motion due to communication failure</t>
  </si>
  <si>
    <t>AuxPanelApp-swRA-00008</t>
  </si>
  <si>
    <t>Send Command to [BedModel App] to move table top trendelenburg  motion</t>
  </si>
  <si>
    <t xml:space="preserve">User is unable to move table top trendelenburg </t>
  </si>
  <si>
    <t>Software fails to send command to move table top Trendelenburg motion due to communication failure</t>
  </si>
  <si>
    <t>AuxPanelApp-swRA-00009</t>
  </si>
  <si>
    <t>Send Command to [BedModel App] to move table top Height  motion</t>
  </si>
  <si>
    <t>User is unable to move table top Height</t>
  </si>
  <si>
    <t>Software fails to send command to move table top Height motion due to communication failure</t>
  </si>
  <si>
    <t>AuxPanelApp-swRA-00010</t>
  </si>
  <si>
    <t>Send Command to [BedModel App] to move table top Tilt  motion</t>
  </si>
  <si>
    <t>User is unable to move table top Tilt</t>
  </si>
  <si>
    <t>Software fails to send command to move table top Tilt motion due to communication failure</t>
  </si>
  <si>
    <t>Overlay App</t>
  </si>
  <si>
    <t>OverlayApp-swRA-00001</t>
  </si>
  <si>
    <t>Overlay app - shutdown</t>
  </si>
  <si>
    <t>Application fails to stop</t>
  </si>
  <si>
    <t>Hang</t>
  </si>
  <si>
    <t>Negative impact on system restart</t>
  </si>
  <si>
    <t>Software fails to process app shutdown thus causing failure of application stoppage</t>
  </si>
  <si>
    <t xml:space="preserve">Power down system for full restart. </t>
  </si>
  <si>
    <t>OverlayApp-swRA-00002</t>
  </si>
  <si>
    <t>Receive Robotic Manipulator telemetry data</t>
  </si>
  <si>
    <t>Fails to receive telemetry data</t>
  </si>
  <si>
    <t>Failed Communication</t>
  </si>
  <si>
    <t>Controlled arm not being represented on the overlay</t>
  </si>
  <si>
    <t>Software fails to represent the controlled arm on the overlay due to failed communication of Robotic Manipulator telemetry data</t>
  </si>
  <si>
    <t>1.  User receives a notification if there is no Lap Telemetry received. 
2.  CRC checks for corrupted/invalid data.</t>
  </si>
  <si>
    <t>OverlayApp-swRA-00003</t>
  </si>
  <si>
    <t xml:space="preserve">Display Overlay Data - lost </t>
  </si>
  <si>
    <t>Application stops</t>
  </si>
  <si>
    <t>1) Crash_x000D_
_x000D_
2) Hang</t>
  </si>
  <si>
    <t>Overlay graphics lost</t>
  </si>
  <si>
    <t>Software fails to display overlay graphics due to a crash or hang of the application</t>
  </si>
  <si>
    <t>1.  CRC checks for corrupted/invalid data. 
2.  Mitigation within SVP card will be to add a "heartbeat" message that will show special UI if no new frames received.</t>
  </si>
  <si>
    <t>OverlayApp-swRA-00004</t>
  </si>
  <si>
    <t>Receive Robotic Manipulator telemetry data for collision detection</t>
  </si>
  <si>
    <t>Fails to receive collision telemetry data</t>
  </si>
  <si>
    <t xml:space="preserve">Collision indications not displayed </t>
  </si>
  <si>
    <t>Software fails to display collision indications on the overlay due to failed communication of Robotic Manipulator telemetry data</t>
  </si>
  <si>
    <t>1.  User receives a notification if there is no Collision Telemetry received. 
2.  CRC checks for corrupted/invalid data.</t>
  </si>
  <si>
    <t>OverlayApp-swRA-00005</t>
  </si>
  <si>
    <t>Receive tool identification telemetry data</t>
  </si>
  <si>
    <t>1) Failed Communication
2) Corrupted data</t>
  </si>
  <si>
    <t>Misrepresentation of tool information</t>
  </si>
  <si>
    <t>Software misrepresents tool information on the overlay due to failed communication or corruption of tool identification telemetry data</t>
  </si>
  <si>
    <t>OverlayApp-swRA-00006</t>
  </si>
  <si>
    <t>Receive scope telemetry data</t>
  </si>
  <si>
    <t>Misrepresentation of endoscope horizon</t>
  </si>
  <si>
    <t xml:space="preserve">HHM-0446 </t>
  </si>
  <si>
    <t>Software misrepresents endoscope horizon on the overlay due to failed communication or corruption of scope telemetry data</t>
  </si>
  <si>
    <t>1.  User receives a notification if there is no Lap Telemetry received. NOTE: Eye injury is unlikely. 
2.  CRC checks for corrupted/invalid data.</t>
  </si>
  <si>
    <t>OverlayApp-swRA-00007</t>
  </si>
  <si>
    <t xml:space="preserve">Receive tool status telemetry data </t>
  </si>
  <si>
    <t>Misrepresentation of  tool mode</t>
  </si>
  <si>
    <t>Software misrepresents tool mode on the overlay due to failed communication or corruption of tool status telemetry data</t>
  </si>
  <si>
    <t>OverlayApp-swRA-00008</t>
  </si>
  <si>
    <t>Receive tool energy functions telemetry data</t>
  </si>
  <si>
    <t>Failed communication</t>
  </si>
  <si>
    <t>Misrepresentation of tool energy functions on Overlay</t>
  </si>
  <si>
    <t>HHM-0035</t>
  </si>
  <si>
    <t>Energy delivered to wrong area, or Energy application longer than expected in Patient</t>
  </si>
  <si>
    <t>Software misrepresents tool energy functions on the overlay due to failed communication of tool energy functions telemetry data</t>
  </si>
  <si>
    <t>1.  EnergyActivationCommand proto and TowerHardwareTelemetry. Defaults to false unless we receive otherwise. 
2.  User receives a notification if there is no Tower Hardware Telemetry received. 
3.  CRC checks for corrupted/invalid data.</t>
  </si>
  <si>
    <t>OverlayApp-swRA-00009</t>
  </si>
  <si>
    <t>Receive energy activation status of tools</t>
  </si>
  <si>
    <t>Misrepresentation of energy activation on Overlay</t>
  </si>
  <si>
    <t>Software misrepresents tool energy activation status on the overlay due to failed communication or corruption of tool energy activation status data</t>
  </si>
  <si>
    <t>1.  User still commands activation from foot pedals and  receives auditory signals that they have activated energy. 
2.  CRC checks for corrupted/invalid data.</t>
  </si>
  <si>
    <t>OverlayApp-swRA-00010</t>
  </si>
  <si>
    <t>Receive instrument grip force telemetry data</t>
  </si>
  <si>
    <t>Misrepresentation of grip force on Overlay</t>
  </si>
  <si>
    <t>HHM-0368</t>
  </si>
  <si>
    <t>Low grip force in end effector (in Patient tissue)</t>
  </si>
  <si>
    <t>Software misrepresents instrument grip force on the overlay due to failed communication or corruption of instrument grip force telemetry data</t>
  </si>
  <si>
    <t xml:space="preserve"> 1.  User receives a notification if there is no Lap Telemetry received.
2.   CRC checks for corrupted/invalid data. </t>
  </si>
  <si>
    <t>OverlayApp-swRA-00011</t>
  </si>
  <si>
    <t>Receive tool homing and loading telemetry data</t>
  </si>
  <si>
    <t>Misrepresentation of tool readiness and loading progress on Overlay</t>
  </si>
  <si>
    <t>Software misrepresents tool homing and loading on the overlay due to failed communication or corruption of tool homing and loading telemetry data</t>
  </si>
  <si>
    <t>OverlayApp-swRA-00012</t>
  </si>
  <si>
    <t>Receive notification information</t>
  </si>
  <si>
    <t>Fails to receive notification display request</t>
  </si>
  <si>
    <t>No notifications displayed</t>
  </si>
  <si>
    <t>Software fails to display notifications on the overlay due to failed communication or corruption of notification information</t>
  </si>
  <si>
    <t>1.  Failure to receive notification in Overlay does not prevent other applications from also displaying notifications. 
2.  Redundant information display. 
3.  CRC checks for corrupted/invalid data.</t>
  </si>
  <si>
    <t>OverlayApp-swRA-00013</t>
  </si>
  <si>
    <t>Display notifications</t>
  </si>
  <si>
    <t>Message truncated, corrupted or scrambled</t>
  </si>
  <si>
    <t>Data corruption</t>
  </si>
  <si>
    <t>Incomplete or incoherent notification displayed to surgeon</t>
  </si>
  <si>
    <t>Software displays incomplete or incoherent notifications on the overlay due to corruption of notification information</t>
  </si>
  <si>
    <t>1.  Notification will not be published or rescinded if not a registered/known type in configuration file. 
2.  CRC checks for corrupted/invalid data.</t>
  </si>
  <si>
    <t>OverlayApp-swRA-00014</t>
  </si>
  <si>
    <t>Receive notification removal request</t>
  </si>
  <si>
    <t>Fails to receive notification removal requests</t>
  </si>
  <si>
    <t xml:space="preserve">Notification persists on Overlay and occupies scope field of view </t>
  </si>
  <si>
    <t>Software fails to remove notifications on the overlay due to failed communication of notification removal request</t>
  </si>
  <si>
    <t>1.  Notification area restricted and avoids main surgeon field of view. 
2.  Only one system notification visible at any given time, so will not build up space on screen. 
3.  CRC checks for corrupted/invalid data.</t>
  </si>
  <si>
    <t>OverlayApp-swRA-00016</t>
  </si>
  <si>
    <t>Display accuracy of indicators (offscreen indicators)</t>
  </si>
  <si>
    <t>Position in the overlay is not accurate to tool tip</t>
  </si>
  <si>
    <t>1) lost telemetry
2) Data corruption</t>
  </si>
  <si>
    <t>Patient harm due to inaccurate tool location</t>
  </si>
  <si>
    <t>Software displays inaccurate tool location on the overlay due to lost telemetry or data corruption</t>
  </si>
  <si>
    <t>User cannot move or fire energy if the tool is not active.</t>
  </si>
  <si>
    <t>OverlayApp-swRA-00017</t>
  </si>
  <si>
    <t>Receive request to open quick action menu</t>
  </si>
  <si>
    <t>Fails to receive request to open quick action menu</t>
  </si>
  <si>
    <t>Quick action menu inaccessible to user</t>
  </si>
  <si>
    <t>Software does not allow user access to quick action menu on the overlay due to failed communication or data corruption</t>
  </si>
  <si>
    <t>Redundancy in interaction points. (For example, video recording can be started in the Tower, Console Touchpad, or Overlay)</t>
  </si>
  <si>
    <t>OverlayApp-swRA-00018</t>
  </si>
  <si>
    <t>Receive request to close quick action menu</t>
  </si>
  <si>
    <t>Fails to receive request to close quick action menu</t>
  </si>
  <si>
    <t>Quick action menu persists over scope view and surgical field of view is constrained</t>
  </si>
  <si>
    <t>Software fails to close the quick action menu on the overlay due to failed communication or data corruption</t>
  </si>
  <si>
    <t>1.  Quick action menu rendered separately from "drive" information. 
2.  You cannot drive tools when the in-viewer menu is active.</t>
  </si>
  <si>
    <t>OverlayApp-swRA-00019</t>
  </si>
  <si>
    <t>Display size of UI elements</t>
  </si>
  <si>
    <t>Drawn too large, placement accuracy, drawn too small to be read</t>
  </si>
  <si>
    <t>Can't clearly understand the UI element</t>
  </si>
  <si>
    <t>Software fails to display the correct size of UI elements on the overlay due to failed communication or data corruption</t>
  </si>
  <si>
    <t>1.  Elements are fixed size and rendered onto fixed-size buffer. 
2.  DRF studies should also make sure UI elements are legible.</t>
  </si>
  <si>
    <t>OverlayApp-swRA-00020</t>
  </si>
  <si>
    <t>Receive telemetry data for active arm</t>
  </si>
  <si>
    <t>Fails to receive active arm telemetry data</t>
  </si>
  <si>
    <t>Misrepresentation of active arm on Overlay</t>
  </si>
  <si>
    <t>Software fails to receive active arm telemetry data on the overlay due to failed communication or data corruption</t>
  </si>
  <si>
    <t xml:space="preserve">1.   User receives a notification if there is no Lap Telemetry received. (and ConsoleTelemetry) 
2.  CRC checks for corruption/invalid data. </t>
  </si>
  <si>
    <t>OverlayApp-swRA-00021</t>
  </si>
  <si>
    <t>UI Elements (color)</t>
  </si>
  <si>
    <t>Application initialization fails, leading to wrong UI colors.</t>
  </si>
  <si>
    <t>Failure to initialize application.</t>
  </si>
  <si>
    <t>Arm identification is incorrect, leading to unexpected arm motion</t>
  </si>
  <si>
    <t>Software fails to display the correct color of UI elements on the overlay due to failed application initialization</t>
  </si>
  <si>
    <t>There is redundancy so you can identify an arm by color or number.</t>
  </si>
  <si>
    <t>Console ergonomi model App</t>
  </si>
  <si>
    <t>ConsoleErgonomicsModelApp-swRA-00001</t>
  </si>
  <si>
    <t>ConsoleErgonomicsApp - Startup</t>
  </si>
  <si>
    <t>ConsoleErgonomicsApp fails to correctly initialize software components and is inoperable</t>
  </si>
  <si>
    <t>During initialization, ConsoleErgonomicsApp shuts down, and can't transition to an operational state, and console ergonomics cannot be adjusted</t>
  </si>
  <si>
    <t>HHM-0354</t>
  </si>
  <si>
    <t>Physician/Hospital staff under stress/discomfort operating system</t>
  </si>
  <si>
    <t>Joint Disorder</t>
  </si>
  <si>
    <t xml:space="preserve">1. During boot up/Initiialization, the system software will check that all run time software components are started, complete, and ready for full functionality
2. NodeApp will monitor the application for successful startup.
</t>
  </si>
  <si>
    <t>ConsoleErgonomicsModelApp-swRA-00002</t>
  </si>
  <si>
    <t xml:space="preserve">ConsoleErgonomicsApp - Configuration Data </t>
  </si>
  <si>
    <t>ConsoleErgonomicsApp receives configuration data from any of the multiple sources incorrectly or incompletely</t>
  </si>
  <si>
    <t>Data corruption, incorrect SW installation, Interface design error</t>
  </si>
  <si>
    <t xml:space="preserve">Incorrect or incomplete system configuration is used for console ergonomics motion commands, may result in incorrect or undesired ergonomic motion </t>
  </si>
  <si>
    <t>HHM-0098</t>
  </si>
  <si>
    <t>Hospital staff / Physician collision with moving subassemblies of subsystem (e.g. Arm, Bar, Mantis)</t>
  </si>
  <si>
    <t>1. Configuration data will be checked with CRC and values will be checked to be within acceptable limits.
2. Ergonomics Model App will not completely initialize until configuration data is fully received.</t>
  </si>
  <si>
    <t>ConsoleErgonomicsModelApp-swRA-00003</t>
  </si>
  <si>
    <t>Console ErgonomicsApp fails to correctly apply configuration</t>
  </si>
  <si>
    <t>Incorrect data definition, interface design errors, erros in handling or interpreting data</t>
  </si>
  <si>
    <t>Incorrect initialization of internal components, may result in incorrect or undesired ergonomic motion</t>
  </si>
  <si>
    <t>Configuration is used incorrectly to intialize internal components and models</t>
  </si>
  <si>
    <t>During startup, the software will check that all internal components are initalized correctly and are of correct type/behavior.</t>
  </si>
  <si>
    <t>ConsoleErgonomicsModelApp-swRA-00004</t>
  </si>
  <si>
    <t>ConsoleErgonomicsApp - Powerup Ergonomics Axes</t>
  </si>
  <si>
    <t>ConsoleErgonomicsApp fails to send the power up signal to the hw application in response to joystick input or user-saved position input from gui</t>
  </si>
  <si>
    <t>Network issues, incorrect algorithm, control flow errors</t>
  </si>
  <si>
    <t>Ergonomics axes are inoperable due to sw failure to power it up</t>
  </si>
  <si>
    <t>Software fails to send the powerup signal to the hardware</t>
  </si>
  <si>
    <t>1. Messages are treated as reliable in the RTI network and are guaranteed to arrive.
2. Ensure receipt of power up acknowledgement from hw in a timely manner.</t>
  </si>
  <si>
    <t>ConsoleErgonomicsModelApp-swRA-00005</t>
  </si>
  <si>
    <t>ConsoleErgonomicsApp - Power down Ergonomics Axes</t>
  </si>
  <si>
    <t>ConsoleErgonomicsApp fails to send the power down signal to the hw application when no joystick or user-saved position input</t>
  </si>
  <si>
    <t>Ergonomics axes stay powered up when user is not adjusting ergonomics</t>
  </si>
  <si>
    <t>HHM-0298</t>
  </si>
  <si>
    <t>Touch temperature exceeds limits between Hospital staff/Physician/Patient and any part of the subsystem/subassemblies</t>
  </si>
  <si>
    <t>Software fails to send the power down signal to the hardware</t>
  </si>
  <si>
    <t>1. Messages are treated as reliable in the RTI network and are guaranteed to arrive.
2. Ensure receipt of power down acknowledgement from hw in a timely manner.</t>
  </si>
  <si>
    <t>ConsoleErgonomicsModelApp-swRA-00006</t>
  </si>
  <si>
    <t>ConsoleErgonomicsApp - State Transitions</t>
  </si>
  <si>
    <t>ConsoleErgonomicsApp fails to transition to appropriate states, or transitions to wrong state(s) when commanded</t>
  </si>
  <si>
    <t>Failure to set the correct initial and following states, control flow errors</t>
  </si>
  <si>
    <t>Console ergonomics axes not moving in response to commanded motions or will have undesired motion</t>
  </si>
  <si>
    <t>ConsoleErgonomicsModelApp-swRA-00007</t>
  </si>
  <si>
    <t>ConsoleErgonomicsApp - Receive hardware telemetry</t>
  </si>
  <si>
    <t>ConsoleErgonomicsApp recieves hardware telemetry incorrectly</t>
  </si>
  <si>
    <t>Incorrect data definition, Interface design errors, Errors in handling or interpreting data</t>
  </si>
  <si>
    <t>Software fails to process HW telemetry data needed to compute motion command</t>
  </si>
  <si>
    <t>1. Telemetry data received over RTI will be CRC checked.
2. Timeout faults for failing to receive hardware telemetry.
3. Joint limit/motion checks on hardware side.</t>
  </si>
  <si>
    <t>ConsoleErgonomicsModelApp-swRA-00008</t>
  </si>
  <si>
    <t>ConsoleErgonomicsApp fails to recieve Console Ergonomics hardware telemetry</t>
  </si>
  <si>
    <t>Data corruption, interface design errors, network issues</t>
  </si>
  <si>
    <t xml:space="preserve"> 1. Messages are treated as reliable in the RTI network and are guaranteed to arrive.
2. Timeout faults for failing to receive hardware telemetry.</t>
  </si>
  <si>
    <t>ConsoleErgonomicsModelApp-swRA-00009</t>
  </si>
  <si>
    <t>ConsoleErgonomicsApp - Receive console gui user-saved position</t>
  </si>
  <si>
    <t>ConsoleErgonomicsApp fails to receive console gui user-saved position</t>
  </si>
  <si>
    <t>Software fails to receive user-saved position and cannot move axes to user-saved ergonomic settings</t>
  </si>
  <si>
    <t>Software fails to process console GUI position for ergo settings due to runtime or data processing error</t>
  </si>
  <si>
    <t xml:space="preserve"> 1. Messages are treated as reliable in the RTI network and are guaranteed to arrive.
2. All ergonomics axes can also be moved via joystick inputs</t>
  </si>
  <si>
    <t>ConsoleErgonomicsModelApp-swRA-00010</t>
  </si>
  <si>
    <t>ConsoleErgonomicsApp incorrectly receives console gui user-saved position</t>
  </si>
  <si>
    <t>Incorrect ergonomic motion</t>
  </si>
  <si>
    <t>Software fails to process console GUI configuration for Ergo motion due to runtime or data processing error</t>
  </si>
  <si>
    <t>1. Messages received over RTI will be CRC checked.
2. Check received user-saved position within joint limits and doesn't cause self collisions.</t>
  </si>
  <si>
    <t>ConsoleErgonomicsModelApp-swRA-00011</t>
  </si>
  <si>
    <t>ConsoleErgonomicsApp - Receive HID telemetry</t>
  </si>
  <si>
    <t>ConsoleErgonomicsApp fails to receive HID telemetry</t>
  </si>
  <si>
    <t xml:space="preserve">Ergonomics axes do not move </t>
  </si>
  <si>
    <t>Software fails to receive HID telemetry data for processing Ergo motion command due to runtime or data processing error</t>
  </si>
  <si>
    <t xml:space="preserve"> 1. Messages are treated as reliable in the RTI network and are guaranteed to arrive.
2. Timeout fault is thrown if HID telemetry data is not received.</t>
  </si>
  <si>
    <t>ConsoleErgonomicsModelApp-swRA-00012</t>
  </si>
  <si>
    <t>ConsoleErgonomicsApp - Recieve HID telemetry</t>
  </si>
  <si>
    <t>ConsoleErgonomicsApp incorrectly receives HID telemetry</t>
  </si>
  <si>
    <t>Software incorrectly processes HID telemetry data for Ergo motion control due to runtime or data processing error</t>
  </si>
  <si>
    <t>Messages received over RTI will be CRC checked.</t>
  </si>
  <si>
    <t>ConsoleErgonomicsModelApp-swRA-00013</t>
  </si>
  <si>
    <t>ConsoleErgonomicsApp - Send joint commands to hardware app</t>
  </si>
  <si>
    <t>ConsoleErgonmicsApp fails to send joint commands to the hardware app</t>
  </si>
  <si>
    <t>Control flow errors, network issues</t>
  </si>
  <si>
    <t>Ergonomics axes don't move according to the commanded joint motions (ignores motions)</t>
  </si>
  <si>
    <t>Software fails to send telemetry data for processing joint control command due to runtime or data processing error</t>
  </si>
  <si>
    <t>1. Fault if ConsoleErgonomicsApp does not successfully send commands to the hardware app
2. Include timestamps in published joint commands</t>
  </si>
  <si>
    <t>ConsoleErgonomicsModelApp-swRA-00014</t>
  </si>
  <si>
    <t>ConsoleErgonomicsApp - Collision avoidance</t>
  </si>
  <si>
    <t>ConsoleErgonomicsApp fails to compute appropriate motions that avoid colliding with other components</t>
  </si>
  <si>
    <t>Incorrect algorithm</t>
  </si>
  <si>
    <t>Console axes motion cause physical collisions between console structures</t>
  </si>
  <si>
    <t>Software sends joint commands that cause collisions to hardware app.</t>
  </si>
  <si>
    <t>Software checks joint commands don't cause collisions.</t>
  </si>
  <si>
    <t>ConsoleErgonomicsModelApp-swRA-00015</t>
  </si>
  <si>
    <t>ConsoleErgonomicsApp - Joint limit avoidance</t>
  </si>
  <si>
    <t>ConsoleErgonomicsApp fails to respect joint limits when computing motions</t>
  </si>
  <si>
    <t>Joints are commanded to move outside limits. Console axes motion cause physical collisions.</t>
  </si>
  <si>
    <t>Software sends joint commands that are outside physical limits to hardware app.</t>
  </si>
  <si>
    <t>Joint limit check after kinematics calculations.</t>
  </si>
  <si>
    <t>ConsoleErgonomicsModelApp-swRA-00016</t>
  </si>
  <si>
    <t>ConsoleErgonomicsApp - Joint command computations</t>
  </si>
  <si>
    <t>ConsoleErgonomicsApp incorrectly computes joint commands from input joystick commands or desired position</t>
  </si>
  <si>
    <t>Incorrect motions are computed and commanded to the hardware. Uncontrolled/undesired motion of console ergonomics motors</t>
  </si>
  <si>
    <t>Software fails to compute joint command correctly from joystick input</t>
  </si>
  <si>
    <t>1. Joint limit/motion checks on hardware side.
2. Software checks joint command doesn't cause collisions.</t>
  </si>
  <si>
    <t>ConsoleErgonomicsModelApp-swRA-00017</t>
  </si>
  <si>
    <t>ConsoleErgonomicsApp receives more than one input command for each ergonomics axis (e.g. user-saved config received and joystick actuated simultaneously)</t>
  </si>
  <si>
    <t>Design error</t>
  </si>
  <si>
    <t>Software incorrectly computes and processes joint motion commands due to multi-input error</t>
  </si>
  <si>
    <t>SW state machine design only allows control of each axis via one input</t>
  </si>
  <si>
    <t>ConsoleErgonomicsModelApp-swRA-00018</t>
  </si>
  <si>
    <t>ConsoleErgonomicsApp - fault response</t>
  </si>
  <si>
    <t>A fault has occurred and a fault response does not occur</t>
  </si>
  <si>
    <t>Ergonomics motion is not stopped and unexpected motion will occur</t>
  </si>
  <si>
    <t>Fault response software is corrupted and fails to perform fault response</t>
  </si>
  <si>
    <t>1. Faults within the ErgonomicsApp are handled locally and at each cycle, as necessary.
2. Fault messages are treated as reliable in the RTI network and are gauranteed to arrive.</t>
  </si>
  <si>
    <t>ConsoleErgonomicsModelApp-swRA-00019</t>
  </si>
  <si>
    <t xml:space="preserve">ConsoleErgonomicsApp - fault detection </t>
  </si>
  <si>
    <t>A fault has occurred and the software does not detect the fault.</t>
  </si>
  <si>
    <t>Data corruption or parsing error when evaluating faults, failure to perform error processing</t>
  </si>
  <si>
    <t>Fault response software is corrupted and fails to respond to a fault reported in the system</t>
  </si>
  <si>
    <t>Fault checks run within each control cycle; if one is not handled correctly, it is checked again on the next cycle.</t>
  </si>
  <si>
    <t>Patient position HW App</t>
  </si>
  <si>
    <t>PatientPositioningHWApp-swRA-00001</t>
  </si>
  <si>
    <t>Bed Patient Positioning Hw App - Initialize patient positioning HW and sensors</t>
  </si>
  <si>
    <t>Bed Patient Positioning Hw App fails to initialize patient postioning HW and sensors</t>
  </si>
  <si>
    <t>Data corruption
Software timing
Errors due to unexpected hardware components or failures</t>
  </si>
  <si>
    <t>Patient positioning does not move</t>
  </si>
  <si>
    <t>Software fails to complete initialization process of hardware components due to runtime errors resulting in patient positioning inoperable</t>
  </si>
  <si>
    <t>1. HW App Retry
2. Faults will be thrown
3. *Workflow mitigation (ensure system initialized correctly prior to putting patient on bed)*</t>
  </si>
  <si>
    <t>PatientPositioningHWApp-swRA-00002</t>
  </si>
  <si>
    <t>Bed Patient Positioning Hw App - Apply Configuration</t>
  </si>
  <si>
    <t>BedPatientPositionHwApp fails to apply configuration</t>
  </si>
  <si>
    <t>Data corruption
Data parsing error
Interface design error</t>
  </si>
  <si>
    <t>Software fails to apply configuration to HW control due to data corruption or runtime error resulting in patient positioning inoperable</t>
  </si>
  <si>
    <t>PatientPositioningHWApp-swRA-00003</t>
  </si>
  <si>
    <t>BedPatientPositionHwApp receives incorrect or incorrectly processes configuration data</t>
  </si>
  <si>
    <t>Patient positioning moves in unintended direction</t>
  </si>
  <si>
    <t>Software fails to process configuration data to HW control due to data corruption or runtime error resulting in undesired patient positioning</t>
  </si>
  <si>
    <t>1.  Configuration data from Configuration Server is  CRC checked for complete data
2.  ConfigVerifier checks that configuration values are within range
3. Application verifies UI/UF Paramaters</t>
  </si>
  <si>
    <t>PatientPositioningHWApp-swRA-00004</t>
  </si>
  <si>
    <t>Bed Patient Positioning Hw App - Process joint command message from Collision Detection</t>
  </si>
  <si>
    <t>Bed Patient Positioning Hw App fails to processes joint command message</t>
  </si>
  <si>
    <t>Data corruption of joint command message from RTI
Data parsing error of joint command message
Interface design error for joint command message</t>
  </si>
  <si>
    <t>Software fails to process joint command from collision detection due to data corruption or runtime error resulting in patient positioning inoperable</t>
  </si>
  <si>
    <t>1. Faults will be thrown</t>
  </si>
  <si>
    <t>PatientPositioningHWApp-swRA-00005</t>
  </si>
  <si>
    <t>Bed Patient Positioning Hw App incorrectly processes joint command message</t>
  </si>
  <si>
    <t>Patient positioning moves unintentionally potentially without user initiation</t>
  </si>
  <si>
    <t>Software fails to process joint command from collision detection correctly due to data corruption or runtime error resulting in undesired patient positioning</t>
  </si>
  <si>
    <t>1. Returns error if joint command message is sent from anyone but collision detection
2. Checks on Commanded Velocity &amp; Acceleration
3. Faults will be thrown (if checks fail)</t>
  </si>
  <si>
    <t>PatientPositioningHWApp-swRA-00006</t>
  </si>
  <si>
    <t>Bed Patient Positioning Hw App - Enable hardware</t>
  </si>
  <si>
    <t>Bed Patient Positioning Hw App fails to enable hardware</t>
  </si>
  <si>
    <t>Patient positioning does not enable hardware</t>
  </si>
  <si>
    <t>Software fails to enable hardware component for control due to runtime error or hardware issue resulting in patient positioning inoperable</t>
  </si>
  <si>
    <t>PatientPositioningHWApp-swRA-00007</t>
  </si>
  <si>
    <t>Bed Patient Positioning Hw App - Disabling hardware</t>
  </si>
  <si>
    <t>Bed Patient Positioning Hw App fails to disable hardware</t>
  </si>
  <si>
    <t>Patient positioning does not disable hardware leading to overheating</t>
  </si>
  <si>
    <t>Software fails to disable hardware component for control due to runtime error or hardware issue resulting in undesired patient positioning or component overheating as a result</t>
  </si>
  <si>
    <t>1. Read current on Elmos, then turn off power rail for Elmos
2. Check the status for 'Disabled' mode</t>
  </si>
  <si>
    <t>PatientPositioningHWApp-swRA-00008</t>
  </si>
  <si>
    <t>Bed Patient Positioning Hw App - Initialize Ethercat communication</t>
  </si>
  <si>
    <t>Bed Patient Positioning Hw App fails to initialize communication</t>
  </si>
  <si>
    <t>Software fails to process initialization of EtherCAT communication due to runtime error or hardware issue resulting in patient positioning inoperable</t>
  </si>
  <si>
    <t>PatientPositioningHWApp-swRA-00009</t>
  </si>
  <si>
    <t>Bed Patient Positioning Hw App - output commands to EtherCAT</t>
  </si>
  <si>
    <t>Bed Patient Positioning Hw App fails to communicate with EtherCAT communications and processed commands are not sent to the surgical table EtherCAT bus or system</t>
  </si>
  <si>
    <t>Software fails to process output commands to EtherCAT due to runtime error or comm bus issue resulting in patient positioning inoperable</t>
  </si>
  <si>
    <t>1. Check 0X20F1 (Elmo Timeout Window) Object Code is set correctly, if Elmo goes into timeout, faults will be thrown</t>
  </si>
  <si>
    <t>PatientPositioningHWApp-swRA-00010</t>
  </si>
  <si>
    <t>Bed Patient Positioning Hw App incorrectly outputs commands to EtherCAT</t>
  </si>
  <si>
    <t>Patient positioning moves unintentionally</t>
  </si>
  <si>
    <t>Software incorrectly processes output commands to EtherCAT due to runtime error or data corruption resulting in undesired patient positioning</t>
  </si>
  <si>
    <t>1. Max Position fault (*lookup*)
2. Max Current fault (0X6073)
3. Max Speed Tracking fault (*lookup*)
4. Max Acceleration fault (*lookup*)</t>
  </si>
  <si>
    <t>PatientPositioningHWApp-swRA-00011</t>
  </si>
  <si>
    <t>Bed Patient Positioning Hw App - processes received status information via EtherCAT</t>
  </si>
  <si>
    <t>Bed Patient Positioning Hw App fails to communicate with EtherCAT communications and status is not received from the EtherCAT bus.</t>
  </si>
  <si>
    <t>Patient positoning information is not displayed on the table pendant and available for the rest of the system (collision detection, etc.). Worst case is internal collision.</t>
  </si>
  <si>
    <t>HHM-0021</t>
  </si>
  <si>
    <t>Capital equipment (Tower, console, Bed) or subassemblies (Robotic Arm) collision with other capital equipment or environment</t>
  </si>
  <si>
    <t>Software fails to process status feedback due to runtime error or comm bus issue resulting in information unavailable or undesired patient positioning leading to potential collision</t>
  </si>
  <si>
    <t>1. Major Faults will be thrown</t>
  </si>
  <si>
    <t>PatientPositioningHWApp-swRA-00012</t>
  </si>
  <si>
    <t>Bed Patient Positioning Hw App incorrectly processes status information.</t>
  </si>
  <si>
    <t>Patient positoning information is incorrect for Coordinated Motion, resulting in RCM Motion</t>
  </si>
  <si>
    <t>Software incorrectly processes status feedback due to runtime error or comm bus issue resulting in incorrect information leading to undesired RCM motion</t>
  </si>
  <si>
    <t>1. Check joint positions against the limits
2. Tower displays GUI of intended Patient Positioning and requires visual confirmation? 
3.  For flexion joints, compare joint positions between Leader and Follower joints.</t>
  </si>
  <si>
    <t>PatientPositioningHWApp-swRA-00013</t>
  </si>
  <si>
    <t>Bed Patient Positioning Hw App - Stop motion</t>
  </si>
  <si>
    <t>Bed Patient Positioning Hw App fails to stop motion</t>
  </si>
  <si>
    <t>Data corruption
Software timing
Errors due to unexpected hardware components or failures
Interface design error</t>
  </si>
  <si>
    <t>Patient positoning information fails to stop resulting in collision between parts of system &amp; affects RCM Position</t>
  </si>
  <si>
    <t>Software fails to process motion stop command due to runtime error or hardware issue resulting in undesired patient positioning leading to potential collision</t>
  </si>
  <si>
    <t>1. Velocity check on the joints when in stopping state, verify 0 motion after TBD seconds.
2. Bed model app checks if bed patient positioning HW is in stopping state.</t>
  </si>
  <si>
    <t>PatientPositioningHWApp-swRA-00014</t>
  </si>
  <si>
    <t>Bed Patient Positioning Hw App - Fault response</t>
  </si>
  <si>
    <t>Patient positioning continues to move when a portion of the system is in fault.  Arm cannot maintain RCM resulting in RCM motion.</t>
  </si>
  <si>
    <t>Software fails to process fault response due to runtime error or data corruption resulting in undesired patient positioning leading to unintended RCM movement</t>
  </si>
  <si>
    <t>PatientPositioningHWApp-swRA-00015</t>
  </si>
  <si>
    <t>BedPatientPositiningHwApp - Fault detection</t>
  </si>
  <si>
    <t>Data corruption
Software timing
Errors due to unexpected hardware components or failures
Failures to perform the correct error processing and recovery</t>
  </si>
  <si>
    <t>Patient positioning moves unintentionally ex. motor stuck or motor runaway, but we fail to detect it resulting RCM motion.</t>
  </si>
  <si>
    <t>Software fails to detect or report fault condition due to runtime error, data corruption or hardware issue resulting in undesired patient positioning leading to unintended RCM movement</t>
  </si>
  <si>
    <t>1. Verification check on the individual bits of the status and mode of operation</t>
  </si>
  <si>
    <t>HID model App</t>
  </si>
  <si>
    <t>HIDModelApp-swRA-00001</t>
  </si>
  <si>
    <t>HIDModelApp - Startup</t>
  </si>
  <si>
    <t>HIDModelApp fails to correctly initialize software components and is inoperable</t>
  </si>
  <si>
    <t xml:space="preserve">During initialization, HIDModelApp shuts down, and can't power up HID arms </t>
  </si>
  <si>
    <t>Software fails to initialize software components due to data corruption or incorrect software installation</t>
  </si>
  <si>
    <t>1. During boot up/Initiialization, the system software will check that all run time software components are started, complete, and ready for full functionality
2. NodeApp will monitor the application for successful startup</t>
  </si>
  <si>
    <t>HIDModelApp-swRA-00002</t>
  </si>
  <si>
    <t xml:space="preserve">HIDModelApp - Configuration Data </t>
  </si>
  <si>
    <t>HIDModelApp receives incorrect or incomplete configuration data from any of the multiple sources</t>
  </si>
  <si>
    <t>Data corruption, incorrect SW installation, interface design error</t>
  </si>
  <si>
    <t>Incorrect or incomplete system configuration is used for computing motion commands and may result in incorrect or undesired motion of HID and patient side arm</t>
  </si>
  <si>
    <t>Software receives incorrect or incomplete configuration data due to data corruption, incorrect software installation, or interface design error</t>
  </si>
  <si>
    <t>1. Configuration data will be checked with CRC and values will be checked to be within acceptable limits.
2. HID Model App will not completely initialize until configuration data is fully received.</t>
  </si>
  <si>
    <t>HIDModelApp-swRA-00003</t>
  </si>
  <si>
    <t>HIDModelApp fails to correctly apply configuration</t>
  </si>
  <si>
    <t>Incorrect data definition, interface design errors, errors in handling or interpreting data, data corruption</t>
  </si>
  <si>
    <t>Incorrect initialization of internal components, may result in incorrect or undesired motion of HID and patient side arm</t>
  </si>
  <si>
    <t>Software fails to apply configuration due to incorrect data definition, interface design errors, errors in handling or interpreting data, or data corruption</t>
  </si>
  <si>
    <t>HIDModelApp-swRA-00004</t>
  </si>
  <si>
    <t>HIDModelApp - Powerup HID</t>
  </si>
  <si>
    <t>HIDModelApp fails to send the power up signal to the corresponding HID arm</t>
  </si>
  <si>
    <t>Incorrect algorithm, control flow errors, network issues</t>
  </si>
  <si>
    <t>HID arm inoperable due to sw failure to power it up</t>
  </si>
  <si>
    <t>Software fails to send power up signal to the corresponding HID arm due to ncorrect algorithm, control flow errors, or network issues</t>
  </si>
  <si>
    <t>1. Messages are treated as reliable in the RTI network and are guaranteed to arrive.
2. Ensure state change to power up as well as receipt of power up acknowledgement from hw in a timely manner.</t>
  </si>
  <si>
    <t>HIDModelApp-swRA-00005</t>
  </si>
  <si>
    <t>HIDModelApp - State transitions</t>
  </si>
  <si>
    <t>HIDModelApp fails to transition to appropriate states,  or transitions to wrong state(s) when commanded</t>
  </si>
  <si>
    <t xml:space="preserve">HID arm joints do not move according to commanded motion, or may result in incorrect or undesired motion of HID and patient side </t>
  </si>
  <si>
    <t>Software fails to transition to appropriate states,  or transitions to wrong state(s) when commanded due to failure to set the correct initial and following states, or control flow errors</t>
  </si>
  <si>
    <t>Unhandled state transitions lead to a minor fault.</t>
  </si>
  <si>
    <t>HIDModelApp-swRA-00006</t>
  </si>
  <si>
    <t>HIDModelApp - Send hardware state transitions</t>
  </si>
  <si>
    <t>HIDModelApp fails to send appropriate state transitions to hardware app</t>
  </si>
  <si>
    <t>HID arm joints do not move according to commanded motion, or may result in incorrect or undesired motion of HID.</t>
  </si>
  <si>
    <t>Software fails to send appropriate state transitions to hardware app due to incorrect algorithm, control flow errors, or network issues</t>
  </si>
  <si>
    <t xml:space="preserve">
1. State transition messages are treated as reliable in the RTI network and are guaranteed to arrive.
2. Monitor for timely hardware transitions and throw fault if they do not occur.</t>
  </si>
  <si>
    <t>HIDModelApp-swRA-00007</t>
  </si>
  <si>
    <t>HIDModelApp - Recieve Hardware Telemetry</t>
  </si>
  <si>
    <t>HIDModelApp fails to receive hardware telemetry</t>
  </si>
  <si>
    <t>Incorrect motion calculation can result in incorrect or undesired motion of HID. Can result in incorrect or undesired motion of patient side end effector if in DRIVE state (active tele-op).</t>
  </si>
  <si>
    <t>Software fails to receive hardware telemetry due to data corruption, interface design errors, or network issues</t>
  </si>
  <si>
    <t>1. Telemetry data received over RTI will be CRC checked.
2. Timeout faults for failing to receive hardware telemetry.</t>
  </si>
  <si>
    <t>HIDModelApp-swRA-00008</t>
  </si>
  <si>
    <t>HIDModelApp receives hardware telemetry incorrectly</t>
  </si>
  <si>
    <t>Software receives incorrect hardware telemetry due to incorrect data definition, interface design errors, or errors in handling or interpreting data</t>
  </si>
  <si>
    <t>1. Telemetry data received over RTI will be CRC checked.
2. Timeout faults for failing to receive hardware telemetry.
3. Joint limit/motion checks on hardware side.
4. If translational or rotational motions of HID exceed a specified value a fault is thrown and instrument motion is stopped (ignores HID motion).</t>
  </si>
  <si>
    <t>HIDModelApp-swRA-00009</t>
  </si>
  <si>
    <t>HIDModelApp - Receive patient side pose</t>
  </si>
  <si>
    <t>HIDModelApp fails to receive patient side end effector pose from HIDApp</t>
  </si>
  <si>
    <t>Incorrect end effector pose is used for computing haptic force (if in DRIVE), resulting in incorrect or undesired motion of HID and patient side end effector.</t>
  </si>
  <si>
    <t>Software fails to receive patient side end effector pose from HIDApp due to data corruption, interface design errors, or network issues</t>
  </si>
  <si>
    <t xml:space="preserve"> 1. Messages are treated as reliable in the RTI network and are guaranteed to arrive.
2. Timeout fault for failing to receive patient side end effector pose.</t>
  </si>
  <si>
    <t>HIDModelApp-swRA-00010</t>
  </si>
  <si>
    <t>HIDModelApp incorrectly receives patient side end effector pose from HIDApp</t>
  </si>
  <si>
    <t>Software receives incorrect patient side end effector pose from HIDApp due to incorrect data definition, interface design errors, errors in handling or interpreting data, or data corruption</t>
  </si>
  <si>
    <t>1. Messages received over RTI will be CRC checked. 
2. Self checks on received side end effector pose (incremental motion when in teleop).
3. Computed haptic torques are saturated.</t>
  </si>
  <si>
    <t>HIDModelApp-swRA-00011</t>
  </si>
  <si>
    <t>HIDModelApp - Publish telemetry</t>
  </si>
  <si>
    <t>HIDModelApp fails to publish telemetry</t>
  </si>
  <si>
    <t>Data corruption, incorrect algorithm, interface design errors, network issues</t>
  </si>
  <si>
    <t>Can result in incorrect or undesired motion of patient side end effector if in DRIVE state (active tele-op).</t>
  </si>
  <si>
    <t>Software fails to publish telemetry due to Data corruption, incorrect algorithm, interface design errors, network issues</t>
  </si>
  <si>
    <t xml:space="preserve"> 1. Messages are treated as reliable in the RTI network and are guaranteed to arrive. 
2. Timeout fault in HapticMasterApp if telemetry not received from model app, and no new motion commands sent to lap app.</t>
  </si>
  <si>
    <t>HIDModelApp-swRA-00012</t>
  </si>
  <si>
    <t>HIDModelApp - Send joint commands to hardware app</t>
  </si>
  <si>
    <t>HIDModelApp fails to send joint commands to hardware app</t>
  </si>
  <si>
    <t>Commands are not received by HID hardware and HID arms cannot be moved.</t>
  </si>
  <si>
    <t xml:space="preserve">HHM-0285 </t>
  </si>
  <si>
    <t>Software HIDModelApp fails to send joint commands to hardware app due to data corruption, incorrect algorithm, interface design errors, or network issues</t>
  </si>
  <si>
    <t>Chest Injury</t>
  </si>
  <si>
    <t>1. Fault if HIDModelApp does not successfully send commands to the hardware app
2. Include timestamps in published joint commands</t>
  </si>
  <si>
    <t>HIDModelApp-swRA-00013</t>
  </si>
  <si>
    <t>HIDModelApp - Inverse kinematics computations for gimbal</t>
  </si>
  <si>
    <t>HIDModelApp incorrectly computes inverse kinematics for gimbal</t>
  </si>
  <si>
    <t>Data corruption, interface design errors, control flow errors, incorrect algorithm</t>
  </si>
  <si>
    <t>Incorrect motions are commanded to HID, resulting in incorrect or undesired motion of HID gimbal and misalignment between gimbal and instrument end effector.</t>
  </si>
  <si>
    <t>Software incorrectly computes inverse kinematics for gimbal due to data corruption, interface design errors, control flow errors, or incorrect algorithm</t>
  </si>
  <si>
    <t>Calculated joint commands are checked to be within joint limits.</t>
  </si>
  <si>
    <t>HIDModelApp-swRA-00014</t>
  </si>
  <si>
    <t>HIDModelApp - Gravity compensation</t>
  </si>
  <si>
    <t>HIDModelApp incorrectly computes torques to compensate for gravity</t>
  </si>
  <si>
    <t>Data corruption, interface design errors,  control flow errors, incorrect algorithm</t>
  </si>
  <si>
    <t>Incorrect gravity compensation for HID, resulting in incorrect or undesired motion of HID and undesired/uncontrolled motion of patient side end effector.</t>
  </si>
  <si>
    <t xml:space="preserve"> Software incorrectly computes torques to compensate for gravity due to Data corruption, interface design errors,  control flow errors, or incorrect algorithm</t>
  </si>
  <si>
    <t>Software shall perform POST to verify correct gravity compensation.</t>
  </si>
  <si>
    <t>HIDModelApp-swRA-00015</t>
  </si>
  <si>
    <t>HIDModelApp - Forward kinematics computations</t>
  </si>
  <si>
    <t>HIdModelApp incorrectly computes forward kinematics</t>
  </si>
  <si>
    <t>Incorrect motions are computed by HIDModelApp and incorrect motion commands are sent to LapApp, resulting in incorrect or undesired motion of patient side end effector.</t>
  </si>
  <si>
    <t>Software incorrectly computes forward kinematics due to data corruption, interface design errors, control flow errors, or incorrect algorithm</t>
  </si>
  <si>
    <t>1. If translational motions of HID exceed a specified value a fault is thrown and instrument  motion is stopped (ignores HID motion).
2. Calculated motions are checked to be within bounds for incremental motion</t>
  </si>
  <si>
    <t>HIDModelApp-swRA-00016</t>
  </si>
  <si>
    <t>HIDModelApp computes gimbal motions that result in singular joint configurations</t>
  </si>
  <si>
    <t>Gimbal lock results in loss of orientation motion in one axis until gimbal is driven out of singularity</t>
  </si>
  <si>
    <t>HHM-0378</t>
  </si>
  <si>
    <t>Loss of jaw motion and/or articulation</t>
  </si>
  <si>
    <t>Software computes gimbal motions that result in singular joint configurations due to incorrect algorithm</t>
  </si>
  <si>
    <t>Sometimes</t>
  </si>
  <si>
    <t>Medium</t>
  </si>
  <si>
    <t>Redundancy resolution algorithm computes motion of redundant joint (G3) to prevent singular configurations</t>
  </si>
  <si>
    <t>HIDModelApp-swRA-00017</t>
  </si>
  <si>
    <t>HIDModelApp - Haptic Force</t>
  </si>
  <si>
    <t>HIDModelApp incorrectly computes torques for haptics feedback</t>
  </si>
  <si>
    <t>Incorrect haptic forces/torques are rendered to the user, resulting in undesired motion of HID and patient side.</t>
  </si>
  <si>
    <t>Software incorrectly computes torques for haptics feedback due to data corruption, interface design errors, control flow errors, or incorrect algorithm</t>
  </si>
  <si>
    <t>Computed haptic torques are saturated.</t>
  </si>
  <si>
    <t>HIDModelApp-swRA-00018</t>
  </si>
  <si>
    <t>HIDModelApp - fault response</t>
  </si>
  <si>
    <t xml:space="preserve">A fault has occured and fault response does not occur </t>
  </si>
  <si>
    <t>HID or patient side robot motion is not stopped and unexpected motion will occur</t>
  </si>
  <si>
    <t>Software fails to respond to a fault due to not performing error processing and recovery</t>
  </si>
  <si>
    <t>1. Faults within the HIDModelApp are handled locally and at each cycle, as necessary.
2. Fault messages are treated as reliable in the RTI network and are gauranteed to arrive.</t>
  </si>
  <si>
    <t>HIDModelApp-swRA-00019</t>
  </si>
  <si>
    <t xml:space="preserve">HIDModelApp - fault detection </t>
  </si>
  <si>
    <t>A fault has occurred in the system and the software does not detect the fault.</t>
  </si>
  <si>
    <t>Software fails to detect a fault due to data corruption or parsing error when evaluating faults, or failure to perform error processing</t>
  </si>
  <si>
    <t>ErtherCAT API</t>
  </si>
  <si>
    <t>AsrEtherCAT-swRA-00001</t>
  </si>
  <si>
    <t>EtherCAT API
- Interface
Functions: Initialize and StartCallbackOperation during boot up and initialization of the etherCAT communication.</t>
  </si>
  <si>
    <t>AsrEtherCAT fails to startup.</t>
  </si>
  <si>
    <t>No response or corrupted response from the hardware</t>
  </si>
  <si>
    <t>Before anesthesia, system becomes non-operational after the initialization sequence fails to  complete.</t>
  </si>
  <si>
    <t xml:space="preserve">NO HAZARDOUS SITUATION  and NO HARM because the failure mode occurs before anesthesia, system becomes non-operational during initialization. </t>
  </si>
  <si>
    <t>1. HW App shall retry based on the MAXIMUM_#_HW_COMM_RETRIES.
2. HW App shall throw a Critical fault.
3. *Workflow mitigation (ensure system initialized correctly prior to putting patient on Surgical Table.)*</t>
  </si>
  <si>
    <t>AsrEtherCAT-swRA-00002</t>
  </si>
  <si>
    <t>EtherCAT API
- Mailbox
Functions: CoeDownload for sending ACYCLIC messages to the firmware drives, and CoeUpload for receiving messages from the firmware drives.</t>
  </si>
  <si>
    <t>Failure to send correct calibration data, correct motor parameters, and motion control parameters during tele-op</t>
  </si>
  <si>
    <t>No response or corrupted response from the EtherCAT hardware.</t>
  </si>
  <si>
    <t>ADM is unable to hold position, or overshoot and undershoot the robotic arms causing the intended motion.</t>
  </si>
  <si>
    <t>This single point of failure is caused by the EtherCAT hardware.</t>
  </si>
  <si>
    <t>1. AsrEtherCAT shall timeout within 1.5 seconds if there is no response to the CAN application protocol over EtherCAT (CoE) call.
2. HW App shall throw a Critical fault.</t>
  </si>
  <si>
    <t>AsrEtherCAT-swRA-00003</t>
  </si>
  <si>
    <t>EtherCAT API - Cyclic Device
Function: Send and receive etherCAT packets in real time to and from firmware and trigger the application to process messages</t>
  </si>
  <si>
    <t>An error in the "Start Callback Operation Failure" causing AsrEtherCAT fails to wake up</t>
  </si>
  <si>
    <t>1) Too much jitter on the system
2) CPU utilization limit</t>
  </si>
  <si>
    <t>Inability to catch errors and stop robotic arm on time</t>
  </si>
  <si>
    <t>Excessive force applied at incision site in Patient</t>
  </si>
  <si>
    <t>This single point of failure is caused by AsrEtherCAT fails to wake up.</t>
  </si>
  <si>
    <t xml:space="preserve">1. AsrEtherCAT shall be able to detect communication loss and jitter. 
2. A Major fault will be thrown (When communication loss is detected, AsrEtherCAT shall trigger a major fault and then transition the system to a safe state within 3 seconds: rapidly stop motion, then engage the mechanical brake (if available): Error → Fault → Safe Torque Off (STO) → Stop → Brake.)
</t>
  </si>
  <si>
    <t>AsrEtherCAT-swRA-00004</t>
  </si>
  <si>
    <t>Failure to wake up</t>
  </si>
  <si>
    <t>QNX Timer failed</t>
  </si>
  <si>
    <t>The system provides no response to user's inputs.</t>
  </si>
  <si>
    <t>This single point of failure is caused by a failed QNX Timer. If the AsrEtherCAT fails to wake up, the system becomes non-functional during tele-op.</t>
  </si>
  <si>
    <t>1. There will be a EtherCAT Cyclic watchdog, if it detects a failure, EtherCAT API shall throw a Major fault.</t>
  </si>
  <si>
    <t>AsrEtherCAT-swRA-00005</t>
  </si>
  <si>
    <t>Failure to send motion control data out on time to (ADM Firmware, Arm Distal Firmware, or  Arm Proximal Firmware)</t>
  </si>
  <si>
    <t xml:space="preserve">1) The application code mutex locks causing priority promotion on slow threads
2) The application algorithms have an edge case bug where they take longer to calculate
</t>
  </si>
  <si>
    <t>Due to the delay of the robotic control messages, system may have  vibration during tele-op.</t>
  </si>
  <si>
    <t>HHM-0342</t>
  </si>
  <si>
    <t>Vibration of RCM/Instrument end effector occurs in Patient</t>
  </si>
  <si>
    <t xml:space="preserve">This failure mode is a single point of failure. Due to the software fails to send the robotic control messages on time, surgeon may experience vibration and discomfort during tele-op. </t>
  </si>
  <si>
    <t>1. If the motor controllers does not receive data after 3 (?) EtherCAT cycles, the motor controllers shall fault locally and subsequently HwApp shall trigger a Major fault.</t>
  </si>
  <si>
    <t>AsrEtherCAT-swRA-00006</t>
  </si>
  <si>
    <t>Incoming motion control data is corrupted</t>
  </si>
  <si>
    <t>Acontis (SOUP) fails to process the CRC</t>
  </si>
  <si>
    <t>Incorrect feedback values are received, unintended motion</t>
  </si>
  <si>
    <t xml:space="preserve">Single point of failure caused by Acontis (SOUP), i.e., failing to detect a bad CRC check or no CRC check
</t>
  </si>
  <si>
    <t>1. AsrEtherCAT shall perform data integrity checks on the feedback data in the EtherCAT API code and update the data status.
2. HwApp shall check for the invalid data status, discard the invalid data and throw a Major fault if the invalid data persists for 3 (?) EtherCAT cycles.</t>
  </si>
  <si>
    <t>AsrEtherCAT-swRA-00007</t>
  </si>
  <si>
    <t>Outgoing motion control data is corrupted.</t>
  </si>
  <si>
    <t>EtherCAT hardware failure causing data corruption</t>
  </si>
  <si>
    <t>The microcontrollers will receive incorrect data, unintended motion</t>
  </si>
  <si>
    <t xml:space="preserve">Single-point failure caused by hardware.
</t>
  </si>
  <si>
    <t>1. Motor controllers shall perform data integrity checks on the incoming data.
2. If the data integrity checks fail, the motor controllers shall fault locally and subsequently HwApp shall trigger a Major fault.</t>
  </si>
  <si>
    <t>AsrEtherCAT-swRA-00008</t>
  </si>
  <si>
    <t>EtherCAT API - Cyclic Device Function: Send and receive etherCAT packets in real time to and from firmware and trigger the application to process messages</t>
  </si>
  <si>
    <t xml:space="preserve">Feedback motor data from firmware is not received by AsrEtherCAT (frame loss). 
</t>
  </si>
  <si>
    <t xml:space="preserve">EtherCAT hardware failure causing frame loss
</t>
  </si>
  <si>
    <t>During tele-op, system becomes non-functional due no status for the current position of the foot pedals and motor controllers.</t>
  </si>
  <si>
    <t xml:space="preserve">Single point failure caused by EtherCAT hardware.
</t>
  </si>
  <si>
    <t>Armrest ergonom FW</t>
  </si>
  <si>
    <t>ArmrestErgo-swRA-00001</t>
  </si>
  <si>
    <t>Console Armrest Ergonomics Firmware - Initialization</t>
  </si>
  <si>
    <t>No valid image in flash detected</t>
  </si>
  <si>
    <t>Unable to activate armrest and foot pedal ergonomics. Unable to use LEDs</t>
  </si>
  <si>
    <t>Software fails to process initialization of armrest and foot pedal ergo functionality at start-up due to invalid software image</t>
  </si>
  <si>
    <t>1. Configuration check within POST, outside of this module</t>
  </si>
  <si>
    <t>ArmrestErgo-swRA-00002</t>
  </si>
  <si>
    <t>Console Armrest Ergonomics Firmware - CANOpen communication</t>
  </si>
  <si>
    <t>CAN bus not initialized</t>
  </si>
  <si>
    <t>Software error, erroneous logic</t>
  </si>
  <si>
    <t>Software fails to process initialization of armrest and foot pedal ergo functionality at start-up due to software error or comm issue</t>
  </si>
  <si>
    <t>1. Check within POST, outside of this module</t>
  </si>
  <si>
    <t>ArmrestErgo-swRA-00003</t>
  </si>
  <si>
    <t>CANOpen messages are lost</t>
  </si>
  <si>
    <t>Latched movement of armrest and foot pedal ergonomics. LED pattern transition failure</t>
  </si>
  <si>
    <t>Software fails to process CAN bus command for armrest and foot pedal ergo control due to software error or comm issue</t>
  </si>
  <si>
    <t>1. Software watchdog will trigger fault if new data from armrest is not received within TBC time.</t>
  </si>
  <si>
    <t>ArmrestErgo-swRA-00004</t>
  </si>
  <si>
    <t>CANOpen messages are delayed</t>
  </si>
  <si>
    <t>Latched movement of armrest and foot pedal ergonomics. Delayed LED pattern transition</t>
  </si>
  <si>
    <t>Software fails to process CAN bus command promptly for armrest and foot pedal ergo control due to software error or comm issue</t>
  </si>
  <si>
    <t>ArmrestErgo-swRA-00005</t>
  </si>
  <si>
    <t>CANOpen message processing is stopped</t>
  </si>
  <si>
    <t>Software fails to complete CAN bus command process for armrest and foot pedal ergo control due to software error or comm issue</t>
  </si>
  <si>
    <t>1. Software watchdog will trigger fault if new data from armrest is not received within TBC time.
2. Rocker switch data will including sample counter to indicate data is not stale</t>
  </si>
  <si>
    <t>ArmrestErgo-swRA-00006</t>
  </si>
  <si>
    <t>Incorrect CANOpen messages sent to host</t>
  </si>
  <si>
    <t>Unintended movement of armrest and foot pedal ergonomics.</t>
  </si>
  <si>
    <t>Software fails to process CAN bus command correctly for armrest and foot pedal ergo control due to software error or comm issue</t>
  </si>
  <si>
    <t>1. Each rocker switch has two complementary outputs and firmware transmits both so that their values can be verified</t>
  </si>
  <si>
    <t>ArmrestErgo-swRA-00007</t>
  </si>
  <si>
    <t>Console Armrest Ergonomics Firmware - Rocker switches</t>
  </si>
  <si>
    <t>Wrong rocker switch value read</t>
  </si>
  <si>
    <t>Software fails to process armrest and foot pedal ergo control data due to rocker switches in error</t>
  </si>
  <si>
    <t>ArmrestErgo-swRA-00008</t>
  </si>
  <si>
    <t>Rocker switch processing stops</t>
  </si>
  <si>
    <t>Latched movement of armrest and foot pedal ergonomics.</t>
  </si>
  <si>
    <t>Software fails to complete rocker switch processing for armrest and foot pedal ergo control due to software runtime error</t>
  </si>
  <si>
    <t>1. Rocker switch data will include sample counter to indicate data is not stale</t>
  </si>
  <si>
    <t>ArmrestErgo-swRA-00009</t>
  </si>
  <si>
    <t>Console Armrest Ergonomics Firmware - USB Charger</t>
  </si>
  <si>
    <t>USB Charger is not enabled</t>
  </si>
  <si>
    <t>No USB charging available</t>
  </si>
  <si>
    <t>User annoyance when operating the system</t>
  </si>
  <si>
    <t>Software fails to enable USB charging process in armrest and foot pedal ergo control due to software error</t>
  </si>
  <si>
    <t>1. Read value of output register periodoically</t>
  </si>
  <si>
    <t>ArmrestErgo-swRA-00010</t>
  </si>
  <si>
    <t>USB Charger fault is read incorrectly</t>
  </si>
  <si>
    <t>No impact, faults do not pose hazard to hardware</t>
  </si>
  <si>
    <t>Software fails to handle USB charging fault condition correctly in armrest and foot pedal ergo control due to software error</t>
  </si>
  <si>
    <t>No Mitigation</t>
  </si>
  <si>
    <t>ArmrestErgo-swRA-00011</t>
  </si>
  <si>
    <t>Console Armrest Ergonomics Firmware - HW Revision</t>
  </si>
  <si>
    <t>HW version read incorrectly</t>
  </si>
  <si>
    <t>Unable to bringup system</t>
  </si>
  <si>
    <t>Software fails to confirm HW component version causing armrest and foot pedal ergo initialization failure at start-up due to software error</t>
  </si>
  <si>
    <t>1. Check CRC of read hardware version.
2. Re-read version if CRC fails
3. Software POST Check</t>
  </si>
  <si>
    <t>ArmrestErgo-swRA-00012</t>
  </si>
  <si>
    <t>Console Armrest Ergonomics Firmware - LEDs</t>
  </si>
  <si>
    <t>LED processing loop fails to execute</t>
  </si>
  <si>
    <t>LED pattern transition failure</t>
  </si>
  <si>
    <t>Software fails to perform LED processing causing LED state transition failure due to runtime error</t>
  </si>
  <si>
    <t>1. Report fault if code is inactive for TBC  seconds.</t>
  </si>
  <si>
    <t>ArmrestErgo-swRA-00013</t>
  </si>
  <si>
    <t>Incorrect bit pattern sent to LEDs</t>
  </si>
  <si>
    <t>Incorrect LED pattern displayed</t>
  </si>
  <si>
    <t>Software fails to process LED bit pattern state transition correctly due to runtime error</t>
  </si>
  <si>
    <t>1. Code Review
2. Unit test</t>
  </si>
  <si>
    <t>ArmrestErgo-swRA-00014</t>
  </si>
  <si>
    <t>Console Armrest Ergonomics Firmware - Firmware update</t>
  </si>
  <si>
    <t>Firmware image corrupted</t>
  </si>
  <si>
    <t>Old firmware is run. System unable to bootup</t>
  </si>
  <si>
    <t>Software fails to process firmware update due to invalid or corrupted firmware causing system or subsystem boot-up failure</t>
  </si>
  <si>
    <t>1. Boot loader checks for valid image
2. CRC checking
3. Retry firmware update</t>
  </si>
  <si>
    <t>ArmrestErgo-swRA-00015</t>
  </si>
  <si>
    <t>Fails to write to storage</t>
  </si>
  <si>
    <t>Software fails to process firmware update due to corrupted memory or runtime error causing system boot-up failure</t>
  </si>
  <si>
    <t>1. Boot loader checks for valid image
2. CRC checking
3. Rety firmware update</t>
  </si>
  <si>
    <t>Fan controller FW</t>
  </si>
  <si>
    <t>ConsoleFanController-swRA-00001</t>
  </si>
  <si>
    <t>Console Fan Controller Firmware - Initialization</t>
  </si>
  <si>
    <t>Unable to set G0 fan speed. Unable to detect leakage current</t>
  </si>
  <si>
    <t>Software fails to perform initialization at start-up for fan speed control due to invalid software or corrupted data</t>
  </si>
  <si>
    <t>ConsoleFanController-swRA-00002</t>
  </si>
  <si>
    <t>Console Fan Controller Firmware - SPI communication with Ingenia</t>
  </si>
  <si>
    <t>SPI messages are lost</t>
  </si>
  <si>
    <t>Software error, erroneous logic, freeze or crash</t>
  </si>
  <si>
    <t>Software fails to perform SPI messages process for fan speed control due to runtime error or comm issue</t>
  </si>
  <si>
    <t>1. Software can read back current fan speed
2. Packet sequence counter will stop incrementing if stale data.
3. Software watchdog will trigger fault if new data from fan controller is not received.</t>
  </si>
  <si>
    <t>ConsoleFanController-swRA-00003</t>
  </si>
  <si>
    <t>SPI messages are delayed</t>
  </si>
  <si>
    <t xml:space="preserve">Expected delay for 1 to 10 seconds in setting fan speed. Delay in notification of leakage current
</t>
  </si>
  <si>
    <t>Software fails to perform SPI messages process promptly for fan control due to runtime error or comm issue</t>
  </si>
  <si>
    <t>ConsoleFanController-swRA-00004</t>
  </si>
  <si>
    <t>SPI messsage processing stops</t>
  </si>
  <si>
    <t>Software fails to complete SPI messages process for fan speed control due to runtime error or comm issue</t>
  </si>
  <si>
    <t>ConsoleFanController-swRA-00005</t>
  </si>
  <si>
    <t>Wrong SPI message is sent to host</t>
  </si>
  <si>
    <t>Incorrect informaton reported about leakage current</t>
  </si>
  <si>
    <t>Software fails to process fan control status correctly due to runtime error or comm issue</t>
  </si>
  <si>
    <t>1. Software will require TBC number of consecutive packets indicating a short before triggering a fault.</t>
  </si>
  <si>
    <t>ConsoleFanController-swRA-00006</t>
  </si>
  <si>
    <t>Console Fan Controller Firmware - Fan Controller</t>
  </si>
  <si>
    <t>Wrong fan speed set</t>
  </si>
  <si>
    <t>Hot touch point</t>
  </si>
  <si>
    <t>1. Software can read back current fan speed</t>
  </si>
  <si>
    <t>ConsoleFanController-swRA-00007</t>
  </si>
  <si>
    <t>Fan control processing stops</t>
  </si>
  <si>
    <t>Software fails to complete SPI messages process for fan control due to runtime error</t>
  </si>
  <si>
    <t>ConsoleFanController-swRA-00008</t>
  </si>
  <si>
    <t>Console Fan Controller Firmware - Current leak deteciton</t>
  </si>
  <si>
    <t>Software reads values from leak detection circuitry incorrectly</t>
  </si>
  <si>
    <t>Software fails to perform current leak detection for fan control due to runtime error</t>
  </si>
  <si>
    <t>1. Firmware will read sensor data TBC times with TBC percent positive rate to confirm that a short exists before reporitng a fault.</t>
  </si>
  <si>
    <t>ConsoleFanController-swRA-00009</t>
  </si>
  <si>
    <t>Current leak deteciton processing stops</t>
  </si>
  <si>
    <t>Unable to detect leakage current</t>
  </si>
  <si>
    <t>Software fails to perform current leak detect process to complete for fan control due to runtime error</t>
  </si>
  <si>
    <t>1. Fan controller data will include incrementing counter to show data is not stale, trigger fault after TBC time of counter not incrementing.</t>
  </si>
  <si>
    <t>ConsoleFanController-swRA-00010</t>
  </si>
  <si>
    <t>Console Fan Controller Firmware - Firmware update</t>
  </si>
  <si>
    <t>ConsoleFanController-swRA-00011</t>
  </si>
  <si>
    <t>Software fails to process firmware update due to corrupted memory or runtime error causing system or subsystem boot-up failure</t>
  </si>
  <si>
    <t>Foot pedal FW</t>
  </si>
  <si>
    <t>FootPedalFw-swRA-00001</t>
  </si>
  <si>
    <t>Console Foot Pedal Firmware - Initialization</t>
  </si>
  <si>
    <t>Unable to detect foot pedal presses</t>
  </si>
  <si>
    <t>Software fails to track or detect foot pedal status due to software error for initialization</t>
  </si>
  <si>
    <t>FootPedalFw-swRA-00002</t>
  </si>
  <si>
    <t>Console Foot Pedal Firmware - Ethercat</t>
  </si>
  <si>
    <t>EtherCAT is not configured at startup</t>
  </si>
  <si>
    <t>No valid eeprom data</t>
  </si>
  <si>
    <t>Pedal press and release functionality lost. Pedal foot presence detection functionality lost.</t>
  </si>
  <si>
    <t>Software fails to detect foot pedal presence to initialize functionality due to EtherCAT configuration failure at start-up</t>
  </si>
  <si>
    <t>FootPedalFw-swRA-00003</t>
  </si>
  <si>
    <t>Software fails to process EtherCAT telemetry data due to software error causing foot pedal function lost</t>
  </si>
  <si>
    <t>1. Software watchdog will trigger fault if data from foot pedal is not received within TBC time.</t>
  </si>
  <si>
    <t>FootPedalFw-swRA-00004</t>
  </si>
  <si>
    <t>Pedal press and release may be delayed. Pedal presense detection may be delayed.</t>
  </si>
  <si>
    <t>Software fails to process EtherCAT telemetry data promptly causing foot pedal function delayed</t>
  </si>
  <si>
    <t>FootPedalFw-swRA-00005</t>
  </si>
  <si>
    <t>Pedal press and release functionality lost.  Pedal foot presence detection functionality lost.</t>
  </si>
  <si>
    <t>Software fails to complete EtherCAT telemetry data processing causing foot pedal function lost</t>
  </si>
  <si>
    <t>1. Foot pedal data will include incrementing counter to show data is not stale, trigger fault after TBC time of counter not incrementing.</t>
  </si>
  <si>
    <t>FootPedalFw-swRA-00006</t>
  </si>
  <si>
    <t>Pedal Press and Release may trigger unexpectedly. Pedal presence detection may trigger unexpectedly.</t>
  </si>
  <si>
    <t>Software incorrectly processes EtherCAT telemetry data causing unintended foot pedal function</t>
  </si>
  <si>
    <t>1. Three bits are sent per foot pedal and foot presence sensor and only one of eight combinations can mean a sensor is activated.</t>
  </si>
  <si>
    <t>FootPedalFw-swRA-00007</t>
  </si>
  <si>
    <t>FCP messages are lost</t>
  </si>
  <si>
    <t>HHM-0460</t>
  </si>
  <si>
    <t>Inappropriate energy method/characteristic/category delivered to  tissue than desired in Patient</t>
  </si>
  <si>
    <t>Software fails to perform firmware command protocol transaction causing LED light pattern error</t>
  </si>
  <si>
    <t>1. If software does not receive a response to an FCP command within TBC time, it will re-send that command.
2. After re-sending command X times, the system throw a fault</t>
  </si>
  <si>
    <t>FootPedalFw-swRA-00008</t>
  </si>
  <si>
    <t>Delayed LED pattern transition.</t>
  </si>
  <si>
    <t>Software fails to perform firmware command protocol transaction promptly causing LED light pattern error</t>
  </si>
  <si>
    <t>FootPedalFw-swRA-00009</t>
  </si>
  <si>
    <t>LED pattern transition failure.</t>
  </si>
  <si>
    <t>Software fails to complete firmware command protocol transaction causing LED light pattern error</t>
  </si>
  <si>
    <t>1. If software does not receive a response to an FCP command within TBC time, it will re-send that command.
2. After re-sending command TBC times, the system throw a fault</t>
  </si>
  <si>
    <t>FootPedalFw-swRA-00010</t>
  </si>
  <si>
    <t>Wrong FCP response messages are sent to RTPC</t>
  </si>
  <si>
    <t>No effect on the system.</t>
  </si>
  <si>
    <t>Software incorrectly performs firmware command protocol transaction causing LED light pattern error</t>
  </si>
  <si>
    <t>1. If software does not receive exepcted response to an FCP command, it will re-send that command.</t>
  </si>
  <si>
    <t>FootPedalFw-swRA-00011</t>
  </si>
  <si>
    <t>Console Foot Pedal Firmware - Foot presence detection</t>
  </si>
  <si>
    <t>Presence sensor is read incorrectly</t>
  </si>
  <si>
    <t>System reads foot presence sensor incorrectly</t>
  </si>
  <si>
    <t>Software incorrectly performs foot pedal sensing data processing causing its presence error</t>
  </si>
  <si>
    <t>1. Each presense sensor has two outputs, and both outputs must be in a specific state for the sensor to be activated</t>
  </si>
  <si>
    <t>FootPedalFw-swRA-00012</t>
  </si>
  <si>
    <t>Presence sensing processing loop fails to execute</t>
  </si>
  <si>
    <t>1. If sensor data counter does not change within X time, trigger faults
2. Consider reporting fault if code is inactive for TBC  seconds</t>
  </si>
  <si>
    <t>FootPedalFw-swRA-00013</t>
  </si>
  <si>
    <t>Console Foot Pedal Firmware - Foot pedal</t>
  </si>
  <si>
    <t>Foot pedal is read incorrectly</t>
  </si>
  <si>
    <t>System reads foot pedal state incorrectly</t>
  </si>
  <si>
    <t>Software fails to track foot pedal state correctly causing its presence or function error</t>
  </si>
  <si>
    <t>1. Each foot pedal has two switches, and both switches must be in a specific state for the pedal to be considered pressed</t>
  </si>
  <si>
    <t>FootPedalFw-swRA-00014</t>
  </si>
  <si>
    <t>Foot pedal processing loop fails to execute</t>
  </si>
  <si>
    <t>Software fails to perform foot pedal loop process causing its presence or function error</t>
  </si>
  <si>
    <t>FootPedalFw-swRA-00015</t>
  </si>
  <si>
    <t>Console Foot Pedal Firmware - LEDs</t>
  </si>
  <si>
    <t>Incorrect color or pattern is displayed on foot pedal</t>
  </si>
  <si>
    <t>Software fails to display commanded foot pedal LED light color or pattern</t>
  </si>
  <si>
    <t>1. MCU will read state of LEDs from LED driver and this data will be made available to RTPC for checking pedal colors are what they were intended to be
2. RTSW to maintain LED State and run comparison against FW with FCP Check.</t>
  </si>
  <si>
    <t>FootPedalFw-swRA-00016</t>
  </si>
  <si>
    <t>Software fails to execute state transition process loop for foot pedal LED light pattern</t>
  </si>
  <si>
    <t>FootPedalFw-swRA-00017</t>
  </si>
  <si>
    <t>Console Foot Pedal Firmware - Firmware update</t>
  </si>
  <si>
    <t>Software fails to perform firmware update due to data or memory error causing boot-up failure</t>
  </si>
  <si>
    <t>FootPedalFw-swRA-00018</t>
  </si>
  <si>
    <t>HID HW App</t>
  </si>
  <si>
    <t>HIDHWApp-swRA-00001</t>
  </si>
  <si>
    <t xml:space="preserve">HID HW App - Initialize HW components </t>
  </si>
  <si>
    <t>HID HW App fails to correctly initialize hardware components and thus is inoperable.</t>
  </si>
  <si>
    <t>Data corruption, Software timing, Errors due to unexpected hardware components or failures</t>
  </si>
  <si>
    <t>HID HW app does not start up and the HID arms cannot be used to drive the patient side arms.</t>
  </si>
  <si>
    <t>Software fails initialization due to software file or data corruption resulting in application inoperable for arms control</t>
  </si>
  <si>
    <t>1. Restart X times. Fault is thrown if cannot restart.</t>
  </si>
  <si>
    <t>HIDHWApp-swRA-00002</t>
  </si>
  <si>
    <t>HID HW App - Initialization EtherCAT comms</t>
  </si>
  <si>
    <t>HID HW App fails to correctly initialize EtherCAT communication.</t>
  </si>
  <si>
    <t>HID arms do not power up and cannot be used to drive the patient side arms.</t>
  </si>
  <si>
    <t>Software fails initialization of EtherCAT comm due to software file or data corruption resulting in power-up failure leading to arms control inoperable</t>
  </si>
  <si>
    <t>1. Restart X times, if EtherCAT fails to establish communication the Sofware transitions into fault state.</t>
  </si>
  <si>
    <t>HIDHWApp-swRA-00003</t>
  </si>
  <si>
    <t>HID HW App - Configuration data</t>
  </si>
  <si>
    <t>HID HW App receives incorrect configuration data from any of the multiple sources.</t>
  </si>
  <si>
    <t>Data corruption, incorrect SW installation, interface design error.</t>
  </si>
  <si>
    <t>HID HW App uses incorrect or incomplete system configuration to compute motion commands, resulting in incorrect or undesired motion of HID arms and patient side arms (if in active teleop).
Unintended Motion of HID and Patient Side Arms</t>
  </si>
  <si>
    <t>HMM-0322</t>
  </si>
  <si>
    <t>Software computes and processes motion commands with incorrect or incomplete configuration data due to sw file or data corruption resulting in undesired HID and patient side arms motion</t>
  </si>
  <si>
    <t>1. Configuration data from Configuration Server is  CRC checked for complete data.  NVM on hardware will also have a CRC check. 
2. Config Verifier checks that values are within expected range.</t>
  </si>
  <si>
    <t>HIDHWApp-swRA-00004</t>
  </si>
  <si>
    <t>HID HW App - output commands to EtherCAT</t>
  </si>
  <si>
    <t>HID HW App fails to communicate with EtherCAT communications and processed commands are not sent to HID hardware</t>
  </si>
  <si>
    <t>HID arms do not move and cannot be used to drive patient side arms.
Unintended or No Motion of HID and Patient Side Arms</t>
  </si>
  <si>
    <t>Software fails to process output commands to EtherCAT due to runtime error, data corruption or comm bus issue resulting in undesired or no motion of HID and patient side arms</t>
  </si>
  <si>
    <t>1. When EtherCAT loses communication the software transitions into fault state.</t>
  </si>
  <si>
    <t>HIDHWApp-swRA-00005</t>
  </si>
  <si>
    <t>HID HW App incorrectly outputs commands to EtherCAT</t>
  </si>
  <si>
    <t>Data corruption, Data parsing error, Interface design error</t>
  </si>
  <si>
    <t>Unintended Motion of HID and Patient Side Arms</t>
  </si>
  <si>
    <t>Software incorrectly processes output commands to EtherCAT due to runtime error or data corruption resulting in undesired HID and patient side arms motion</t>
  </si>
  <si>
    <t>1. Limit checks on joint commands (velocity, acceleration, current limits, tracking error).</t>
  </si>
  <si>
    <t>HIDHWApp-swRA-00006</t>
  </si>
  <si>
    <t>HID HW App - receive joint commands</t>
  </si>
  <si>
    <t>HID Hw App incorrectly receives joint commands</t>
  </si>
  <si>
    <t>Data corruption, Data parsing</t>
  </si>
  <si>
    <t>1. Joint commands received from HIDModelApp over RTI are CRC checked. Sanity checks on joint commands (velocity, acceleration limits, joint limits).</t>
  </si>
  <si>
    <t>HIDHWApp-swRA-00007</t>
  </si>
  <si>
    <t>HID HW App - input from EtherCAT</t>
  </si>
  <si>
    <t>HID HW App fails to communicate with EtherCAT communications and HW status is not received.</t>
  </si>
  <si>
    <t>Unintended or No Motion of HID and Patient Side Arms</t>
  </si>
  <si>
    <t>Software fails to process feedback data from HW component (motor, encoder) due to runtime error, data corruption or comm bus issue resulting in undesired or no motion of HID and patient side arms</t>
  </si>
  <si>
    <t>HIDHWApp-swRA-00008</t>
  </si>
  <si>
    <t>HID HW App incorrectly processes motor, encoder and grasper hall sensor status information received over EtherCAT</t>
  </si>
  <si>
    <t>Data corruption, Data parsing, Interface design error</t>
  </si>
  <si>
    <t>Software incorrectly processes feedback data from HW component (motor, encoder) due to runtime error or data corruption resulting in undesired or no motion of HID and patient side arms</t>
  </si>
  <si>
    <t>1. HW status CRC checked for complete data? Check timestamps of received data. There shall be checks on motor and encoder statuses over one time step.</t>
  </si>
  <si>
    <t>HIDHWApp-swRA-00009</t>
  </si>
  <si>
    <t>HID HWApp incorrectly processes clutch pedal, camera pedal, viewer head sensor status</t>
  </si>
  <si>
    <t>Software incorrectly processes feedback data from HW sensors (pedal/finger clutch, camera, viewer) due to runtime error or data corruption resulting in undesired or no motion of HID and patient side arms</t>
  </si>
  <si>
    <t xml:space="preserve">1. HW status CRC checked for complete data. 
2. Footpedal mapping comes from  config file which is CRC checked for completeness. </t>
  </si>
  <si>
    <t>HIDHWApp-swRA-00010</t>
  </si>
  <si>
    <t>HID HWApp incorrectly processes energy pedal statuses</t>
  </si>
  <si>
    <t>Energy cannot be activated OR undesired energy activation</t>
  </si>
  <si>
    <t>Software incorrectly processes status feedback from energy pedal due to runtime error or data corruption resulting in undesired or no energy activation</t>
  </si>
  <si>
    <t xml:space="preserve">1) HW status CRC checked for complete data. 
2) Footpedal mapping comes from  config file which is CRC checked for completeness. </t>
  </si>
  <si>
    <t>HIDHWApp-swRA-00011</t>
  </si>
  <si>
    <t>HID HWApp incorrectly processes swap pedal status</t>
  </si>
  <si>
    <t>Cannot switch or unintentionally switch HID control to secondary patient side arm</t>
  </si>
  <si>
    <t>HHM-0287 or HHM-0257</t>
  </si>
  <si>
    <t>Software incorrectly processes status feedback from swap pedal due to runtime error or data corruption resulting in undesired or no switch for HID and side arms</t>
  </si>
  <si>
    <t>HIDHWApp-swRA-00012</t>
  </si>
  <si>
    <t>HID HW app - motion state</t>
  </si>
  <si>
    <t>HID HW app fails to process or incorrectly processes incoming messages and does not process transition data or motion into motion mode commands</t>
  </si>
  <si>
    <t>Network issues, data parsing error, data corruption</t>
  </si>
  <si>
    <t>HID arm does not transition to proper motion mode. Can result in inability to move HID arms or unintended motion of HID arms.</t>
  </si>
  <si>
    <t>Software fails to process motion state transition due to runtime error or network issue resulting in undesired or no motion of HID or side arms</t>
  </si>
  <si>
    <t xml:space="preserve">1. Motion command is a single message with a CRC check. 
2. HID HW App state change checked by HID model app.  </t>
  </si>
  <si>
    <t>HIDHWApp-swRA-00013</t>
  </si>
  <si>
    <t>HID HW app - fault response</t>
  </si>
  <si>
    <t>HID motion is not stopped and unintended motion will occur, can result in unintended motion of patient side (if in active teleop)</t>
  </si>
  <si>
    <t>Software fails to process fault response for error handling due to runtime error resulting in undesired patient side arms motion</t>
  </si>
  <si>
    <t>1. Faults within the HID Hw App are handled locally at each cycle. Fault messages are guaranteed to arrive via RTI.</t>
  </si>
  <si>
    <t>HIDHWApp-swRA-00014</t>
  </si>
  <si>
    <t xml:space="preserve">HID HW app - fault detection </t>
  </si>
  <si>
    <t>Data corruption, Data parsing error, Failure to perform error processing, SOUP with Ingenia and/or Ethercat</t>
  </si>
  <si>
    <t>HID is not stopped and unintended motion will occur, can result in unintended motion of patient side (if in active teleop)</t>
  </si>
  <si>
    <t>Software fails to detect fault and process for error handling due to runtime error or comm issue resulting in undesired patient side arms motion</t>
  </si>
  <si>
    <t>1. Fault checks run within each control cycle.</t>
  </si>
  <si>
    <t>HIDHWApp-swRA-00015</t>
  </si>
  <si>
    <t>HID HW App - Console Viewer Initialization</t>
  </si>
  <si>
    <t>HID HW App fails to correctly initialize Console Viewer</t>
  </si>
  <si>
    <t>During initialization, the HID HW app shuts down and/or is not able to detect head engagement.</t>
  </si>
  <si>
    <t>1. Restart X times, if unable to restart, a fault shall be thrown.</t>
  </si>
  <si>
    <t>HIDHWApp-swRA-00016</t>
  </si>
  <si>
    <t>HID HW App - Console Viewer EtherCAT comms</t>
  </si>
  <si>
    <t>HID HW App fails to correctly initialize EtherCAT communication for the Console Viewer</t>
  </si>
  <si>
    <t>1. Restart X times, if EtherCAT fails to establish communication, the Sofware shall transition into a fault state.</t>
  </si>
  <si>
    <t>HIDHWApp-swRA-00017</t>
  </si>
  <si>
    <t>HID HW App - Console Viewer processing input from Ethercat</t>
  </si>
  <si>
    <t>HID HW App - Console Viewer fails to correctly process the PDI message from firmware</t>
  </si>
  <si>
    <t>Data corruption, incorrect SW installation, Failure to perform error processing, Software error, erroneous logic, freeze or crash</t>
  </si>
  <si>
    <t>Head sensor engagement and disengagement detection may trigger unexpectedly. Joystick values for the Viewer device may be detected incorrectly.</t>
  </si>
  <si>
    <t>1. HW status CRC  shall be checked for complete data.
2. Timestamps shall be checked for received data.
3. Viewer mapping shall come from the config file and shall be CRC checked for completeness.</t>
  </si>
  <si>
    <t>HIDHWApp-swRA-00018</t>
  </si>
  <si>
    <t>HID HW App - Console Viewer fault detection</t>
  </si>
  <si>
    <t>Dropped frames, video errors, under and over voltage errors incorrectly reported or not reported at all. HID motion is not stopped and unintended motion will occur, can result in unintended motion of patient side (if in active teleop)</t>
  </si>
  <si>
    <t>1. Faults within the HID Hw App/Viewer controller are handled locally at each cycle. Fault messages are guaranteed to arrive via RTI.</t>
  </si>
  <si>
    <t>HIDHWApp-swRA-00019</t>
  </si>
  <si>
    <t>HID HW App - Foot Pedal Controller Initialization</t>
  </si>
  <si>
    <t>HID HW App fails to correctly initialize Foot Pedal Controller</t>
  </si>
  <si>
    <t>During initialization, the HID HW app shuts down and/or is not able to detect Foot Pedal Press and Presence values for each foot pedal and presense sensors</t>
  </si>
  <si>
    <t>Software fails initialization due to software file or data corruption resulting in application inoperable for arms control, tool control or unintended energy apply/release  to control tools and arms</t>
  </si>
  <si>
    <t>1. Restart X times, if the App cannot initialize a fault shall be thrown.</t>
  </si>
  <si>
    <t>HIDHWApp-swRA-00020</t>
  </si>
  <si>
    <t>HID HW App - Foot Pedal EtherCAT comms</t>
  </si>
  <si>
    <t>HID HW App fails to correctly initialize EtherCAT communication for Foot Pedals and Foot presence sensors</t>
  </si>
  <si>
    <t>During initialization, the HID HW app shuts down and/or is not able to detect Foot Pedal Press and Presence values for each foot pedal and presense sensors.</t>
  </si>
  <si>
    <t>Software fails initialization of EtherCAT comm due to software file or data corruption resulting in power-up failure leading to arms control inoperable, tool control inoperable or unintended energy apply/release  to control tools and arms</t>
  </si>
  <si>
    <t>1. Restart X times, if EtherCAT fails to establish communication the Sofware shall transition into a fault state.</t>
  </si>
  <si>
    <t>HIDHWApp-swRA-00021</t>
  </si>
  <si>
    <t>HID HW App - Foot Pedal Controller processing input from Ethercat</t>
  </si>
  <si>
    <t>HID HW App - Foot Pedal Controller fails to correctly process the PDI message from firmware</t>
  </si>
  <si>
    <t>Data corruption, incorrect SW installation, Failure to perform error processing, Software error, erroneous logic, freeze or crash.</t>
  </si>
  <si>
    <t xml:space="preserve">Foot Pedal Press and Presence values for each foot pedal and presense sensors may be read incorrectly.
</t>
  </si>
  <si>
    <t>HHM-0450</t>
  </si>
  <si>
    <t>Software incorrectly processes feedback data from foot pedal and pedal sensor HW sensors  due to runtime error or data corruption resulting in adverse effect or undesired or no motion of patient side arms or unintended energy apply/release  to control tools and arms</t>
  </si>
  <si>
    <t>1. Sample Count  shall be checked for complete data.
2. Timestamps shall be checked for received data.
3. Foot Pedal mapping shall come from the config file and shall be CRC checked for completeness.</t>
  </si>
  <si>
    <t>HIDHWApp-swRA-00022</t>
  </si>
  <si>
    <t>HID HW App - Foot Pedal Controller fault detection</t>
  </si>
  <si>
    <t>A fault has occurred on Foot Pedals and the software does not detect the fault. Subsequently, the SW does not initiate a fault response</t>
  </si>
  <si>
    <t>Dropped frames, foot pedal faults. unintended motion will occur, can result in unintended motion of patient side(if in active teleop)</t>
  </si>
  <si>
    <t>1. Faults within the Foot Pedal Controller are handled locally at each cycle. Fault messages are guaranteed to arrive via RTI.</t>
  </si>
  <si>
    <t>HIDHWApp-swRA-00023</t>
  </si>
  <si>
    <t>HID HW App - Foot Pedal input staleness check</t>
  </si>
  <si>
    <t xml:space="preserve">Stale data sent over PDI message for foot pedals and foot presence sensors </t>
  </si>
  <si>
    <t>Fault/Error on Firmware,Dropped frames, Software error,erroneous logic, Data corruption</t>
  </si>
  <si>
    <t>Dropped frames, foot pedal faults., can result in unintended motion/no motion of patient side(if in active teleop)</t>
  </si>
  <si>
    <t>1. Staleness checks on PDI data using sample count.
2. Verify the test pattern is sent periodically from Firmware.</t>
  </si>
  <si>
    <t>HIDHWApp-swRA-00024</t>
  </si>
  <si>
    <t>HID HW App  - Publish telemetry</t>
  </si>
  <si>
    <t>HID Hw App- Foot edal Controller fails to publish foot pedal telemetry data</t>
  </si>
  <si>
    <t>Network issues, RTI Buffer size issues/overflow/corrupt</t>
  </si>
  <si>
    <t>Foot pedals press status and foot presence status is not set to current values by HID HW App. Unintended motion will occur, can result in unintended motion of patient side(if in active teleop)</t>
  </si>
  <si>
    <t>Software fails to send the foot pedal press status and foot presense status due to telemetry transmit or comm issue, data corruption or runtime error resulting in adverse effect or undesired or no motion of patient side arms or unintended energy apply/release  to control tools and arms</t>
  </si>
  <si>
    <t>1. HID Hw App does not publish telemetry data over RTI that HapticMasterApp picks up to set the end effects of each foot pedal and foot presence sensors based on telemetry data. 
2. Messages shall be CRC checked.
3. If HID HW App Fails to write to buffer, a fault shall be propogated.
4. If Foot Pedal is unable to be read for 1 Cycle while Energy Generation is applied, a signal shall be sent to system manager to stop Energy Generation.</t>
  </si>
  <si>
    <t>Surgical table mobility model App</t>
  </si>
  <si>
    <t>SurgicalTableMobilityModelApp-swRA-00001</t>
  </si>
  <si>
    <t>SurgicalTableMobilityModelApp - Initialize</t>
  </si>
  <si>
    <t>Fails to initialize</t>
  </si>
  <si>
    <t>Bed mobility cannot move.</t>
  </si>
  <si>
    <t>Software fails to perform initialization due to data corruption or runtime error</t>
  </si>
  <si>
    <t>1. During boot up/Initialization, the system software will check that all run time software components are started, complete, and ready for full functionality
2. NodeApp will monitor the app for successful startup</t>
  </si>
  <si>
    <t>SurgicalTableMobilityModelApp-swRA-00002</t>
  </si>
  <si>
    <t>SurgicalTableMobilityModelApp - Apply Configuration</t>
  </si>
  <si>
    <t>Fails to apply configuration</t>
  </si>
  <si>
    <t>Software fails to apply configuration due to data corruption or runtime error</t>
  </si>
  <si>
    <t>1. Configuration data are CRC checked for completeness and acceptable range
2. The app will not completely initialize until configuration information is fully received</t>
  </si>
  <si>
    <t>SurgicalTableMobilityModelApp-swRA-00003</t>
  </si>
  <si>
    <t>Incorrectly applies configuration</t>
  </si>
  <si>
    <t>Data corruption, Incorrect data definition, interface design errors, errors in handling or interpreting data</t>
  </si>
  <si>
    <t>Unintended bed mobility motion</t>
  </si>
  <si>
    <t>HHM-0236</t>
  </si>
  <si>
    <t>Patient moves unexpectedly or falls from surgical table</t>
  </si>
  <si>
    <t>Software incorrectly applies configuration due to data corruption or runtime error</t>
  </si>
  <si>
    <t>During startup, the software will check that all internal components are initialized correctly and are of correct type/behavior.  ConfigVerifier checks that the configuration values are within limits.</t>
  </si>
  <si>
    <t>SurgicalTableMobilityModelApp-swRA-00004</t>
  </si>
  <si>
    <t>SurgicalTableMobilityModelApp - Initialize position from hardware application</t>
  </si>
  <si>
    <t>Fails to initialize position from hardware application</t>
  </si>
  <si>
    <t>Software fails to initialize positioning data for HW components due to data corruption or runtime error</t>
  </si>
  <si>
    <t>Transition to a fault state if the model is not correctly initialized from hardware.</t>
  </si>
  <si>
    <t>SurgicalTableMobilityModelApp-swRA-00005</t>
  </si>
  <si>
    <t>Incorrectly initializes position from hardware application</t>
  </si>
  <si>
    <t>Software incorrectly initializes positioning data for HW components due to data corruption or runtime error</t>
  </si>
  <si>
    <t>1.  Checks that joints are within limits.  Transitions to a fault state if they are not.
2.  Checks that hardware telemetry joint positions is greater than or equal to the number of joints in the model.  Transitions to a fault state if they are not.
3.  During motion, motor controller tracking and current thresholds might be triggered if the wheel initial positions are incorrect.</t>
  </si>
  <si>
    <t>SurgicalTableMobilityModelApp-swRA-00006</t>
  </si>
  <si>
    <t>SurgicalTableMobilityModelApp - Process command message from bed pendant</t>
  </si>
  <si>
    <t>Fails to process command message</t>
  </si>
  <si>
    <t>Software fails to process table motion command due to data corruption or runtime error</t>
  </si>
  <si>
    <t>Transition to a fault state if the command is not successfully processed.</t>
  </si>
  <si>
    <t>SurgicalTableMobilityModelApp-swRA-00007</t>
  </si>
  <si>
    <t>Incorrectly processes command message</t>
  </si>
  <si>
    <t>Software incorrectly processes table motion command due to data corruption or runtime error</t>
  </si>
  <si>
    <t>1.  CRC check is performed on bed pendant command messages
2.  User can let go of motion enable button to stop undesired motion.</t>
  </si>
  <si>
    <t>SurgicalTableMobilityModelApp-swRA-00008</t>
  </si>
  <si>
    <t>SurgicalTableMobilityModelApp - Switches mode between Assisted ActiveMobility, Manual Circular ActiveMobility, and Manual Straight ActiveMobility based on command message</t>
  </si>
  <si>
    <t>Incorrectly switches mode</t>
  </si>
  <si>
    <t>Data corruption, Incorrect data definition, interface design errors, errors in handling or interpreting data, Incorrect Algorithm</t>
  </si>
  <si>
    <t>Software incorrectly processes table motion mode transition due to data corruption or runtime error</t>
  </si>
  <si>
    <t>1.  Checks desired mode from the Bed Pendant against the actual mode.
2.  The current mode is displayed to the user on the Bed Pendant UI.</t>
  </si>
  <si>
    <t>SurgicalTableMobilityModelApp-swRA-00009</t>
  </si>
  <si>
    <t>SurgicalTableMobilityModelApp - Compute wheel commands for components</t>
  </si>
  <si>
    <t>Fails to compute wheel commands for components</t>
  </si>
  <si>
    <t xml:space="preserve">Data corruption, Incorrect Algorithm
</t>
  </si>
  <si>
    <t>Software fails to compute and process wheel motion command for HW components due to data corruption or runtime error</t>
  </si>
  <si>
    <t>Transitions to a fault state if the wheel command is not successfully computed such as if commanded position is not within limits.</t>
  </si>
  <si>
    <t>SurgicalTableMobilityModelApp-swRA-00010</t>
  </si>
  <si>
    <t>Incorrectly computes wheel commands for components</t>
  </si>
  <si>
    <t>Software incorrectly computes and processes wheel motion command for HW components due to data corruption or runtime error</t>
  </si>
  <si>
    <t>1. Checks if commanded position is within limits.  Transitions to a fault state if it is not.
2.  Checks actual position/velocity and compare against the desired.  If outside of a threshold, transitions to a fault state.
3.  Motor controller tracking and current thresholds might be triggered if the wheel commands are incorrect.
4.  User can let go of motion enable button to stop undesired motion.</t>
  </si>
  <si>
    <t>SurgicalTableMobilityModelApp-swRA-00011</t>
  </si>
  <si>
    <t>SurgicalTableMobilityModelApp - Stop mobility by moving into the X-configuration when the hardware is not ready to move</t>
  </si>
  <si>
    <t>Fails to stop mobility</t>
  </si>
  <si>
    <t>Software fails to process and apply stop table motion command due to incorrect configuration data or runtime error</t>
  </si>
  <si>
    <t>Checks the hardware state and enters position hold if the hardware is not ready to move.</t>
  </si>
  <si>
    <t>SurgicalTableMobilityModelApp-swRA-00012</t>
  </si>
  <si>
    <t>SurgicalTableMobilityModelApp - Stop mobility by moving into the X-configuration when a freeze or stop command is received including releasing the motion enable switch</t>
  </si>
  <si>
    <t>Checks that the measured drive speeds go to zero and measured steering angles are close to the X-configuration.  Transitions to a fault state if they are not.</t>
  </si>
  <si>
    <t>SurgicalTableMobilityModelApp-swRA-00013</t>
  </si>
  <si>
    <t>SurgicalTableMobilityModelApp - Send signal to enable a component's hardware application</t>
  </si>
  <si>
    <t>Fails to send enable signal to a component's hardware application</t>
  </si>
  <si>
    <t>Data corruption, Incorrect data definition, interface design errors, errors in handling or interpreting data, Software timing problem</t>
  </si>
  <si>
    <t>Software fails to enable HW components for start-up due to data corruption or runtime error</t>
  </si>
  <si>
    <t>Tries powering up multiple times before a timeout.  Throws a fault if timeout is exceeded.</t>
  </si>
  <si>
    <t>SurgicalTableMobilityModelApp-swRA-00014</t>
  </si>
  <si>
    <t>SurgicalTableMobilityModelApp - Send signal to power down a component's hardware application</t>
  </si>
  <si>
    <t>Fails to send power down signal to a component's hardware application</t>
  </si>
  <si>
    <t xml:space="preserve">Bed battery drain due to mobility stayed powered on </t>
  </si>
  <si>
    <t>HHM-0287</t>
  </si>
  <si>
    <t>Software fails to process power-down signal to HW components due to data corruption or runtime error</t>
  </si>
  <si>
    <t>Tries powering down multiple times before a timeout.  Throws a fault if timeout is exceeded.</t>
  </si>
  <si>
    <t>SurgicalTableMobilityModelApp-swRA-00015</t>
  </si>
  <si>
    <t>SurgicalTableMobilityModelApp - Send signal to clear faults to a component's hardware application</t>
  </si>
  <si>
    <t>Fails to send signal to clear faults to a component's hardware</t>
  </si>
  <si>
    <t>Software fails to monitor (detect and response) and process fault condition from HW components due to data corruption or runtime error</t>
  </si>
  <si>
    <t>Tries to clear faults multiple times before a timeout.  Throws a fault if timeout is exceeded.</t>
  </si>
  <si>
    <t>SurgicalTableMobilityModelApp-swRA-00016</t>
  </si>
  <si>
    <t>SurgicalTableMobilityModelApp - Stop motion and realign wheels if the scrub angle is greater than 5 degrees.</t>
  </si>
  <si>
    <t>Stops mobility and realigns wheels when scrub angle is less than 5 degrees</t>
  </si>
  <si>
    <t xml:space="preserve">Stops mobility motion unintentionally </t>
  </si>
  <si>
    <t>Software fails to monitor and perform table motion stop for scrub angle check correctly due to data corruption or runtime error</t>
  </si>
  <si>
    <t>After the bed stops due to a large scrub angle, the steering angle is reset to zero and the user can continue driving.</t>
  </si>
  <si>
    <t>SurgicalTableMobilityModelApp-swRA-00018</t>
  </si>
  <si>
    <t xml:space="preserve">SurgicalTableMobilityModelApp - Fault Response </t>
  </si>
  <si>
    <t xml:space="preserve">A fault has occurred and fault response does not occur </t>
  </si>
  <si>
    <t>Software fails to perform error handling for fault response due to data corruption or runtime error</t>
  </si>
  <si>
    <t>1. Faults within the SurgicalTableMobilityModelApp are handled locally and at each cycle, as necessary.
2. Fault messages are treated as reliable in the RTI network and are guaranteed to arrive.</t>
  </si>
  <si>
    <t>SurgicalTableMobilityModelApp-swRA-00019</t>
  </si>
  <si>
    <t>SurgicalTableMobilityModelApp - Fault Detection</t>
  </si>
  <si>
    <t>Software fails to perform error handling for fault detection due to data corruption or runtime error</t>
  </si>
  <si>
    <t>SurgicalTableMobilityModelApp-swRA-00020</t>
  </si>
  <si>
    <t>SurgicalTableMobilityModelApp - Mobilizes bed</t>
  </si>
  <si>
    <t>Fails to mobilize bed</t>
  </si>
  <si>
    <t>Bed is not mobile</t>
  </si>
  <si>
    <t>Software fails to perform bed mobilization process for table motion control</t>
  </si>
  <si>
    <t>Checks that the bed is mobilized after commanded within a timeout.  Transition to a fault state if that is not true.</t>
  </si>
  <si>
    <t>SurgicalTableMobilityModelApp-swRA-00021</t>
  </si>
  <si>
    <t>SurgicalTableMobilityModelApp - Immobilizes bed</t>
  </si>
  <si>
    <t>Fails to immobilize bed</t>
  </si>
  <si>
    <t>Bed remains mobile</t>
  </si>
  <si>
    <t>HHM-0229</t>
  </si>
  <si>
    <t>Software fails to perform bed immobilization process for table motion control</t>
  </si>
  <si>
    <t>1.  Checks that the bed is immobilized after commanded within a timeout.  Transition to a fault state if that is not true.
2.  Wheels will be in a position hold state, so the bed will not move on its own.</t>
  </si>
  <si>
    <t>Surgical table model App</t>
  </si>
  <si>
    <t>SurgicalTableModelApp-swRA-00001</t>
  </si>
  <si>
    <t>SurgicalTableModelApp - Initialize</t>
  </si>
  <si>
    <t>Data Corruption, Incorrect SW installation, Software Timing Problem</t>
  </si>
  <si>
    <t>Bar(s) and/or patient positioning cannot move.</t>
  </si>
  <si>
    <t>Software fails to perform initialization process for table positioning control</t>
  </si>
  <si>
    <t>SurgicalTableModelApp-swRA-00002</t>
  </si>
  <si>
    <t>SurgicalTableModelApp - Apply Configuration</t>
  </si>
  <si>
    <t>Data Corruption, Incorrect SW installation, Interface design errors, Software Timing Problem</t>
  </si>
  <si>
    <t>Software fails to apply configuration data for table positioning control</t>
  </si>
  <si>
    <t>SurgicalTableModelApp-swRA-00003</t>
  </si>
  <si>
    <t>Unintended bar(s) and/or patient positioning motion</t>
  </si>
  <si>
    <t>Software incorrectly applies configuration data for table positioning control</t>
  </si>
  <si>
    <t>1.  During startup, the software will check that all internal components are initialized correctly and are of correct type/behavior.
2.  ConfigVerifier checks that the configuration values are within limits.</t>
  </si>
  <si>
    <t>SurgicalTableModelApp-swRA-00004</t>
  </si>
  <si>
    <t>SurgicalTableModelApp - Initialize position from hardware application</t>
  </si>
  <si>
    <t>Software fails to perform initialization commanded from HW App for table positioning control</t>
  </si>
  <si>
    <t>Throws a fault if the model is not correctly initialized from hardware.</t>
  </si>
  <si>
    <t>SurgicalTableModelApp-swRA-00005</t>
  </si>
  <si>
    <t xml:space="preserve">Collision detection fails to prevent collision due to incorrect measured position. Undesired RCM motion due to incorrect bar position </t>
  </si>
  <si>
    <t>Software incorrectly performs initialization commanded from HW App for table positioning control</t>
  </si>
  <si>
    <t>1.  Checks that joints are within limits.  Throws a fault if they are not.
2.  Checks that hardware telemetry joint positions is greater than or equal to the number of joints in the model.  Throws a fault if they are not.
3.  Checks expected gravity vector against those reported by the IMU on the bed bar breakout board.  Throws a fault if the mismatch exceeds a threshold.</t>
  </si>
  <si>
    <t>SurgicalTableModelApp-swRA-00006</t>
  </si>
  <si>
    <t>SurgicalTableModelApp - Process command message</t>
  </si>
  <si>
    <t>Bar(s) and/or patient positioning cannot move. Causes limited workspace and cannot be used for non-robotic</t>
  </si>
  <si>
    <t>Software fails to process motion command for table positioning control</t>
  </si>
  <si>
    <t>Throws a fault if the command is not successfully processed.</t>
  </si>
  <si>
    <t>SurgicalTableModelApp-swRA-00007</t>
  </si>
  <si>
    <t>Unintended lateral bar motion causes patient collision.</t>
  </si>
  <si>
    <t>Software incorrectly processes motion command for table positioning control</t>
  </si>
  <si>
    <t>1.  Checks that target component is a bed component.  Throws a fault if not true.
2.  Checks that motion mode is supported by the application.  Throws a fault if it is not supported.
3.  Collision verification prevents collision between subsystems.</t>
  </si>
  <si>
    <t>SurgicalTableModelApp-swRA-00008</t>
  </si>
  <si>
    <t>SurgicalTableModelApp - Compute joint commands for components</t>
  </si>
  <si>
    <t>Fails to compute joint commands for components</t>
  </si>
  <si>
    <t>Software fails to compute joint positioning commands for table components motion control</t>
  </si>
  <si>
    <t>Resets to the original joint positions when the SW fails to compute new joint commands and enters a stopped (Freeze) state.</t>
  </si>
  <si>
    <t>SurgicalTableModelApp-swRA-00009</t>
  </si>
  <si>
    <t>Incorrectly computes joint commands for components</t>
  </si>
  <si>
    <t>Data corruption, Incorrect Algorithm</t>
  </si>
  <si>
    <t>Software incorrectly computes joint positioning commands for table components motion control</t>
  </si>
  <si>
    <t>1.  Checks that joint command is not further violating joint limits.
2.  Uses alpha limiting to limit the velocity of commands.
3.  Collision verification prevents collision between subsystems.</t>
  </si>
  <si>
    <t>SurgicalTableModelApp-swRA-00010</t>
  </si>
  <si>
    <t>SurgicalTableModelApp - Coordinate motion between bed components</t>
  </si>
  <si>
    <t>Fails to coordinate motion between bed components</t>
  </si>
  <si>
    <t>Data corruption, Software timing problem, Incorrect Algorithm</t>
  </si>
  <si>
    <t>Lack of bar motion results in limited workspace.  Will need to undock, move components, and redock.</t>
  </si>
  <si>
    <t>Software fails to perform table components coordination process for table motion control due to runtime error or data corruption</t>
  </si>
  <si>
    <t>Tries multiple times to put bars in drive_joint mode until timeout.  Throws a fault if we exceed the timeout.</t>
  </si>
  <si>
    <t>SurgicalTableModelApp-swRA-00011</t>
  </si>
  <si>
    <t>Incorrectly coordinates motion between bed components</t>
  </si>
  <si>
    <t>Software incorrectly performs table components coordination process for table motion control due to runtime error or data corruption</t>
  </si>
  <si>
    <t>1.  Ensures that bars are in drive_joint mode
2.  Checks that patient position DOF command size is correct.  Transitions to fault state if not true.
3.  Uses alpha limiting to limit the velocity of commands
4.  Dry runs coordinated motion commands.  If HW cannot follow it, resets patient positioning command.
5.  Uses the most conservative alpha limit for coordinated motion.
6.  Collision verification prevents collisions between subsystems.</t>
  </si>
  <si>
    <t>SurgicalTableModelApp-swRA-00012</t>
  </si>
  <si>
    <t>SurgicalTableModelApp - Send joint commands to collision detection</t>
  </si>
  <si>
    <t>Fails to send joint commands to collision detection</t>
  </si>
  <si>
    <t>Software fails to perform joint command sending process for table components collision detection</t>
  </si>
  <si>
    <t>Throws a fault if the joint command is not successfully sent.</t>
  </si>
  <si>
    <t>SurgicalTableModelApp-swRA-00013</t>
  </si>
  <si>
    <t>Incorrectly sends joint commands to collision detection</t>
  </si>
  <si>
    <t>Software incorrectly performs joint command sending process for table components collision detection</t>
  </si>
  <si>
    <t>1.  Compares positions between model and model from feedback.  If they diverge too far, throws a fault.
2.  The motor controller has position and speed tracking checks which will protect against discontinuities in the command.  If the check fails, the bed throws a fault.</t>
  </si>
  <si>
    <t>SurgicalTableModelApp-swRA-00014</t>
  </si>
  <si>
    <t>SurgicalTableModelApp - Send last known collision-free joint command when collision rejection is received</t>
  </si>
  <si>
    <t>Fails to set joints to collision-free command</t>
  </si>
  <si>
    <t>Collision occurs</t>
  </si>
  <si>
    <t>Software fails to perform joints setting process correctly for collision-free event resulting in table components collision</t>
  </si>
  <si>
    <t>Collision verification uses a buffer to stop motion prior to actual collision occurring.</t>
  </si>
  <si>
    <t>SurgicalTableModelApp-swRA-00015</t>
  </si>
  <si>
    <t>SurgicalTableModelApp -Send freeze (stop) command to hardware when a freeze command is received</t>
  </si>
  <si>
    <t>Fails to stop motion of a component</t>
  </si>
  <si>
    <t>Software fails to perform motion freeze (stop) process correctly resulting in table components collision</t>
  </si>
  <si>
    <t>Checks that the RobotControllers are in the Ready state after a freeze command is sent.  Throws a fault if they do not transition.</t>
  </si>
  <si>
    <t>SurgicalTableModelApp-swRA-00016</t>
  </si>
  <si>
    <t>SurgicalTableModelApp - Send signal to power up a component's hardware application</t>
  </si>
  <si>
    <t>Fails to send power up signal to a component's hardware application</t>
  </si>
  <si>
    <t>Software fails to perform power-up command process to components hardware app for table motion control</t>
  </si>
  <si>
    <t>1.  Checks if the RobotControllers have powered up.
2.  Retries powering up after 5 seconds if the robot controllers have not powered up.
3.  Throws a fault if powering up fails after the retry.</t>
  </si>
  <si>
    <t>SurgicalTableModelApp-swRA-00017</t>
  </si>
  <si>
    <t>SurgicalTableModelApp - Send signal to power down a component's hardware application</t>
  </si>
  <si>
    <t>Bed component's motors stays powered on.  Producing heat.</t>
  </si>
  <si>
    <t>Software fails to perform power-down command process to components hardware app for table motion control</t>
  </si>
  <si>
    <t>1.  Checks if the RobotControllers have powered down.
2.  Retries powering down after 5 seconds if the robot controllers have not powered down.
3.  Throws a fault if powering down fails after the retry.</t>
  </si>
  <si>
    <t>SurgicalTableModelApp-swRA-00018</t>
  </si>
  <si>
    <t>SurgicalTableModelApp - Send signal to clear faults to a component's hardware application</t>
  </si>
  <si>
    <t>Software fails to perform error handling process to clear fault event from components hardware app</t>
  </si>
  <si>
    <t>1.  Checks that RobotControllers have cleared their faults before moving on from a fault state
2.  Retries clearing the fault if the state has not changed after TBD seconds.</t>
  </si>
  <si>
    <t>SurgicalTableModelApp-swRA-00019</t>
  </si>
  <si>
    <t>SurgicalTableModelApp - Log telemetry</t>
  </si>
  <si>
    <t>Fails to log telemetry for bed arm bars</t>
  </si>
  <si>
    <t>Data corruption
Software timing problem</t>
  </si>
  <si>
    <t xml:space="preserve">Bed arm bar poses not sent to Lap Apps. Undesired RCM motion due to incorrect bar position </t>
  </si>
  <si>
    <t>Software fails to perform components telemetry data logging process resulting in bed arm positioning status not reported to control host app</t>
  </si>
  <si>
    <t>Lap App checks if bed hardware telemetry has been received</t>
  </si>
  <si>
    <t>SurgicalTableModelApp-swRA-00020</t>
  </si>
  <si>
    <t>Incorrectly logs telemetry for bed arm bars</t>
  </si>
  <si>
    <t xml:space="preserve">Incorrect bed arm bar poses sent to Lap Apps. Undesired RCM motion due to incorrect bar position </t>
  </si>
  <si>
    <t>Software incorrectly performs components telemetry data logging process resulting in incorrect bed arm positioning status reported to control host app</t>
  </si>
  <si>
    <t>1. Compares positions between model and model from feedback. If they diverge too far, Throws a fault.
2.  Lap App checks if the bed and bar have moved too far from their last positions.  If they do, throws a fault.</t>
  </si>
  <si>
    <t>Stow and deploy App</t>
  </si>
  <si>
    <t>StowDeployApp-swRA-00001</t>
  </si>
  <si>
    <t>StowDeployApp-Initialize</t>
  </si>
  <si>
    <t>StowDeployApp fails to Initialize</t>
  </si>
  <si>
    <t>Data Corruption</t>
  </si>
  <si>
    <t>Cannot perform stow deploy</t>
  </si>
  <si>
    <t>Software performs incorrect initialization due to data corruption</t>
  </si>
  <si>
    <t xml:space="preserve">During boot up, system software will check that all run time software components are started, complete, and ready for full functionality
</t>
  </si>
  <si>
    <t>StowDeployApp-swRA-00002</t>
  </si>
  <si>
    <t>StowDeployApp-Apply Configuration</t>
  </si>
  <si>
    <t>Incorrect configuration is applied</t>
  </si>
  <si>
    <t>data parsing error</t>
  </si>
  <si>
    <t xml:space="preserve">StowDeploy app executes incorrect  trajectory, and may cause collision </t>
  </si>
  <si>
    <t>HHM-0013</t>
  </si>
  <si>
    <t>Breach in sterility</t>
  </si>
  <si>
    <t>Software applies incorrect configuration due to data processing error</t>
  </si>
  <si>
    <t>Infection</t>
  </si>
  <si>
    <t xml:space="preserve">1. Config data are CRC checked for completeness and acceptable range.
</t>
  </si>
  <si>
    <t>StowDeployApp-swRA-00003</t>
  </si>
  <si>
    <t>StowDeployApp-State Transition</t>
  </si>
  <si>
    <t>StowDeploy state machine fails to transit to CommadStowDeploy state</t>
  </si>
  <si>
    <t>Response time or delay, data parsing error, data Corruption</t>
  </si>
  <si>
    <t xml:space="preserve">HHM-0256 </t>
  </si>
  <si>
    <t>Software performs incorrect state transition due to runtime or data processing error</t>
  </si>
  <si>
    <t>If the system fails to transit to the CommandStowDeploy state in the predefined time threshold, a fault is triggered.</t>
  </si>
  <si>
    <t>StowDeployApp-swRA-00004</t>
  </si>
  <si>
    <t>StowDeploy App-Target Transition</t>
  </si>
  <si>
    <t>Trajectory fails to change target pose when commanded</t>
  </si>
  <si>
    <t>Incorrect Algorithm, Data parsing error</t>
  </si>
  <si>
    <t>Incomplete execution of stow/deploy</t>
  </si>
  <si>
    <t>Software performs incorrect trajectory transition due to data or algorithm processing error</t>
  </si>
  <si>
    <t>1. We are sending the trajectory command at every control tick. If the command message is not delivered on the current tick, we retry on the next tick. If the target transition doesn't happen in a predefined time threshold, a target transition timeout fault will be triggered.
2. If the system has deviated from the entrance criteria of the chosen target pose, motion is rejected.
3. Confirm that BedModelApp and LapApp are in position control mode to receive the motion request</t>
  </si>
  <si>
    <t>StowDeployApp-swRA-00005</t>
  </si>
  <si>
    <t>StowdeployApp-Trajectory Generation</t>
  </si>
  <si>
    <t>Incorrect trajectory is generated</t>
  </si>
  <si>
    <t>Incorrect Algorithm, Data Corruption</t>
  </si>
  <si>
    <t xml:space="preserve">StowDeploy app executes incorrect stow/deploy trajectory, cause collision </t>
  </si>
  <si>
    <t>Software performs incorrect trajectory generation due to data or algorithm processing error</t>
  </si>
  <si>
    <t>1. All the trajectory data are associated with a target pose signature. Unless the desired target pose matches the trajectory data's target pose signature, no command is generated and a fault is triggered. 
2.  Undesired motion due to incorrect trajectory data can be stopped early by either releasing continuous activation button or pressing bedside touchpoints.</t>
  </si>
  <si>
    <t>StowDeployApp-swRA-00006</t>
  </si>
  <si>
    <t>StowDeployApp-Sending Trajectory</t>
  </si>
  <si>
    <t>Fails to send trajectory to LapApp and BedModelApp</t>
  </si>
  <si>
    <t>Response time or delay</t>
  </si>
  <si>
    <t>Software fails to process trajectory transition data due to runtime error</t>
  </si>
  <si>
    <t>We are sending the trajectory command at every control tick. If the command fails on the current tick, we retry on the next tick.</t>
  </si>
  <si>
    <t>StowDeployApp-swRA-00007</t>
  </si>
  <si>
    <t>Partially sends trajectory to LapApp and BedModelApp, not sending trajectories to all three lap apps and one bed arm bar</t>
  </si>
  <si>
    <t>Arms and bars move along an incorrect trajectory, can cause collision</t>
  </si>
  <si>
    <t>1. All robots motion must be synchronized on predefined waypoints before executing the trajectory to move to the next waypoint. If not all robots are synchronized on that waypoint, then all robots will be commanded to go to current waypoint. In other words, the robots already reached the waypoint will stay where they are.
2. To mitigate further damage due to collision, stop motion upon contact detection.
3. Collision Verification, where enabled, prevents collisions between subsystems</t>
  </si>
  <si>
    <t>StowDeployApp-swRA-00008</t>
  </si>
  <si>
    <t>StowDeployApp-Publish Telemetry</t>
  </si>
  <si>
    <t>Fails to publish StowDeploy telemetry</t>
  </si>
  <si>
    <t>Response time or delay, data Corruption</t>
  </si>
  <si>
    <t>Software fails to process trajectory telemetry data due to runtime or data processing error</t>
  </si>
  <si>
    <t>1. If StowDeployTelemetry was not published, the software treats all conditions to either false or unknown. Then the StowDeploy workflow model stops StowDeploy due to the met of exit criteria.
2. We are sending the StowDeployTelemetry at every control tick. If the StowDeployTelemetry publishing fails on the current tick, we retry on the next tick.</t>
  </si>
  <si>
    <t>StowDeployApp-swRA-00009</t>
  </si>
  <si>
    <t>Published wrong StowDeploy telemetry</t>
  </si>
  <si>
    <t>Cannot perform stow deploy, or stow deploy does not stop timely</t>
  </si>
  <si>
    <t>Software fails to process trajectory telemetry data due to data processing error</t>
  </si>
  <si>
    <t>1. Undesired motion due to incorrect telemetry data can be stopped early by either releasing continuous activation button or pressing bedside touchpoints.</t>
  </si>
  <si>
    <t>StowDeployApp-swRA-00010</t>
  </si>
  <si>
    <t>StowDeployApp-Receive StowDeploy Command</t>
  </si>
  <si>
    <t xml:space="preserve">Fails to receive stow deploy command from tower/pendant </t>
  </si>
  <si>
    <t>Response time or delay, data corruption</t>
  </si>
  <si>
    <t>Cannot perform stow/deploy</t>
  </si>
  <si>
    <t>Software fails to process bar stow/deploy motion command due to runtime or data processing error</t>
  </si>
  <si>
    <t>1.The software requires a periodical stow deploy command. If the command is missed in this control cycle, it will be picked up in the next one.  
2. The software clears the current control command after a time limit, and if a new command is not received, a fault is triggered.</t>
  </si>
  <si>
    <t>StowDeployApp-swRA-00011</t>
  </si>
  <si>
    <t>StowDeployApp-Process StowDeploy Command</t>
  </si>
  <si>
    <t>Failed to processes stow/deploy command</t>
  </si>
  <si>
    <t>The motion doesn't stop when commanded to and may cause collisions with bed-sides accessories or support staff..</t>
  </si>
  <si>
    <t>1.The software requires a periodical StowDeployCmd. If the command is missed in this control cycle, it will be picked up in the next one.  
2. The software clears the current control command after a time limit, and if a new command is not received, a fault is triggered
3. To mitigate further damage in case of collision, stop motion upon contact detection.</t>
  </si>
  <si>
    <t>StowDeployApp-swRA-00012</t>
  </si>
  <si>
    <t>StowDeployApp - Fault Detection</t>
  </si>
  <si>
    <t>A fault has occurred and StowDeployApp doesn't recognize it</t>
  </si>
  <si>
    <t>Error parsing failure, Data Corruption</t>
  </si>
  <si>
    <t>Cannot stop stow/deploy timely, collision may happen</t>
  </si>
  <si>
    <t>Software fails to monitor for detection of internal fault condition due to runtime or data processing error</t>
  </si>
  <si>
    <t>Faults within StowDeploy App are handled locally and at each cycle, as necessary. Fault messages are treated as reliable in the RTI network and are guaranteed to arrive.</t>
  </si>
  <si>
    <t>StowDeployApp-swRA-00013</t>
  </si>
  <si>
    <t>StowDeployApp - Fault Response</t>
  </si>
  <si>
    <t>A fault is detected but StowDeployApp doesn't initiate an appropriate response</t>
  </si>
  <si>
    <t>Error parsing failure, Response time or delay, Incorrect Algorithm</t>
  </si>
  <si>
    <t>Software fails to monitor for response of internal fault condition due to runtime or algorithm processing error</t>
  </si>
  <si>
    <t>Risk mitigation measure when Faults are detected is to stop all motion. Fault checks run within each control cycle; if one is not handled correct, it is checked again on the next cycle.</t>
  </si>
  <si>
    <t>StowDeployApp-swRA-00014</t>
  </si>
  <si>
    <t>StowDeployApp - Bar Lateral Distance Adjustment</t>
  </si>
  <si>
    <t>Between Drape to Pre-Dock, assume user moves the Bar inwards too close to the Bed rails/accessories. A potential bar inward roll during Procedure Pose Deployment causes collision.</t>
  </si>
  <si>
    <t>Incorrect Algorithm</t>
  </si>
  <si>
    <t>Collison between Bar/Arms and Bed/Bedside Accessories/Patient Arms</t>
  </si>
  <si>
    <t>Software offers unrestricted flexibility to the user to adjust lateral distance between the bar and the bed.</t>
  </si>
  <si>
    <t>1. Collision can be pre-empted by stopping Continuous Activation ahead of time and increasing the lateral distance between the bar and the bed (or) reversing motion (or) stopping motion early using bedside touchpoints.
2. For dock pose deployment, define a minimum distance threshold between the bar and the table to accommodate inward roll adjustments.</t>
  </si>
  <si>
    <t>Bed mobility HW App</t>
  </si>
  <si>
    <t>BedMobilityHWApp-swRA-00001</t>
  </si>
  <si>
    <t>Bed Mobility Hw App - Initialize mobility HW and sensors</t>
  </si>
  <si>
    <t>Bed Mobility Hw App fails to initialize mobility HW and sensors</t>
  </si>
  <si>
    <t>Bed mobility does not move</t>
  </si>
  <si>
    <t>Column G: =VLOOKUP(F3, HHL!$A$1:$G$1000, 2)</t>
  </si>
  <si>
    <t>Software fails to complete initialization process of hardware components due to runtime error or hardware issue resulting in bed mobility inoperable</t>
  </si>
  <si>
    <t xml:space="preserve">1. Retry X times, if App still fails a fault will be thrown
</t>
  </si>
  <si>
    <t>BedMobilityHWApp-swRA-00002</t>
  </si>
  <si>
    <t>Bed Mobility Hw App - Apply Configuration</t>
  </si>
  <si>
    <t>Bed Mobility Hw App fails to apply configuration</t>
  </si>
  <si>
    <t>Software fails to apply configuration to HW control due to data corruption or runtime error resulting in bed mobility inoperable</t>
  </si>
  <si>
    <t>1. App will throw a fault  and motors move to disabled status</t>
  </si>
  <si>
    <t>BedMobilityHWApp-swRA-00003</t>
  </si>
  <si>
    <t>Bed Mobility Hw App receives incorrect or incorrectly processes configuration data</t>
  </si>
  <si>
    <t>Bed mobility moves in unintended direction</t>
  </si>
  <si>
    <t>Software fails to process configuration data to HW control due to data corruption or runtime error resulting in undesired bed mobility</t>
  </si>
  <si>
    <t>1. Configuration data from Configuration Server is  CRC checked for complete data
2. ConfigVerifier checks that configuration values are within range</t>
  </si>
  <si>
    <t>BedMobilityHWApp-swRA-00004</t>
  </si>
  <si>
    <t>Bed Mobility Hw App - Process motion command from mobility model app</t>
  </si>
  <si>
    <t>Bed Mobility Hw App fails to processes motion command from mobility model app</t>
  </si>
  <si>
    <t>Software fails to process motion command from mobility model app due to data corruption or runtime error resulting in bed mobility inoperable</t>
  </si>
  <si>
    <t>1. App will throw a fault and motors move to disabled status</t>
  </si>
  <si>
    <t>BedMobilityHWApp-swRA-00005</t>
  </si>
  <si>
    <t>Bed Mobility Hw App incorrectly processes motion command from mobility model app</t>
  </si>
  <si>
    <t>Bed mobility moves in unintended direction or unintentionally</t>
  </si>
  <si>
    <t>Software fails to process motion command from mobility model app correctly due to data corruption or runtime error resulting in undesired bed mobility</t>
  </si>
  <si>
    <t>1. Model App will check between command and measured, if different by X, a fault is thrown and motors move to disabled status</t>
  </si>
  <si>
    <t>BedMobilityHWApp-swRA-00006</t>
  </si>
  <si>
    <t>Bed Mobility Hw App - Enable hardware</t>
  </si>
  <si>
    <t>Bed Mobility Hw App fails to enable hardware</t>
  </si>
  <si>
    <t>Bed mobility does not enable hardware, so the bed mobility cannot move</t>
  </si>
  <si>
    <t>Software fails to enable hardware component for control due to runtime error or hardware issue resulting in bed mobility inoperable</t>
  </si>
  <si>
    <t>1. App will throw a fault and motors move to disabled status
2. Check to enable HW during POST</t>
  </si>
  <si>
    <t>BedMobilityHWApp-swRA-00007</t>
  </si>
  <si>
    <t>Bed Mobility Hw App - Disable hardware</t>
  </si>
  <si>
    <t>Bed Mobility Hw App fails to disable hardware</t>
  </si>
  <si>
    <t>Bed mobiity does not disable hardware</t>
  </si>
  <si>
    <t>Software fails to disable hardware component for control due to runtime error or hardware issue resulting in undesired bed mobility</t>
  </si>
  <si>
    <t>1. App will throw a fault
2. Drives are configured to move to a fault state if there is a loss of communication from host after X cycles.
3. Cyclic CAN communication will be disabled</t>
  </si>
  <si>
    <t>BedMobilityHWApp-swRA-00008</t>
  </si>
  <si>
    <t>Bed Mobility Hw App - Initialize CAN communication (See CAN-specific line items)</t>
  </si>
  <si>
    <t>Bed Mobility Hw App fails to initialize communication</t>
  </si>
  <si>
    <t>Bed mobility does not enter operational state</t>
  </si>
  <si>
    <t>Software fails to process initialization of CAN communication due to runtime error or hardware issue resulting in bed mobility inoperable</t>
  </si>
  <si>
    <t>BedMobilityHWApp-swRA-00009</t>
  </si>
  <si>
    <t>Bed Mobility Hw App - output commands to CAN</t>
  </si>
  <si>
    <t>Bed Mobility Hw App fails to communicate with CAN communications and processed commands are not sent to the surgical table CAN bus or system</t>
  </si>
  <si>
    <t>Software fails to process output commands to CAN due to runtime error or comm bus issue resulting in bed mobility inoperable</t>
  </si>
  <si>
    <t>1. App will throw a fault
2. Drives are configured to move to a fault state if there is a loss of communication from host after X cycles.
3. Cyclic CAN communication will be disabled
4. Model App will have a 5 cycle, 200ms Watchdog on the HW App</t>
  </si>
  <si>
    <t>BedMobilityHWApp-swRA-00010</t>
  </si>
  <si>
    <t>Bed Mobility Hw App incorrectly outputs commands to CAN</t>
  </si>
  <si>
    <t>Bed mobility moves unintentionally or in unintended direction</t>
  </si>
  <si>
    <t>Software incorrectly processes output commands to CAN due to runtime error or data corruption resulting in undesired bed mobility</t>
  </si>
  <si>
    <t>1. Check between Input and Output commands to Motor Axis Controller
2. Check between Model App commands and feedback</t>
  </si>
  <si>
    <t>BedMobilityHWApp-swRA-00011</t>
  </si>
  <si>
    <t>Bed mobility violates joint limit resulting in mechanical damage</t>
  </si>
  <si>
    <t>Software incorrectly processes output commands to CAN due to runtime error or data corruption resulting in bed mobility out of limit leading to HW component damage</t>
  </si>
  <si>
    <t>BedMobilityHWApp-swRA-00012</t>
  </si>
  <si>
    <t>Bed Mobility Hw App - processes received status information via CAN</t>
  </si>
  <si>
    <t>Bed Mobility Hw App fails to communicate with CAN communications and status is not received from the CAN bus.</t>
  </si>
  <si>
    <t xml:space="preserve">Bed mobility does not move </t>
  </si>
  <si>
    <t>Software fails to process status feedback due to runtime error or CAN bus issue resulting in bed mobility inoperable</t>
  </si>
  <si>
    <t>1. Cyclic communication with CAN shall be stopped.
2. Motor Drives shall be configured such that if sync frames are not received in X cycles, they shall fault.</t>
  </si>
  <si>
    <t>BedMobilityHWApp-swRA-00013</t>
  </si>
  <si>
    <t>Bed Mobility Hw App incorrectly processes status information.</t>
  </si>
  <si>
    <t>Bed mobility moves unintentionally (most severe).  Can also move in unintended direction or cause large scrub angle leading to wear.</t>
  </si>
  <si>
    <t>Software incorrectly processes status feedback from CAN due to runtime error or data corruption resulting in undesired bed mobility</t>
  </si>
  <si>
    <t>BedMobilityHWApp-swRA-00014</t>
  </si>
  <si>
    <t>Bed Mobility Hw App - Immobilize bed</t>
  </si>
  <si>
    <t>Bed Mobility Hw App fails to immobilize the bed</t>
  </si>
  <si>
    <t>Bed remains mobilized</t>
  </si>
  <si>
    <t>Software fails to process command for immobilize due to runtime error, data corruption or hardware issue resulting in undesired bed mobility</t>
  </si>
  <si>
    <t>1. A Fault shall be thrown</t>
  </si>
  <si>
    <t>BedMobilityHWApp-swRA-00015</t>
  </si>
  <si>
    <t>Bed Mobility Hw App - Mobilize bed</t>
  </si>
  <si>
    <t xml:space="preserve">Bed Mobility Hw App fails to mobilize the bed
</t>
  </si>
  <si>
    <t>Bed remains immobilized</t>
  </si>
  <si>
    <t>Software fails to process command for mobilize due to runtime error, data corruption or hardware issue resulting in bed mobility inoperable</t>
  </si>
  <si>
    <t>BedMobilityHWApp-swRA-00016</t>
  </si>
  <si>
    <t>Bed Mobility Hw App - Stop motion</t>
  </si>
  <si>
    <t>Bed Mobility Hw App fails to stop motion</t>
  </si>
  <si>
    <t>Bed mobility moves unintentionally</t>
  </si>
  <si>
    <t>Software fails to process motion stop command due to runtime error or hardware issue resulting in undesired bed mobility leading to potential collision</t>
  </si>
  <si>
    <t>1. Velocity shall be monitored after stop command has been sent, if velocity does not reach 0 after X time, a fault shall be thrown (shutdown command)</t>
  </si>
  <si>
    <t>BedMobilityHWApp-swRA-00017</t>
  </si>
  <si>
    <t>Bed Mobility Hw App - Fault response</t>
  </si>
  <si>
    <t xml:space="preserve">A fault has occured and mobility motion is not stopped and fault response does not occur </t>
  </si>
  <si>
    <t>Software fails to process fault response due to runtime error or data corruption resulting in undesired bed mobility leading to potential collision</t>
  </si>
  <si>
    <t>1. Velocity shall be monitored after a fault has been received, if velocity does not reach 0 after X time, a fault shall be thrown (shutdown command)</t>
  </si>
  <si>
    <t>BedMobilityHWApp-swRA-00018</t>
  </si>
  <si>
    <t>Bed Mobility Hw App - Get battery status</t>
  </si>
  <si>
    <t>Bed Mobility Hw App fails to correctly read battery status</t>
  </si>
  <si>
    <t>Battery dies or thinks that it is dead while the bed is still mobile.  Patient might fall off bed since it is still mobile.</t>
  </si>
  <si>
    <t>Software fails to track or report battery status due to runtime error, data corruption or hardware issue resulting in bed mobility incomplete</t>
  </si>
  <si>
    <t>1. If HW detects a failure in communicating with battery, a fault shall be thrown, and motors drives shall be commanded to disabled state.</t>
  </si>
  <si>
    <t>BedMobilityHWApp-swRA-00019</t>
  </si>
  <si>
    <t>Bed Mobility Hw App - Read Z-Burg encoders</t>
  </si>
  <si>
    <t>Bed Mobility Hw App fails to read Z-burg encoders</t>
  </si>
  <si>
    <t>Bed does not mobilize</t>
  </si>
  <si>
    <t>Software fails to read or report sensing status from encoders due to runtime error, data corruption or hardware issue resulting in bed mobility inoperable</t>
  </si>
  <si>
    <t>1. If HW detects a failure in communicating with Z-Burg Encoders, a fault shall be thrown, and motors drives shall be commanded to disabled state.</t>
  </si>
  <si>
    <t>BedMobilityHWApp-swRA-00020</t>
  </si>
  <si>
    <t>Bed Mobility Hw App incorrectly reads Z-burg encoders</t>
  </si>
  <si>
    <t>Bar collides with floor while bed is mobile</t>
  </si>
  <si>
    <t>Software incorrectly processes sensing data from encoders due to runtime error or data corruption resulting in undesired bed mobility leading to collision</t>
  </si>
  <si>
    <t>1. Application shall check position feasibility of Z-Burg, if not feasible a fault shall be thrown</t>
  </si>
  <si>
    <t>BedMobilityHWApp-swRA-00021</t>
  </si>
  <si>
    <t>Bed Mobility Hw App - Read signals from the Z-Burg emergency release covers</t>
  </si>
  <si>
    <t>Bed Mobility Hw App incorrectly reads signals from the Z-Burg emergency release covers as open</t>
  </si>
  <si>
    <t>All bed subsystems stop moving</t>
  </si>
  <si>
    <t>Software incorrectly processes sensing data as open from cover release signal due to runtime error or hardware issue resulting in bed mobility inoperable unintentionally</t>
  </si>
  <si>
    <t xml:space="preserve">1. User shall be notified that emergency release covers are open. </t>
  </si>
  <si>
    <t>BedMobilityHWApp-swRA-00022</t>
  </si>
  <si>
    <t>Bed Mobility Hw App incorrectly reads signals from the Z-Burg emergency release covers as closed</t>
  </si>
  <si>
    <t>Bed continuous to move when Z-Burg emergency release cover is open</t>
  </si>
  <si>
    <t>Software incorrectly processes sensing data as closed from cover release signal due to runtime error or hardware issue resulting in continued bed mobility for E-Stop</t>
  </si>
  <si>
    <t xml:space="preserve">1. User shall be notified that emergency release covers are open.
2. If notification does not show up, user can still press the emergency release button to trigger E-stop. </t>
  </si>
  <si>
    <t>BedMobilityHWApp-swRA-00023</t>
  </si>
  <si>
    <t>Bed Mobility Hw App - Read signals from the Z-Burg emergency release buttons</t>
  </si>
  <si>
    <t>Bed Mobility Hw App incorrectly reads signals from Z-Burg emergency release buttons as pressed</t>
  </si>
  <si>
    <t>Software incorrectly processes sensing data as pressed from emergency button due to runtime error or hardware issue resulting in bed mobility inoperable unintentionally</t>
  </si>
  <si>
    <t>1.  Throw a fault if there is a mismatch between redundant switch signals.
2.  Notify the user if both redundant switch signals go high indicating that the button has been pressed.
3.  Check that both redundant switch signals are low during POST.</t>
  </si>
  <si>
    <t>BedMobilityHWApp-swRA-00024</t>
  </si>
  <si>
    <t>Bed Mobility Hw App - Read signals from the emergency release buttons</t>
  </si>
  <si>
    <t>Bed Mobility Hw App incorrectly reads signals from Z-Burg emergency release buttons as not pressed</t>
  </si>
  <si>
    <t>No nofication is provided when emergency release is initiated</t>
  </si>
  <si>
    <t>Software incorrectly processes sensing data as not pressed from emergency button due to runtime error or hardware issue resulting in continued bed mobility for E-Stop</t>
  </si>
  <si>
    <t>Wrist FW</t>
  </si>
  <si>
    <t>WristFw-swRA-00001</t>
  </si>
  <si>
    <t>Wrist Firmware - Initialization</t>
  </si>
  <si>
    <t>No communication to the Wrist board</t>
  </si>
  <si>
    <t>Faulty state machine causing initialization failure</t>
  </si>
  <si>
    <t>1 - Host SW will not allow surgery to begin if the Wrist firmware is not communicating.</t>
  </si>
  <si>
    <t>WristFw-swRA-00002</t>
  </si>
  <si>
    <t>Wrist Firmware - Cannula presence detection</t>
  </si>
  <si>
    <t>Cannula is present but not detected or reported to the RTPC</t>
  </si>
  <si>
    <t>Arm docking failure</t>
  </si>
  <si>
    <t>Faulty state machine (CannulaUndocked declared incorrectly)</t>
  </si>
  <si>
    <t>WristFw-swRA-00003</t>
  </si>
  <si>
    <t>Wrist Firmware - Cannula latch detection</t>
  </si>
  <si>
    <t>Cannula latch state is not read or reported to the RTPC</t>
  </si>
  <si>
    <t>1. Corrupted latch sensor data or memory
2. EtherCAT comms issues</t>
  </si>
  <si>
    <t>1 - Host SW will not allow surgery to begin if a cannula is not latched on an arm that is to be used.</t>
  </si>
  <si>
    <t>WristFw-swRA-00004</t>
  </si>
  <si>
    <t>Wrist Firmware - Cannula type and orientation</t>
  </si>
  <si>
    <t>Cannula ID is not read or reported to the RTPC</t>
  </si>
  <si>
    <t>1. Corrupted proximity sensor data or memory
2. EtherCAT comms issues</t>
  </si>
  <si>
    <t>1 - Host SW will not allow surgery to begin if a cannula is not identified on an arm that is to be used. (PMD)</t>
  </si>
  <si>
    <t>WristFw-swRA-00005</t>
  </si>
  <si>
    <t>Wrong cannula ID is reported to the RTPC</t>
  </si>
  <si>
    <t>RCM lateral drift (along the instrument insertion site)</t>
  </si>
  <si>
    <t>HHM-0047</t>
  </si>
  <si>
    <t>1 - Host SW will get the cannula hall sensor data and run an independent algorithm to verify the cannula type.</t>
  </si>
  <si>
    <t>WristFw-swRA-00006</t>
  </si>
  <si>
    <t>Wrist Firmware - 48 V Power Control</t>
  </si>
  <si>
    <t>48V power to the ADM motors is not enabled</t>
  </si>
  <si>
    <t>Failure to power on the system</t>
  </si>
  <si>
    <t>Communication or software errors causing power control (enable) process failure</t>
  </si>
  <si>
    <t>1 - ADM current tracking fault
2 - ADM position tracking fault</t>
  </si>
  <si>
    <t>WristFw-swRA-00007</t>
  </si>
  <si>
    <t>48V power to the ADM motors is disabled in the middle of a procedure</t>
  </si>
  <si>
    <t>Instrument motion stops</t>
  </si>
  <si>
    <t>WristFw-swRA-00008</t>
  </si>
  <si>
    <t>Wrist Firmware - Buttons state</t>
  </si>
  <si>
    <t>Button is not read or reported to the RTPC</t>
  </si>
  <si>
    <t>Cannot do port bump); Cannot change between RCM1 &amp; RCM2</t>
  </si>
  <si>
    <t>Communication issue in button state process resulting in execessive body wall tension for the patient</t>
  </si>
  <si>
    <t>1 - The GUI provides a redundant means to enter the same mode(s) as the button.</t>
  </si>
  <si>
    <t>WristFw-swRA-00009</t>
  </si>
  <si>
    <t>Button state is reported incorrectly to the RTPC</t>
  </si>
  <si>
    <t>Unintentional movement of the instrument - RCM drift</t>
  </si>
  <si>
    <t>Communication issue in button state process resulting in unintentional instrument movement</t>
  </si>
  <si>
    <t>1 - The Wrist FW sends the state of both button GPIOs along with the logical button state every cycle.  The host SW shall ensure the state of the two GPIO both match the logical button state before actiing on the button state.</t>
  </si>
  <si>
    <t>WristFw-swRA-00010</t>
  </si>
  <si>
    <t>Wrist Firmware - Voltage monitoring</t>
  </si>
  <si>
    <t>Voltage is not read or read incorrectly</t>
  </si>
  <si>
    <t>False positive (user annoynace) voltage error check</t>
  </si>
  <si>
    <t>Comminucation or software errors causing voltage monitoring failure</t>
  </si>
  <si>
    <t xml:space="preserve">For 48V:
1. ADM current tracking fault.
2. ADM position tracking fault.
3. Wrist has ADC sensing of 48V input voltage along with power good signals for the 48V input and 48V output. The hardware will automatically cut the 48V output if it senses that the 48V go out of range.
For 24V:
4. Wrist has ADC sensing of 24V input along with a power good signal on 24V input. 
</t>
  </si>
  <si>
    <t>WristFw-swRA-00011</t>
  </si>
  <si>
    <t>False negative voltage error check. May lose communication via Wrist board</t>
  </si>
  <si>
    <t>WristFw-swRA-00012</t>
  </si>
  <si>
    <t>Wrist Firmware - Temperature monitoring</t>
  </si>
  <si>
    <t>Temperature in not read, or read in correctly</t>
  </si>
  <si>
    <t>False negative temperature error check</t>
  </si>
  <si>
    <t>Comminucation or software errors causing temperature monitoring failure</t>
  </si>
  <si>
    <t xml:space="preserve">1 - Wrist FW reads both the MCU temperature and the PCB temperature through an ADC input.  The separate sensors and methods to sample provides some redundancy.
</t>
  </si>
  <si>
    <t>WristFw-swRA-00013</t>
  </si>
  <si>
    <t>Wrist Firmware - Communication to RTPC</t>
  </si>
  <si>
    <t>Communication is not processed</t>
  </si>
  <si>
    <t>Unable to interact with the system/touchpoints</t>
  </si>
  <si>
    <t>Fails to perform arm docking or change mode process</t>
  </si>
  <si>
    <t>WristFw-swRA-00014</t>
  </si>
  <si>
    <t>Wrist Firmware - NVRAM storage</t>
  </si>
  <si>
    <t>NVRAM storage not written or read</t>
  </si>
  <si>
    <t>Unable to start procedure</t>
  </si>
  <si>
    <t>Comminucation issue causing start procedure failure</t>
  </si>
  <si>
    <t>1 - Host SW will not allow surgery to begin if the parameters cannot be read.</t>
  </si>
  <si>
    <t>WristFw-swRA-00015</t>
  </si>
  <si>
    <t>NVRAM storage incorrectly written or read</t>
  </si>
  <si>
    <t>Wrong parameters results in unintentional motion of the arm</t>
  </si>
  <si>
    <t>Corrupted NVRAM data resulting in incorrect parameters used in procedure</t>
  </si>
  <si>
    <t>1 - Host SW will include data integrity word in the parameter storage format (e.g. CRC32). The parameter data will not be accepted if the data integrity check fails.</t>
  </si>
  <si>
    <t>iPlatform (FW, App, Lap-App)</t>
  </si>
  <si>
    <t>Zeus</t>
  </si>
  <si>
    <t>Ares</t>
  </si>
  <si>
    <t>Athena</t>
  </si>
  <si>
    <t>Viewer (CIR, DIR, Market, clinical_workflow, clinical_HA)</t>
  </si>
  <si>
    <t>The software does not update measurements and calculations in the Clinical Reporting Application (CRA) when the ventricular trace is changed in the study by a different user.</t>
  </si>
  <si>
    <t>There is a potential for the wrong patient information may be displayed in the viewer or PowerJacket. Additionally, the incorrect max standard uptake values (SUV) for PET ad CT studies may be returned for Siemens Modality.</t>
  </si>
  <si>
    <t>FUJIFILM has become aware of the possibility that certain CT studies may report a much higher 3D Sphere MAX value than expected. This issue is specific to 3D Sphere - other density tools are not affected.</t>
  </si>
  <si>
    <t>Software defect which may potentially result in one or more images missing in a study</t>
  </si>
  <si>
    <t>The firm received a report of an atypical dataset being generated. When using the cross-localization feature and images from a modality that generates asymmetrical images, the cross-localization reference line may be inaccurately placed on any of the corresponding images that are open.</t>
  </si>
  <si>
    <t>Measurements done on the Merge PACS generated MPR s may have incorrect measurements.</t>
  </si>
  <si>
    <t>The firm discovered a software issue associated with the Image-Com module/clinical application package (CAP) interface for 3D application in the ARENA software, where measurements from one study might be stored to another study.</t>
  </si>
  <si>
    <t>Lateromedial (LM) and Lateromedial Oblique (LMO) Orientation Markers may be displayed incorrectly on the 3D TOMO slider bar. In addition, the slice location of the image and/or the slice direction could be incorrect as well, and result in misdiagnosis</t>
  </si>
  <si>
    <t>Images may potentially become corrupt while using the system.</t>
  </si>
  <si>
    <t>Observed an internal repetitive software glitch in ImmersiveView.</t>
  </si>
  <si>
    <t>There is the possibility of viewing studies directly from the Enterprise Archive or VNA with incorrect patient images because the updated series or study is not present in the archive.</t>
  </si>
  <si>
    <t>There is a potential that one or more images or image series may be missing from exams without a warning displayed in the viewer.</t>
  </si>
  <si>
    <t>There is a potential that one or more  image series  (i.e., all images within an image set) may be missing from an exam without a warning displayed in the viewer.</t>
  </si>
  <si>
    <t>Remote comparison studies displayed may be associated with the wrong patient, without a caution icon present.</t>
  </si>
  <si>
    <t>Inaccuracy of MR thermometry during MRI-guided laser ablation procedures using the Medtronic Visualase Thermal Therapy System may result in unaccounted spread of thermal energy to the surrounding tissue.</t>
  </si>
  <si>
    <t>This email is to provide notification that, due to a software bug that has been corrected, the Radiological Read Report for the VMA test(s) contained an error.</t>
  </si>
  <si>
    <t>Ortho Kinematics notified customers that errors were contained in Radiological Read Report and VMA Report for the VMA test. The error resulted from an administrative error of VMA user account settings and has been fixed.</t>
  </si>
  <si>
    <t>Ortho Kinematics, Inc. notified customers of erroneous results of VMA tests due to a software bug that has been corrected.</t>
  </si>
  <si>
    <t>Ortho Kinematics Inc. sent a Notice of Correction to Released Testing Results, Radiological Read Report for the Vertebral Motion Analyzer (VMA) test because it contained an error. The error occurred due to a software bug that has been corrected.</t>
  </si>
  <si>
    <t>The software is not identifying the patient as having atypical hyperplasia, resulting in an incorrect Gail Risk calculation.</t>
  </si>
  <si>
    <t>Panasonic has issued a Mandatory Product Safety Notice, indicating a possibility of battery ignition (fire) in CF-C2 "Toughbook" laptops. Since Konica Minolta uses this laptop in some of its product configurations, it notified its customers to utilize a BIOS Utility for the laptops to minimize the risk of an incident while Panasonic develops a final solution.</t>
  </si>
  <si>
    <t>Potential that one or more  image series  may be missing from an exam without a user warning displayed in the Viewer.</t>
  </si>
  <si>
    <t>The bug causes BOLD activation maps to be  visualized as overlays without taking the coregistration into account. Any output created from these activation maps as overlays will not be adjusted according to the coregistration.</t>
  </si>
  <si>
    <t>Functionality in the report sections "Findings Information" and "Summary of Measured Findings" not functioning properly. The corrected values modified in the report are neither saved, nor printed, nor sent to the information system. The system will still use original values.</t>
  </si>
  <si>
    <t>Software upgrade to correct format of study dates and issues with Legacy Presentation States (annotations) in order to prevent potential patient misdiagnosis.</t>
  </si>
  <si>
    <t>Following update from 3.3 to 3.5 of the DynaCAD software it was noted that the Ktrans map was not rendered correctly on the DynaCad Client.  The defect causes the pharmacokinetic (PK) color maps to display incorrectly when viewed from remote DynaCAD client computers and could result in visually underestimating calculated Ktrans, Kep, and iAUGC values. The defect also impacts DynaCAD s on-the-fly calculation of Apparent Diffusion Coefficient (ADC) maps. If the ADC values are computed on-the-fly by DynaCAD, the ADC values and colors will also display incorrectly if viewed on a remote DynaCAD client.</t>
  </si>
  <si>
    <t>When the archiving configuration is changed, data received/created after the upgrade may be flagged as "Not to be archived".  This is caused by the automatic function for cleaning up temporary data being disabled by the software upgrade. Due to the disabled cleanup function,  disc capacity for free space decreases faster than  usual. Unless the archiving configuration and the cleanup automatic function are reverted back to the original state (prior to the software upgrade), data that was incorrectly flagged "Not to be archived" must be manually prevented from being deleted by either clinical administrator or service engineer.</t>
  </si>
  <si>
    <t>When a prior study is being replaced in the workflow step, in certain scenarios (based on the Display Protocol configuration) the prior study will only be replaced in the active Workflow Step and not show in all other workflow steps. The other workflow steps will continue to show the initially loaded study.</t>
  </si>
  <si>
    <t>Software update to correct several issues that include (1)Potential data loss, (2) Study mix-up, (3) Incorrect measurements on multi-frame images, (4) Dearchiving issue, and (5) Unauthorized access of data due to inadequate permissions for shared folders.</t>
  </si>
  <si>
    <t>Siemens is releasing a letter to inform about potential data loss relevant to diagnosis.</t>
  </si>
  <si>
    <t>Siemens is releasing a non-medical software application LTA Incomplete Archive Check Tool V1.0.  It is intended to eliminate an issue that occurs during syngo.plaza de-archiving from Dicom LTA.  It has been defined that the number of de-archived images is less than the count of the archived images for the series. The issues were discovered through Siemens Global Complaint Handling System.</t>
  </si>
  <si>
    <t>Studies that have QC, PDE, or HL7 ADT updates applied may fail to propagate via telmed protocol to the destination server and may fail to import on the destination server.</t>
  </si>
  <si>
    <t>When cut lines are shown on an image, the lines may go from being vertical and then shift to horizontal causing confusion to the physician.  This may cause a misdiagnosis.</t>
  </si>
  <si>
    <t>Merge PACS did not show unviewed images when the last view was skipped. There is a potential risk to health of a physician misdiagnosis because not all images are available for viewing.</t>
  </si>
  <si>
    <t>Fetal patient report was automatically pulling prior measurement data for a prior fetus since the fetal study is based on the mother's MRN, resulting in the wrong fetal measurements getting referenced.</t>
  </si>
  <si>
    <t>It was reported from a complaint that study category labels of "Prior" and "Baseline" and hanging position appeared incorrectly swapped when the hanging protocol for three comparison studies is manually applied from the patient folder.</t>
  </si>
  <si>
    <t>Software changes now available to address several issues</t>
  </si>
  <si>
    <t>Users can merge a device import file with an image study that already has a confirmed report, which may result in including information not present at the time of physician interpretation.</t>
  </si>
  <si>
    <t>For sites using the Issuer of Patient ID (IPID), the system will display the study list and images from different patients with different IPIDs as though they are for the same patient if they all have the first name, last name, and medical record number in common.</t>
  </si>
  <si>
    <t>Reports were missing demographic header information when they were faxed to referring physicians.</t>
  </si>
  <si>
    <t>When taking measurements from images on the Cardio workstation or from the US cart, numbers are not crossing to the report in the correct unit of measure.</t>
  </si>
  <si>
    <t>Issue for customers that use an EMR login or legacy web URL login or legacy web URL login for McKesson Radiology PACS that may result in missing images in a newly imported study, and/or study imports that remain in an "in-progress" status.</t>
  </si>
  <si>
    <t>The software is not adding the correct tomo image.</t>
  </si>
  <si>
    <t>Potential exists for an incorrect patient image being displayed which could result in the delay in diagnosis or treatment.</t>
  </si>
  <si>
    <t>The values provided from the Pixel Value tool do not appear to be correct, which may result in potential patient injury or delay in diagnosis or treatment.</t>
  </si>
  <si>
    <t>Software update for improvements and to resolve several issues</t>
  </si>
  <si>
    <t>If a reader selects Multi-study review prior to the original study completing its loading process and then immediately returns to image review of the original study, it is possible that not all current images will be present for review, which could result in incorrect treatment/diagnosis.</t>
  </si>
  <si>
    <t>The software fails to associate to the correct MG image if there are two images for the same view.</t>
  </si>
  <si>
    <t>GE Healthcare is conducting a recall due to the potential fall of aged CRT monitors - Prestige 2, Prestilix, Prestige VH, Prestige SI, RFX/SFX, Legacy, Precision 500D, ADVANTX and Innova 2000 systems.</t>
  </si>
  <si>
    <t>Measurements in the software are changing after saving a plan with a measurement result, which may result in potential patient injury or delay in diagnosis or treatment.</t>
  </si>
  <si>
    <t>Reporting feature times out after inactivity for more than an hour sending the user back to the study list, which causes all reporting data being entered to be lost.</t>
  </si>
  <si>
    <t>If images are sent without an order in the system, they will be matched with the latest order on the current patient/modality matching potentially resulting in the matching of the report to the incorrect accession number (but still associated to the correct patient).</t>
  </si>
  <si>
    <t>Software displayed incorrect prior reports in the viewport area, only when more than one prior study (2 or more) was viewed.</t>
  </si>
  <si>
    <t>The software did not show unviewed images when the last view was skipped. The physician may potentially misdiagnose when not all images are available for viewing.</t>
  </si>
  <si>
    <t>The software was not presenting the PURE filter user interface message on DICOM transfer studies. If a site starts using PURE filter, the user interface message will not display.  This may result in incorrect patient follow-up.</t>
  </si>
  <si>
    <t>Image data for a patient_x0019_s image may not be correct</t>
  </si>
  <si>
    <t>The STAT priority icon was not displayed in the Study List when the study was opened.</t>
  </si>
  <si>
    <t>Patient information in the header is only found on the first page of the report and not on the subsequent pages.</t>
  </si>
  <si>
    <t>Software error.  Incorrect values for the volume calculation from a freehand VOI at the customer site. In volume calculations of prostate as well as in volume calculations of liver were too high.</t>
  </si>
  <si>
    <t>Multiple studies were missing at a customer location that never made it to the archive before watermarking</t>
  </si>
  <si>
    <t>Siemens is releasing a Customer Advisory Notice to explain meaning of a suffix _x001C_o.p._x001D_ that shows on some DICOM images on area, distance or perimeter values.  This suffix stands for _x001C_on projection_x001D_ and indicates that a shown measurement value may be different from the real value.</t>
  </si>
  <si>
    <t>When RadSuite is used with IPID (Issuer of Patient ID) as a part of the "Patient Identifier," it is possible in some circumstances that the demographics of one patient will be applied to a study or studies for another patient.</t>
  </si>
  <si>
    <t>Interventional Radiology (IR) images are stored as JPEG2k Lossless in Merge Enterprise Archive (EA) and are not displaying correctly in RadSuite.</t>
  </si>
  <si>
    <t>Novarad Corporation announces a voluntary field action for the NovaPACS versions 8.4.7, 8.5.3, and 8.5.6 due to a "pop-up screen" that was prematurely released.</t>
  </si>
  <si>
    <t>Potential for RadSuite AV viewer to skip image slices when the user presses page up or page down when the viewer displays multiple viewports and the user has mouse focused on any viewport other than the first viewport.</t>
  </si>
  <si>
    <t>The software is unable to accurately determine the calcium score of scans with a slice thickness not equal to 3 mm.</t>
  </si>
  <si>
    <t>Studies that are viewed in iConnect Access that originate on Merge PACS / Ortho PACS may not display the correct current patient demographics if there has been a PDE (Patient / Study Demographic Edit) performed after the images were ingested in PACS.</t>
  </si>
  <si>
    <t>The patient name in the Halo title bar and the thumbnails do not match the name on displayed images.</t>
  </si>
  <si>
    <t>When measuring a lesion on an unmagnified mammography image then performing the same measurement on an image magnified by the Hologic imager (different image), the measurements are not the same.</t>
  </si>
  <si>
    <t>Studies coming over via telmed were missing patient's DOB, procedure, and referring physician.</t>
  </si>
  <si>
    <t>Incorrect values for the volume calculation.  Software update VB30B via Update Instructions SY018/16/P to resolve software errors.</t>
  </si>
  <si>
    <t>Potential data loss occurs as a result of product archiving not working properly.</t>
  </si>
  <si>
    <t>Potential for images to be flipped while streaming, which could incorrectly display image orientation markers.</t>
  </si>
  <si>
    <t>Potential data loss occurs as a result of the software archiving not working properly.</t>
  </si>
  <si>
    <t>Software issues. Siemens is voluntarily initiating a recall after they became aware of the following system behavior: _x000D_
1) At times, the _x001C_view and laterality marker_x001D_ is overlaid by patient demographic information, thus becoming difficult to read._x000D_
2) The facility name and address are not shown per default (in the current software versions this information is displayed only when the reader chooses an appropriate image text display mode).</t>
  </si>
  <si>
    <t>Software error in previous software versions in which two references for the same image may exist in the database.</t>
  </si>
  <si>
    <t>Synapse cannot display image files, DICOM SR files, and/or Annotation  files. The "Image Not Loaded" message displays instead</t>
  </si>
  <si>
    <t>The SUV values that are being calculated in the PET/CT fusion tool are incorrect.</t>
  </si>
  <si>
    <t>Siemens has identified changes in default carry forward workflow using VA10B_HF03 version of Syngo Dynamics. If the template design has measurements inside a carry forward-configured report section, this will result in _x001C_carrying forward_x001D_ the entire section of the report including data from previous studies. This may result in the physician making analysis based on the old measurements.</t>
  </si>
  <si>
    <t>To inform users about the possible incorrect values for Distance Measurements when using certain modalities in combination with syngo Imaging.</t>
  </si>
  <si>
    <t>The Neuroreader has been distributed with a reference normative database that is different from the version reviewed and cleared by FDA.</t>
  </si>
  <si>
    <t>Event Description: ON (B)(6) 2012 A MERGE CARDIO CUSTOMER REPORTED REPORTS DONE UNDER WRONG PATIENT. REPORT FROM 2ND PATIENT IS ALSO SHOWING UP AS A 2ND REPORT THREAD FOR PATIENT #1. THE PDF GENERATION FUNCTIONALITY WAS NOT DESIGNED TO BE EXCLUSIVE PER PATIENT. IF TWO OR MORE USERS WERE REPORTING ON DIFFERENT PATIENTS AND REQUESTED THE GENERATION OF A PDF CONCURRENT, THE SYSTEM WOULD INCORRECTLY ATTACH THE FIRST PDF REPORT FILE GENERATED TO THE OTHER PATIENT(S). Manufacturer Narrative: THE CORRECTION REPORT (B)(4) THAT WAS REFERENCED IN THE INITIAL MDR WAS CANCELLED BY FDA. Manufacturer Narrative: UPON RETROSPECTIVE REVIEW, THIS ISSUE WAS DETERMINED TO BE REPORTABLE AS AN MDR.</t>
  </si>
  <si>
    <t>Event Description: THE PHYSICIAN LAUNCHED A CASE IN A FUSION WORKSTATION (FW) INTEGRATED WITH MERGE MAMMO AND ONLY PRIORS CAME UP, NOT THE STUDY REQUESTED. THE PHYSICIAN CLICKED TO VIEW THE (B)(6) 2013 STUDY AND THE FIRST CASE TO LOAD WAS THE (B)(6) 2011 STUDY. THEREFORE THE CURRENT STUDY DID NOT LAUNCH IN THE VIEWER. THERE WAS NO MESSAGE TO THE USER THAT THE RECENT CASE WAS NOT LOADED HOWEVER ALL IMAGES MAINTAINED THE DATE AND TIME STAMP. THE REPORTER IDENTIFIED THIS AS A POTENTIAL SAFETY ISSUE IN THE EVENT THE PHYSICIAN MISDIAGNOSED THE PATIENT, BEING UNAWARE OF THE MISSING STUDIES. Manufacturer Narrative: THE CORRECTION REPORT (B)(4) THAT WAS REFERENCED IN THE INITIAL MDR WAS CANCELLED BY FDA. Manufacturer Narrative: UPON RETROSPECTIVE REVIEW, THIS ISSUE WAS DETERMINED TO BE REPORTABLE AS AN MDR. THE ISSUE WAS OCCURRING AT THIS INSTITUTION BECAUSE OF THE PARTICULAR WORKFLOW THEY USE TO LOAD STUDIES. THE NORMAL WORKFLOW IS TO DOUBLE-CLICK ON THE WORKLIST AND ALL OF THE STUDIES WILL LOAD. THE PHYSICIAN WAS TRYING TO SELECT PARTICULAR STUDIES TO LOAD. THE CODE WAS FIXED IN (B)(4) VERSION 3.3.4., AND WAS APPLIED TO THE SYSTEM AT THE INSTITUTION ON (B)(4) 2014.</t>
  </si>
  <si>
    <t>Event Description: SITE BEGAN USING THE GE PURE FILTER ON CADSTREAM STUDIES AND AFTER SOME TIME REALIZED THEY WERE REFERRING LESS PATIENTS TO BIOPSY. SITE CONCERNED THAT THE PURE FILTER AND/OR CADSTREAM WERE CONTRIBUTING TO THEIR CHANGE IN FOLLOW-UP. THE OVERLAYS CALCULATED BY CADSTREAM MAY HAVE CONTRIBUTED TO THE INCORRECT PATIENT FOLLOW-UP FROM THE SITE. Manufacturer Narrative: SUBMITTING THIS SUPPLEMENTAL REPORT TO ADD FDA CORRECTION AND REMOVAL REFERENCE NUMBERS Manufacturer Narrative: UPON RETROSPECTIVE REVIEW, THE ISSUE WAS DETERMINED TO BE REPORTABLE AS AN MDR.</t>
  </si>
  <si>
    <t xml:space="preserve">Event Description: THE CUSTOMER REPORTED THAT INCORRECT PATIENT IS DISPLAYED WHEN CLICKING DIRECTLY ON A PATIENT NAME IN THE DEXIS (PATIENT) ADMINISTRATION SCREEN. NO INJURIES HAVE BEEN REPORTED._x000D_
 Manufacturer Narrative: THE CUSTOMER USED A SCENARIO WHICH WAS NOT INDICATED IN THE DEXIS USER MANUAL. A SOFTWARE EVALUATION WAS PERFORMED ON DEXIS 10.1.2. EVALUATION REVEALED THAT THE REPORTED ISSUE IS ONLY OBSERVED WHEN MULTIPLE INSTANCES OF DEXIS (PATIENT) ADMINISTRATION ARE ACTIVE, WHICH IS NOT CONSIDERED TO BE A NORMAL SCENARIO FOR THE USE OF DEXIS. THE ISSUE CAN BE RESOLVED BY RELOADING THE PATIENT LIST IN THE ACTIVE DEXIS ADMINISTRATION WINDOW. THE USER IS ABLE TO DETERMINE THE CORRECT PATIENT IMAGE AND NO INJURIES HAVE BEEN REPORTED. THIS CONCLUDES OUR INVESTIGATION._x000D_
</t>
  </si>
  <si>
    <t xml:space="preserve">Event Description: MERGE PACS PROVIDES A CENTRAL HUB FOR MANAGING AND VIEWING STUDIES, WHILE PROVIDING ACCESS TO REMOTE USERS VIA THE WEB. ITS COMMON WORKLISTS ENABLE EFFICIENT SUB-SPECIALTY READING FROM REMOTE LOCATIONS. ON (B)(6) 2015, A CUSTOMER REPORTED THAT THE STUDY WAS MISSING IMAGES WHEN VIEWED IN MERGE PACS. HOWEVER, THE IMAGES WERE STILL AVAILABLE ON THE MODALITY DEVICE. THIS WAS DETERMINED TO BE A POTENTIAL SAFETY ISSUE IN THE EVENT THE PATIENT IMAGES WERE NOT ACCESSIBLE TO MAKE A COMPREHENSIVE DIAGNOSIS. MERGE REMOVED THE STUDY FROM MERGE PACS AND HAD IT RESENT FROM THE MODALITY TO MAKE THE PATIENT IMAGES AVAILABLE FOR DIAGNOSTIC REVIEW. THE CUSTOMER VERIFIED THE ISSUE WAS RESOLVED._x000D_
</t>
  </si>
  <si>
    <t>Event Description: ONE SITE HAS REPORTED MISSING 400-500 STUDIES THAT NEVER MADE IT TO THE ARCHIVE FOR LONG TERM STORAGE BEFORE THE WATERMARKING PROCESS DELETED THEM. THE CODE PURGES SERIES FROM THE RADSUITE (AV) IMAGE CACHE PRIOR TO THE SERIES BEING STORED IN ENTERPRISE CONTENT MANAGER (ECM) LONG TERM IMAGE ARCHIVE, AND STUDIES ARE NOT STORED IN THE LONG TERM ARCHIVE (LTA) OR THE AV IMAGE CACHE FOR FUTURE REFERENCE. Manufacturer Narrative: SUBMITTED THIS SUPPLEMENTAL REPORT TO ADD FDA CORRECTION AND REMOVAL REFERENCE NUMBERS TO SECTION. Manufacturer Narrative: UPON RETROSPECTIVE REVIEW, THIS ISSUE WAS DETERMINED TO BE REPORTABLE AS AN MDR.</t>
  </si>
  <si>
    <t>Event Description: A RADIOLOGIST WAS REVIEWING A TUMOR CASE IN RADSUITE AND NOTICED THAT THE PIXEL VALUE TOOL WAS DISPLAYING DIFFERENT VALUES THEN THE PET MODALITY'S SOFTWARE. TO AID IN THE INTERPRETATION OF PET IMAGES, THE PIXEL VALUE TOOL WITHIN THE RADSUITE SOFTWARE CAN BE USED TO VIEW THE ABSORPTION OF AN INJECTED ISOTOPE IN BODY TISSUE BASED ON STANDARDIZED UPTAKE VALUES (SUV). THE PATIENT WEIGHT VALUE IS USED FOR CALCULATING THE SUV. IF THE PATIENT WEIGHT IS MISSING, THE VALUE IS NULL. IF A STUDY WITH A PATIENT WEIGHT VALUE OF NULL IS VIEWED AFTER A STUDY FOR A DIFFERENT PATIENT WITH A PATIENT WEIGHT VALUE GREATER THAN 0, THE WEIGHT FROM THE PREVIOUS STUDY WILL BE USED TO CALCULATE THE SUVS FOR THE STUDY WITH THE NULL WEIGHT VALUE. THIS MAY RESULT IN INCORRECT SUVS. IF OTHER CLINICAL FACTORS ARE NOT AVAILABLE OR TAKEN INTO DUE CONSIDERATION, INCORRECT SUVS COULD POTENTIALLY LEAD TO OVERSTATEMENT OR UNDERSTATEMENT OF THE EFFECTIVENESS OF A CANCER TREATMENT, OR TO A MISDIAGNOSIS OF A CANCER.</t>
  </si>
  <si>
    <t>Event Description: THE CUSTOMER REPORTED THAT THE INCORRECT PATIENT IS DISPLAYED WHEN CLICKING DIRECTLY ON A PATIENT NAME IN THE DEXIS ADMINISTRATION SCREEN. NO INJURIES HAVE BEEN REPORTED. Manufacturer Narrative: THE CUSTOMER USED A SCENARIO WHICH WAS NOT INDICATED IN THE DEXIS USER MANUAL. A SOFTWARE EVALUATION WAS PERFORMED ON DEXIS 10.1.2. EVALUATION REVEALED THAT THE REPORTED ISSUE IS ONLY OBSERVED WHEN MULTIPLE INSTANCES OF DEXIS ADMINISTRATION ARE ACTIVE, WHICH IS NOT CONSIDERED TO BE A NORMAL SCENARIO FOR THE USE OF DEXIS. THE ISSUE CAN BE RESOLVED BY RELOADING THE PATIENT LIST IN THE ACTIVE DEXIS ADMINISTRATION WINDOW. THE USER IS ABLE TO DETERMINE THE CORRECT PATIENT IMAGE AND NO INJURIES HAVE BEEN REPORTED. THIS APPEARS TO BE AN ISOLATED INCIDENT AND WILL BE TRACKED FOR TRENDING. THIS CONCLUDES OUR INVESTIGATION.</t>
  </si>
  <si>
    <t xml:space="preserve">Event Description: THE SUV VALUES THAT ARE BEING CALCULATED IN THE PET/CT FUSION TOOL ARE INCORRECT. THE ANOMALY PRESENTED ITSELF WHEN THE SPHERE ANNOTATION WAS DRAWN OVER THE IMAGE, THE VALUES FOR MINIMUM, AVERAGE, AND MAXIMUM WERE ALL EQUAL OR IN SOME CASES VERY CLOSE. THIS IS AN INDICATION THAT THE VALUES ARE INCORRECT. THE VOI (VOLUME OF INTEREST) ONLY REFLECTS THE SMALL REGION WHERE THE USER FIRST BEGAN DRAGGING THE RIGHT-MOUSE BUTTON TO DRAW THE SPHERE. THIS COULD LEAD TO MISDIAGNOSIS IN PET CASES WHERE THE SUV (MAXIMUM) WOULD DISPLAY A LOWER VALUE THAN IT SHOULD. Manufacturer Narrative: CUSTOMERS HAVE BEEN NOTIFIED OF THE MALFUNCTION AND HAVE BEEN GIVEN CLEAR INSTRUCTIONS ON HOW TO PREVENT THE MALFUNCTION FROM OCCURRING AS WELL AS INSTRUCTIONS FOR REQUESTING A FREE UPGRADE TO A CORRECTED VERSION OF THE SOFTWARE. </t>
  </si>
  <si>
    <t>Event Description: THE CUSTOMER REPORTED THAT THE SYSTEM FAILED TO BOOT AND EXHIBITED A NON-RECOVERABLE LOSS OF SYSTEM FUNCTIONALITY. NO PATIENT SERIOUS INJURY OR DEATH WAS REPORTED RELATED TO THIS EVENT. Manufacturer Narrative: A GE SERVICE REPRESENTATIVE PERFORMED AN ONSITE INVESTIGATION. THE ULTRA 10 CPU WAS EVALUATED AND REPLACED. THE SYSTEM WAS TESTED AND FOUND TO BE WORKING AS INTENDED AND RETURNED TO SERVICE.</t>
  </si>
  <si>
    <t>Event Description: OLYMPUS WAS INFORMED THAT DURING UNKNOWN PROCEDURE, A MONITOR IMAGE DISAPPEARED SUDDENLY IN THE COMBINATION WITH THE SUBJECT DEVICE AND THE VIDEOSCOPE (B)(4). THE FACILITY COMPLETED THE PROCEDURE TO REPLACE THE SCOPE TO ANOTHER ONE. THERE WAS NO PATIENT'S INJURY IN THIS EVENT. Manufacturer Narrative: THIS IS A SUPPLEMENTAL REPORT FOR MFR REPORT #8010047-2015-00974 TO PROVIDE DEVICE EVALUATION RESULTS. OLYMPUS COULD REPRODUCE THE PHENOMENON WHILE PERFORMING AN OPERATIONAL CHECK OF THE SUBJECT DEVICE WITH THE VIDEOSCOPE LTF-S190-10 WHICH USED DURING THE PROCEDURE. BUT THE PHENOMENON COULD NOT BE REPRODUCED AGAIN AFTER THE DEVICE WAS TURNED ON AND OFF. OLYMPUS ALSO CONFIRMED THE ELECTRICAL CONTACTS OF THE VIDEO CONNECTER SOCKET OF THE SUBJECT DEVICE GOT CORRODED. THE FACILITY MIGHT CONNECT THE SUBJECT DEVICE WITH THE SCOPE WHOSE CONNECTOR WAS WET AND WATER CONGESTION OCCURRED INSIDE THE VIDEO CONNECTER SOCKET. THEREFORE, THE ELECTRICAL CONTACTS GOT CORRODED, RESULTING IN CONTACT FAILURE BETWEEN THE SUBJECT DEVICE AND THE SCOPE. THE INSTRUCTION MANUAL OF THIS DEVICE ALREADY MENTIONS CAUTIONS FOR VIDEO CONNECTOR HANDLING. THERE WERE NO FURTHER DETAILS PROVIDED. IF SIGNIFICANT ADDITIONAL INFORMATION IS RECEIVED, THIS REPORT WILL BE SUPPLEMENTED. THIS REPORT IS BEING SUBMITTED AS A MEDICAL DEVICE REPORT IN AN ABUNDANCE OF CAUTION. PLEASE CROSS REFERENCE THE ASSOCIATED COMPLAINT FILES: MFR REPORT#: 8010047-2015-00975. Manufacturer Narrative: THE SUBJECT DEVICE WAS RETURNED TO OLYMPUS FOR INVESTIGATION, BUT THE PHENOMENON WAS NOT REPRODUCED SO FAR. OLYMPUS WILL PERFORM FURTHER INVESTIGATION TO DETERMINE THE CAUSE OF THIS PHENOMENON. OLYMPUS ALSO CHECKED THE MANUFACTURING HISTORY OF THE SUBJECT DEVICE, AND THERE WAS NO IRREGULARITY FOUND. OLYMPUS WILL SUBMIT A SUPPLEMENTAL REPORT AFTER THE CAUSE OF THIS PHENOMENON IS DETERMINED. PLEASE CROSS REFERENCE THE ASSOCIATED COMPLAINT FILES: MFR REPORT#: 8010047-2015-00975.</t>
  </si>
  <si>
    <t>Event Description: THE CUSTOMER REPORTED THAT THE SYSTEM FAILED TO BOOT AND EXHIBITED A NON-RECOVERABLE LOSS OF FUNCTIONALITY. NO PATIENT SERIOUS INJURY OR DEATH WAS REPORTED RELATED TO THIS EVENT. Manufacturer Narrative: A GE SERVICE REPRESENTATIVE PERFORMED AN ONSITE INVESTIGATION. THE UNIVERSAL PCB ASSEMBLY WAS EVALUATED AND REPLACED. THE SYSTEM WAS TESTED AND FOUND TO BE WORKING AS INTENDED AND RETURNED TO SERVICE.</t>
  </si>
  <si>
    <t>Event Description: OLYMPUS WAS INFORMED THAT DURING LAPAROSCOPIC CHOLECYSTECTOMY, A MONITOR IMAGE DISAPPEARED SUDDENLY IN THE COMBINATION WITH THE SUBJECT DEVICE AND THE LTF-VH. THE FACILITY CONSIDERED THE CAUSE OF THIS PHENOMENON AS THE MALFUNCTION OF THE SUBJECT DEVICE OR THE LTF-VH. THE FACILITY TURNED OFF THE SUBJECT DEVICE IMMEDIATELY, AND THEN, THEY REMOVED AND INSERTED THE POWER SUPPLY CABLE. AFTER THAT, THE FACILITY TURNED ON THE SUBJECT DEVICE AGAIN AND THE DEVICES WORKED PROPERLY. THE FACILITY COMPLETED THE PROCEDURE WITHOUT REPLACING THE DEVICES. THERE WAS NO REPORT OF PATIENT INJURY IN THIS EVENT. Manufacturer Narrative: THIS IS A SUPPLEMENTAL REPORT FOR MFR REPORT #8010047-2015-00925 TO PROVIDE DEVICE EVALUATION RESULTS. THE SUBJECT DEVICE WAS RETURNED TO OLYMPUS FOR INVESTIGATION. OLYMPUS CHECKED THE SUBJECT DEVICE WITH THE COMBINATION SCOPE WHICH THE FACILITY USED DURING THE PROCEDURE, AND THE PHENOMENON WAS SOMETIMES REPRODUCED WHEN THE VIDEO CONNECTER OF THE SCOPE WAS PULLED. CONTACT FAILURE BETWEEN THE SCOPE AND THE SUBJECT DEVICE MIGHT OCCUR TEMPORARILY BECAUSE THE FACILITY ADDED FORCE TO THE VIDEO CONNECTER OF THE SCOPE TOWARD PULLING DIRECTION FOLLOWING THE CABLE WAS PULLED WHILE USING THE SCOPE. SO THE SUBJECT DEVICE MIGHT NOT BE ABLE TO SUPPLY POWER TO THE SCOPE OR TO PROCESS IMAGE SIGNAL PROPERLY AT THAT TIME. CONSEQUENTLY, A MONITOR IMAGE MIGHT DISAPPEAR. IT WAS ALREADY PASSED OVER 7 YEARS SINCE THE FACILITY BEGAN TO USE THE SUBJECT DEVICE. THE FACILITY HAD INSERTED AND REMOVED A SCOPE FROM THE VIDEO CONNECTER SOCKET REPEATEDLY. SO CONTACT FAILURE BETWEEN THE SCOPE CONNECTER AND THE VIDEO CONNECTER SOCKET MIGHT OCCUR TEMPORARILY BECAUSE THE SOCKET WAS EASILY RATTLED BY WEAR. THERE WAS ALSO A POSSIBILITY THAT DETERIORATING CONTACT PINS OF THE VIDEO CONNECTER SOCKET MIGHT AFFECT THIS PHENOMENON. THE INSTRUCTION MANUAL OF THIS DEVICE ALREADY MENTIONS CAUTIONS FOR THE DEVICE HANDLING. THERE WERE NO FURTHER DETAILS PROVIDED. IF SIGNIFICANT ADDITIONAL INFORMATION IS RECEIVED, THIS REPORT WILL BE SUPPLEMENTED. THIS REPORT IS BEING SUBMITTED AS A MEDICAL DEVICE REPORT IN AN ABUNDANCE OF CAUTION. PLEASE CROSS REFERENCE THE ASSOCIATED COMPLAINT FILES: MFR REPORT#: 8010047-2015-00928. Manufacturer Narrative: THE SUBJECT DEVICE IS NOT RETURNED TO OLYMPUS YET. OLYMPUS WILL INVESTIGATE THE SUBJECT DEVICE TO DETERMINE THE CAUSE OF THIS PHENOMENON AFTER OLYMPUS RECEIVES IT. OLYMPUS IS UNDER INVESTIGATION FOR THE CAUSE OF THIS PHENOMENON. OLYMPUS WILL SUBMIT A SUPPLEMENTAL MDR REPORT AFTER THE CAUSE OF THIS PHENOMENON IS DETERMINED. THIS REPORT IS BEING SUBMITTED AS A MEDICAL DEVICE REPORT IN AN ABUNDANCE OF CAUTION. PLEASE CROSS REFERENCE THE ASSOCIATED COMPLAINT FILES: MFR REPORT#: 8010047-2015-00928.</t>
  </si>
  <si>
    <t>Event Description: OLYMPUS WAS INFORMED THAT DURING CHOLECYSTECTOMY, A MONITOR IMAGE DISAPPEARED WHEN THE FACILITY OUTPUTTED THE ELECTRIC KNIFE. THE FACILITY COMPLETED THE PROCEDURE TO REPLACE A DEVICE TO THEIR SPARE DEVICE BUT THERE WAS NO INFORMATION WHAT DEVICE THE FACILITY REPLACED. THERE WAS NO REPORT OF PATIENT INJURY IN THIS EVENT. Manufacturer Narrative: THE SUBJECT DEVICE IS NOT RETURNED TO OLYMPUS YET. OLYMPUS WILL INVESTIGATE THE SUBJECT DEVICE TO DETERMINE THE CAUSE OF THIS PHENOMENON AFTER OLYMPUS RECEIVES IT. OLYMPUS IS UNDER INVESTIGATION FOR THE CAUSE OF THIS PHENOMENON. OLYMPUS WILL SUBMIT A SUPPLEMENTAL MDR REPORT AFTER THE CAUSE OF THIS PHENOMENON IS DETERMINED. THIS REPORT IS BEING SUBMITTED AS A MEDICAL DEVICE REPORT IN AN ABUNDANCE OF CAUTION.</t>
  </si>
  <si>
    <t>Event Description: THE CUSTOMER REPORTED TO AGFA ON (B)(6) 2015 THAT THE DEMOGRAPHICS MANAGER (VERSION 12.0.1-BUILD-03) CAUSED REPORT DATA MISATTRIBUTION. SEVERAL RESULT PDFS DID NOT CROSS TO THE CUSTOMER'S HIS, MEDITECH. ROOT CAUSE AS A PRODUCT DEFECT WITHIN THE DEMOGRAPHICS MANAGER COMPONENT OF IMPAX CV. HOWEVER, THE PATIENT DEMOGRAPHIC DATA MAY CHANGE AFTER THE REPORT IS SIGNED AND THIS NEW INFORMATION SHOULD BE REFLECTED IN THOSE PREVIOUSLY-SIGNED SYSTEM REPORTS. THE DEMOGRAPHICS MANAGER UPDATES PREVIOUSLY SIGNED REPORTS (XML AND PDF FILES) WITH THE REVISED PATIENT DEMOGRAPHICS INFORMATION AND RESENDS THE INFORMATION TO THE PROPER EXTERNAL SYSTEMS. THE DEMOGRAPHICS MANAGER IS ABLE TO REVISE THE REPORTS WITHOUT HAVING PHYSICIANS RE-SIGN THEIR PREVIOUSLY SIGNED REPORTS. THE DEMOGRAPHICS MANAGER SERVICE WILL ALWAYS REGENERATE THE PDFS OF ALL SIGNED REPORTS FOR A PATIENT AND/OR STUDY. THE ARCHIVE VERSIONS OF THE REPORT ARE THE TWO COPIES OF XML FILES LOCATED ON THE REPORT STORAGE SERVER AND THE BACKUP SERVER. A PRODUCT DEFECT IN THE DEMOGRAPHICS MANAGER CODE MAY CAUSE SOME REPORTING OBJECTS TO BE POPULATED WITH ANOTHER REPORT'S DATA CAUSING MISATTRIBUTION. UNDER NORMAL CONFIGURATION/OPERATION, THE DM SERVICE FINISHES THE DEMOGRAPHIC UPDATES WITHIN A 120 SECOND WINDOW. IF HOWEVER A LARGE NUMBER OF JOBS ARE QUEUED UP AND THEY DO NOT FINISH PROCESSING WITHIN THE 120 SECOND WINDOW, MISATTRIBUTION MAY OCCUR. ON (B)(4) 2015, AGFA HAS IMPLEMENTED A CORRECTION VIA AGFA ID - (B)(4). MANDATORY SERVICE BULLETINS HAVE BEEN RELEASED TO PROVIDE DOCUMENTATION ON HOW TO DEPLOY THE CORRECTION FOR DEMOGRAPHICS MANAGER (DM) FOR SITES WITH IMPAX CV 7.8.X AND CV12 12.2.SU1 AND SU2 INSTALLED. THERE HAVE BEEN NO REPORTS OF PHYSICAL HARM OR HEALTH DAMAGE RESULTING FROM THIS ISSUE. THIS MEDICAL DEVICE REPORT INCLUDES 348 REPORTS AFFECTED ON (B)(4) 2015, WHEN THE ERROR OCCURRED. (B)(6). Manufacturer Narrative: (B)(4).</t>
  </si>
  <si>
    <t>Event Description: THE CUSTOMER REPORTED TO AGFA ON (B)(6) 2015 THAT THE DEMOGRAPHICS MANAGER (VERSION 12.0.1-BUILD-03) CAUSED REPORT DATA MISATTRIBUTION. SEVERAL RESULT PDFS DID NOT CROSS TO THE CUSTOMER'S HIS, MEDITECH. ROOT CAUSE AS A PRODUCT DEFECT WITHIN THE DEMOGRAPHICS MANAGER COMPONENT OF IMPAX CV. HOWEVER, THE PATIENT DEMOGRAPHIC DATA MAY CHANGE AFTER THE REPORT IS SIGNED AND THIS NEW INFORMATION SHOULD BE REFLECTED IN THOSE PREVIOUSLY-SIGNED SYSTEM REPORTS. THE DEMOGRAPHICS MANAGER UPDATES PREVIOUSLY SIGNED REPORTS (XML AND PDF FILES) WITH THE REVISED PATIENT DEMOGRAPHICS INFORMATION AND RESENDS THE INFORMATION TO THE PROPER EXTERNAL SYSTEMS. THE DEMOGRAPHICS MANAGER IS ABLE TO REVISE THE REPORTS WITHOUT HAVING PHYSICIANS RE-SIGN THEIR PREVIOUSLY SIGNED REPORTS. THE DEMOGRAPHICS MANAGER SERVICE WILL ALWAYS REGENERATE THE PDFS OF ALL SIGNED REPORTS FOR A PATIENT AND/OR STUDY. THE ARCHIVE VERSIONS OF THE REPORT ARE THE TWO COPIES OF XML FILES LOCATED ON THE REPORT STORAGE SERVER AND THE BACKUP SERVER. A PRODUCT DEFECT IN THE DEMOGRAPHICS MANAGER CODE MAY CAUSE SOME REPORTING OBJECTS TO BE POPULATED WITH ANOTHER REPORT'S DATA CAUSING MISATTRIBUTION. UNDER NORMAL CONFIGURATION/OPERATION, THE DM SERVICE FINISHES THE DEMOGRAPHIC UPDATES WITHIN A 120 SECOND WINDOW. IF HOWEVER A LARGE NUMBER OF JOBS ARE QUEUED UP AND THEY DO NOT FINISH PROCESSING WITHIN THE 120 SECOND WINDOW, MISATTRIBUTION MAY OCCUR. ON (B)(6) 2015, AGFA HAS IMPLEMENTED A CORRECTION VIA AGFA ID (B)(4). MANDATORY SERVICE BULLETINS HAVE BEEN RELEASED TO PROVIDE DOCUMENTATION ON HOW TO DEPLOY THE CORRECTION FOR DEMOGRAPHICS MANAGER (DM) FOR SITES WITH IMPAX CV 7.8.X AND CV12 12.2.SU1 AND SU2 INSTALLED. THERE HAVE BEEN NO REPORTS OF PHYSICAL HARM OR HEALTH DAMAGE RESULTING FROM THIS ISSUE. THIS MEDICAL DEVICE REPORT INCLUDES 1 REPORT AFFECTED ON (B)(6) 2015, WHEN THE ERROR OCCURRED. REPORT ID: (B)(4), DATE ERROR OCCURRED: 08/17/15.Event Description: WE ARE REPORTING THIS SUPPLEMENTAL REPORT ON OCTOBER 11, 2016. AFTER AN FDA INSPECTION, CONDUCTED AT ONE OF OUR AGFA SITES, AND THE INSPECTION CLOSED ON (B)(6) 2016, WE REALIZED THE DATE OF EVENT FOR THIS MDR 1225058-2015-14123 WAS INCORRECT. THIS SUPPLEMENT REPORT #1 IS BEING SUBMITTED TO PROVIDE THE CORRECTION FOR THE DATE OF THE EVENT.  Manufacturer Narrative: DATE OF EVENT WAS CORRECTED FROM (B)(6) 2015 TO (B)(6) 2015.</t>
  </si>
  <si>
    <t>Event Description: OLYMPUS WAS INFORMED THAT THE MONITOR IMAGE DISAPPEARED DURING TRANSURETHRAL URETEROLITHOTRIPSY. THE FACILITY COMPLETED THE PROCEDURE TO REPLACE THE SUBJECT OTV-S7PRO TO ANOTHER DEVICE. THERE WAS NO REPORT OF PATIENT'S INJURY IN THIS EVENT. Manufacturer Narrative: THIS IS A SUPPLEMENTAL REPORT FOR MFR REPORT #8010047-2015-00731 TO PROVIDE DEVICE EVALUATION RESULTS. OLYMPUS PERFORMED FURTHER INVESTIGATION FOR THE SUBJECT DEVICE, BUT THE PHENOMENON WAS NOT REPRODUCED. OLYMPUS COULD NOT DETERMINE THE CAUSE OF THIS PHENOMENON CONCLUSIVELY. OLYMPUS ATTRIBUTED THE CAUSE OF THIS ISSUE TO THE ASSUMPTION THAT THE PARTS ON THE CIRCUIT BOARD IN THE SUBJECT DEVICE, WHICH PROCESSED IMAGE OUTPUT, MIGHT NOT WORK WELL TEMPORARILY FOR SOME REASON. THERE WERE NO FURTHER DETAILS PROVIDED. IF SIGNIFICANT ADDITIONAL INFORMATION IS RECEIVED, THIS REPORT WILL BE SUPPLEMENTED. THIS REPORT IS BEING SUBMITTED AS A MEDICAL DEVICE REPORT IN AN ABUNDANCE OF CAUTION. Manufacturer Narrative: THE SUBJECT DEVICE WAS RETURNED TO OLYMPUS FOR INVESTIGATION. OLYMPUS INVESTIGATED THE SUBJECT DEVICE BUT THE REPORTED PHENOMENON WAS NOT REPRODUCED SO FAR. OLYMPUS ALSO CHECKED THE MANUFACTURING HISTORY OF THE SUBJECT DEVICE, AND THERE WAS NO IRREGULARITY FOUND. THE ISSUE IS UNDER INVESTIGATION, SO OLYMPUS WILL SUBMIT A SUPPLEMENTAL MDR REPORT AFTER THE CAUSE OF THIS PHENOMENON IS DETERMINED. THIS REPORT IS BEING SUBMITTED AS A MEDICAL DEVICE REPORT IN AN ABUNDANCE OF CAUTION.</t>
  </si>
  <si>
    <t>Event Description: THE CUSTOMER REPORTED THAT THE SYSTEM FAILED TO BOOT. THERE WAS NO PATIENT INJURY OR DEATH REPORTED. Manufacturer Narrative: A GE SERVICE REPRESENTATIVE PERFORMED AN ON SITE INVESTIGATION. THE CONNECTORS WERE RESEATED AND THE SOFTWARE WAS INSTALLED DURING THE SERVICE CALL. THE SYSTEM WAS TESTED AND FOUND TO BE WORKING AS INTENDED AND PUT BACK INTO SERVICE.</t>
  </si>
  <si>
    <t xml:space="preserve">Event Description: THE REPORTING FACILITY ALLEGED THAT THE ECHO IMAGES FOR PATIENT A WERE INADVERTENTLY SENT TO THE FOLDER OF PATIENT B, WHOSE FOLDER SUBSEQUENTLY CONTAINED THE WRONG ECHO IMAGES. THE ISSUE OCCURRED AT 4:20 PM. AS A RESULT OF THIS ISSUE, PATIENT B WAS TRANSFERRED TO THE CARDIAC CARE UNIT (CCU) AT APPROXIMATELY 6:30 PM, AFTER THE DEPARTMENT RECEIVED THE WRONG ECHO IMAGES. THE ISSUE WAS DISCOVERED WHEN THE REPORTING FACILITY STAFF REVIEWED PATIENT B'S RECORDS THAT EVENING. PATIENT A'S ECHO IMAGES HAVE NOT BEEN AFFECTED, SO THERE ARE NO CONSEQUENCES TO PATIENT A AS A RESULT OF THIS ISSUE AND THERE HAS BEEN NO REPORT OF INJURY OR HARM TO THE PATIENT B. Manufacturer Narrative: THE ROOT CAUSE OF THE ISSUE IS CURRENTLY UNKNOWN AND IS UNDER INVESTIGATION. (B)(4) WILL PROVIDE A FOLLOW UP REPORT TO THE AGENCY ONCE ADDITIONAL INFORMATION IS AVAILABLE._x000D_
</t>
  </si>
  <si>
    <t xml:space="preserve">Event Description: THE CUSTOMER REPORTED THAT PANORAMIC X-RAY IMAGES ACQUIRED AT THE END OF THE WORD DAY WERE DUPLICATED AND SAVED IN THE WRONG PATIENT PROFILE. NO INJURIES HAVE BEEN REPORTED. Manufacturer Narrative: THE CUSTOMER CONTACTED GENDEX TECHNICAL SUPPORT ON (B)(6) 2015. GENDEX TECHNICAL SUPPORT UPDATED SOFTWARE DRIVER GXPICTURE FROM VERSION 3.4.1 TO 3.5.3. THE UPDATE TO THE SOFTWARE DRIVER RESOLVED THE ISSUE OF DUPLICATING IMAGES AND THE CUSTOMER REPORTED THAT EVERYTHING IS NOW WORKING CORRECTLY. NO INJURIES HAVE BEEN REPORTED. THIS CONCLUDES OUR INVESTIGATION._x000D_
</t>
  </si>
  <si>
    <t>Event Description: NO PATIENT INCIDENT REPORTED AT THIS MOMENT - THIS ISSUE IS DOCUMENTED AS A PRECAUTION. FIVE RELATED CUSTOMER COMPLAINTS ((B)(4)) WERE REGISTERED AND INVESTIGATED FROM OCT 2014 TO JUNE 2015 FOR RELATED ISSUES. THE INVESTIGATION OF THESE COMPLAINTS LED TO THE DISCOVERY OF ISSUES WITH IMAGE INGESTION. BUGS IDENTIFIED: (B)(4) LDS: LDS: FAILED TO INGEST IMAGE WITH OVERLAYS BELONGING TO 60XX GROUP HAVING ALPHANUMERIC ID (IE, 600A) (B)(4) LDS: ROWS STUCK IN INCOMING_FILES DUE TO FILES MISSING IN THE INCOMING FILES FOLDER. INVESTIGATION: INVESTIGATION OF THE LOGS IN (B)(4) REVEALED THAT SOME OF THE EXPECTED OVERLAY FILES WERE NOT FOUND ON THE FILE SYSTEM; THIS LED TO DISCOVERY OF THE MISSING FILES LEFT BEHIND AT AN EARLIER STAGE OF IMAGE INGESTION. ROOT CAUSE OF THE PROBLEM: DUE TO THE ASYNCHRONOUS NATURE OF IMAGE INGESTION PROCESSING, A FAILURE AT THE EARLY STAGES OF THE INGESTION PROCESS CAN LEAD TO IMAGES NOT BEING VISIBLE TO THE END USER. THERE IS NO INDICATION TO THE USER THAT THIS HAS OCCURRED. REASON FOR POSSIBLE PATIENT SAFETY: THE RADIOLOGIST MAY PROVIDE A DIAGNOSIS WITHOUT BEING AWARE THAT IMAGES ARE MISSING. DESIGN MITIGATION TO REDUCE THE RISK: PROPOSED NEW MITIGATION: THE PACS WILL REPORT PROBLEMS INGESTING IMAGES AND INDICATE SUCH ISSUES TO THE USER ((B)(4)). THIS MITIGATION WILL BE INCLUDED IN A COMING SOFTWARE RELEASE. (B)(4): LDS: EXPOSE BROKEN SERIES TO USER (WARN ABOUT ADDITIONAL IMAGES PENDING INGESTION WHEN VIEWING IMAGES). DETECTABILITY OF PROBLEM: UNTIL THE SOFTWARE UPDATE THAT WILL INCLUDE THE PROPOSED MITIGATION IS INSTALLED ON THE CLIENT'S SYSTEM, THE USER MAY NOT BE AWARE THAT SOME IMAGES MAY BE MISSING. HOWEVER, IF THE CLIENT'S SYSTEM HAS OTHER MECHANISMS TO VERIFY IMAGE COUNT BETWEEN SOURCE AND DESTINATION, THEN THE USER MIGHT BE ABLE TO KNOW ABOUT THE DISCREPANCY. Manufacturer Narrative: IN ORDER TO CORRECT THIS ISSUE, INTELERAD WILL: PROVIDE THE AFFECTED CLIENTS WITH A LIST OF STUDIES THAT WERE AFFECTED AND POSSIBLY RECOVER THE MISSING IMAGES. DEPLOY A SOFTWARE UPDATE THAT INCLUDES A FIX AND MITIGATION TO ALL CLIENTS WHERE THE ISSUE COULD POTENTIALLY OCCUR. THIS WILL BE DONE TENTATIVELY. PERIODICALLY AUDIT ALL AFFECTED CLIENT, ANY NEW OCCURRENCES OF THIS ISSUE UNTIL THE MITIGATION (SOFTWARE UPDATE) IS IN PLACE. THE SOFTWARE UPDATE WILL INCLUDE ONLY BUG FIXES - YOUR WORKFLOW WILL NOT BE AFFECTED. THE UPDATE WILL RESULT IN ABOUT 5 MINUTES OF DOWNTIME PER SERVER AS WE PERFORM A FULL SERVICE RESTART. IMPACT ON USERS WILL BE MINIMAL, IF ANY. CORRECTIVE ACTION CALENDAR: FOR ALL CLIENTS WITH PACS VERSION 4-5-1 OR HIGHER, THE SOFTWARE UPDATE WILL BE DEPLOYED WITHIN A TIMEFRAME TO BE AGREED WITH CLIENTS (COMPLETION ESTIMATED BY END OF MARCH 2016).</t>
  </si>
  <si>
    <t>Event Description: THE MONITOR IMAGE WAS DISTURBED DURING THE UNKNOWN PROCEDURE. THE FACILITY COMPLETED THE PROCEDURE TO REPLACE THE SUBJECT OTV-S7PRO TO ANOTHER DEVICE. THERE WAS NO REPORT OF PATIENT INJURY IN THIS EVENT. THE FACILITY WAS AWARE THAT THE PHENOMENON WAS CAUSED BY THEIR HANDLING. Manufacturer Narrative: THE SUBJECT DEVICE WAS RETURNED TO OLYMPUS AND THERE WAS CORROSION ON CONTACT OF THE VIDEO CONNECTOR SOCKET. THE CONTACT WAS CORRODED BECAUSE THE FACILITY MIGHT CONNECT A VIDEO CONNECTOR WITH WET CONDITION OF A CAMERA HEAD TO THE SUBJECT DEVICE. SO THE MONITOR IMAGE WAS FINALLY DISTURBED DUE TO CONTACT FAILURE CAUSED FROM THE CORROSION. OLYMPUS ALSO CHECKED THE MANUFACTURING HISTORY OF THE SUBJECT DEVICE, AND THERE WAS NO IRREGULARITY FOUND. THE INSTRUCTION MANUAL OF THIS DEVICE ALREADY MENTIONS CAUTIONS FOR VIDEO CONNECTOR HANDLING. THIS REPORT IS BEING SUBMITTED AS A MEDICAL DEVICE REPORT IN AN ABUNDANCE OF CAUTION.</t>
  </si>
  <si>
    <t xml:space="preserve">Event Description: THE CUSTOMER REPORTED THAT THE SYSTEM WOULD NOT RESPOND TO KEYBOARD OR MOUSE INPUTS AND THE SYSTEM WOULD NOT BOOT UP. THERE WAS NO PT INJURY OR DEATH REPORTED. _x000D_
 Manufacturer Narrative: A GE SERVICE REP PERFORMED AN ONSITE INVESTIGATION. THE KEYBOARD WAS REPLACED DURING THE SERVICE CALL. THE SYSTEM WAS TESTED AND FOUND TO BE WORKING AS INTENDED AND PUT BACK INTO SERVICE. _x000D_
</t>
  </si>
  <si>
    <t>Event Description: THE CUSTOMER REPORTED THAT THE SYSTEM FAILED TO BOOT AND EXHIBITED A NON-RECOVERABLE LOSS OF FUNCTIONALITY. NO PATIENT SERIOUS INJURY OR DEATH WAS REPORTED RELATED TO THIS EVENT. Manufacturer Narrative: A GE SERVICE REPRESENTATIVE PERFORMED AN OVER THE PHONE INVESTIGATION. SYSTEM FILE CORRUPTION WAS IDENTIFIED AS THE CAUSE OF THE EVENT. THE REPORTED PROBLEM WAS RESOLVED BY THE CUSTOMER WITH ASSISTANCE FROM THE ENGINEER. NO ADDITIONAL SERVICE INFORMATION WAS PROVIDED.</t>
  </si>
  <si>
    <t>Event Description: THE BUG WAS DISCOVERED DURING TESTING INTERNALLY IN THE MANUFACTURER'S FACILITY. THE BUG WAS EVALUATED TO HAVE PATIENT RISK. THE BUG CAUSES BOLD ACTIVATIONS MAPS TO BE VISUALIZED AS OVERLAYS WITHOUT TAKING THE COREGISTRATION INTO ACCOUNT. ANY OUTPUT CREATED FROM THESE ACTIVATION MAPS AS OVERLAYS WILL NOT BE ADJUSTED ACCORDING TO THE COREGISTRATION. THE BUG ONLY AFFECTS THE BOLD FMRI ANALYSIS AND NO OTHER MODULES OR ANALYSES. FURTHERMORE, THE PROBLEM WILL NOT OCCUR IF THE BOLD/DTI WIZARD IS USED, OR IF COREGISTRATION IS DONE BEFORE THE BOLD MODULE ANALYSIS IS STARTED. Manufacturer Narrative: DEVELOPMENT TEAM DURING INTERNAL TESTING DISCOVERED A BUG CONCERNING HANDLING OF COREGISTRATION FOR BOLD SERIES. THIS BUG WAS VERIFIED IN CURRENT VERSION 2.3.14. ALL USERS WILL BE NOTIFIED TO STOP USING THE BOLD MODULE IN NORDICICE AND CONTACT NORDICNEUROLAB FOR FURTHER INSTRUCTIONS FOR BLOCKING THE BOLD MODULE FOR FURTHER USE. AFFECTED USERS WILL BE OFFERED A TRANSITION TO NORDICBRAINEX ((B)(4)) WHICH IS OPTIMIZED FOR THE BOLD WORKFLOW. RISK EVALUATION: THE PROBLEM CAN POTENTIALLY CAUSE A MISALIGNMENT OF THE BOLD ACTIVATIONS IN RELATIONS TO THE STRUCTURAL UNDERLAY. GIVEN THAT THE HEAD MOTION CORRECTED BY THE COREGISTRATION IS USUALLY SMALL, THE EFFECT OF THIS BUG IS EQUALLY SMALL. THE MOST COMMON SIZE OF MISALIGNMENTS ARE ON THE SAME ORDER OF MAGNITUDE AS THE INHERENT UNCERTAINTIES OF THE ANALYSIS ITSELF, WHICH MAKES IT UNLIKELY THAT IS SHOULD INTRODUCE ANY ADDED RISK PATIENT HARM IN THE LAST STEP. FOR LARGER MISALIGNMENTS, IT IS UNLIKELY THAT THE ERROR IS NOT DETECTED BY THE USER.</t>
  </si>
  <si>
    <t>Event Description: THE CUSTOMER CALLED IN A COMPLAINT ON (B)(6) 2015, STATING THEY HAD SENT TWO ACCESSION NUMBERS OVER THAT SAME MORNING AND ON THE AGILITY SIDE, THE PATIENT NAME IS INCORRECT. UPON INVESTIGATION, THE STUDY USER ID MATCHED SHOWING THE STUDY WAS IN IMPAX CORRECTLY AND IN AGILITY WITH THE SAME STUDY_USER ID, BUT IT HAD THE WRONG PATIENT DEMOGRAPHICS. AGFA DISCOVERED THERE WERE CASES WHERE SEPARATE PATIENTS EXISTED IN IMPAX WITH THE SAME PATIENT ID. AGFA R&amp;D BECAME INVOLVED AND THE MAPPINGS WERE CHANGED IN AGILITY SO ALL STUDIES FROM CEDAR COUNTY HAD AN ASSIGNING AUTHORITY OF CCMH. THE CUSTOMER SITE IS AN IMPAX SITE THAT ROUTINELY SENDS STUDIES TO AN AFFILIATED SITE, NEVADA REGIONAL MEDICAL CENTER. NRMC JUST RECENTLY MIGRATED FROM AN IMPAX SYSTEM TO IMPAX AGILITY. BECAUSE THE CUSTOMER SITE HISTORICALLY REISSUES PATIENT IDS, MANY OF THEIR PATIENTS SHARE PATIENT IDS. IN IMPAX, THESE STUDIES ARE SUCCESSFULLY DIFFERENTIATED BY THE USE OF THE PUID (PATIENT USER ID) ATTRIBUTE. IMPAX AGILITY, HOWEVER, DOES NOT USE PUID; IT USES PATIENT ID AND ISSUER OF PATIENT ID TO DIFFERENTIATE/LINK PATIENTS. THIS MEANS WHEN STUDIES ARE SENT TO IMPAX AGILITY, THE PUID ATTRIBUTE IS DROPPED ALLOWING PATIENTS WITH SHARED PIDS TO BECOME LINKED (ESSENTIALLY MERGED). BECAUSE THE ISSUER OF PID HAS NOT CHANGED AND THE PIDS ARE THE SAME, IMPAX AGILITY TREATS THESE PATIENTS AS ONE AND ONLY ONE SET OF PATIENT DEMOGRAPHICS IS APPLIED TO ALL THOSE WHO WERE LINKED. WHEN PATIENTS WITH THE SAME PATIENT ID, BUT DIFFERENT PUID, ARE MIGRATED FROM WITHIN IMPAX TO IMPAX AGILITY, THESE PATIENTS GET MERGED AND THE PATIENT'S DEMOGRAPHICS FROM ONE PATIENT WILL BE LINKED TO THE OTHER PATIENT'S STUDIES. THE DATA SHOULD HAVE BEEN MIGRATED WITH A DIFFERENT ASSIGNING AUTHORITY DEPENDING ON THE IMPAX SYSTEM FROM WHERE THE DATA WAS PROVIDED (ISSUER). ON (B)(6) 2015, THE MIGRATION WAS HALTED. THE AFFECTED PATIENTS' RECORDS WERE IDENTIFIED AND A SOLUTION TO APPLY AN APPROPRIATE ASSIGNING AUTHORITY FOR NEW STUDIES WAS IMPLEMENTED. THE AFFECTED STUDIES WERE DELETED AND MIGRATED BACK INTO AGILITY WITH THE NEW SEPARATE ASSIGNING AUTHORITIES. THE ISSUE WAS CORRECTED REMOTELY AND FINISHED ON (B)(6) 2015. THE MIGRATION OF THE AFFILIATED AFFECTED SITE, NEVADA REGIONAL MEDICAL CENTER IS CURRENTLY IN PROGRESS AND IS BEING MONITORED. CORRECT MAPPINGS BETWEEN PUID &amp; AA HAVE BEEN PUT IN PLACE. ROOT CAUSE IS IMPAX USES A DIFFERENT MECHANISM THAN AGILITY TO MAKE A DISTINCTION BETWEEN PATIENTS WITH THE SAME PATIENT ID FROM A DIFFERENT ISSUER. THIS WAS NOT STREAMLINED OR TAKEN INTO CONSIDERATION WHEN MIGRATING THE DATA FROM DIFFERENT IMPAX SYSTEMS TO AGILITY. TO PREVENT THIS FROM HAPPENING AT OTHER IMPAX AGILITY SITES IN THE FUTURE, THIS ISSUE AND THE WAY TO PREVENT IT FROM HAPPENING HAS BEEN UPDATED AND DESCRIBED IN THE IMPAX AGILITY - INTEGRATION GUIDE. A 21 CFR PART 806 REPORT WILL BE REPORTED TO THE FDA, TO INCLUDE FURTHER CORRECTIVE ACTIONS AND TRAINING TO IMPROVE THE KNOWLEDGE ON ASSIGNING AUTHORITY WITHIN AGFA SUPPORT ORGANIZATION. A LONG TERM FINAL SOLUTION WILL BE TO IMPLEMENT A PATIENT MATCHING RULE WHICH PROVIDES A SECONDARY CHECK TO ENSURE TWO PATIENT RECORDS WITH THE SAME PID AND ISSUER ARE INDEED THE SAME PERSON BY CHECKING OTHER PATIENT DEMOGRAPHICS IS BEING MADE TO THE PRODUCT. THERE ARE NO OTHER SITES AFFECTED. THERE WAS NO HARM TO PATIENTS OR USERS DURING THIS EVENT. ANY FURTHER ACTIONS WILL BE REPORTED VIA AGFA RRC (B)(4)AND THE FDA 21 CFR PART 806 REPORT.</t>
  </si>
  <si>
    <t>Event Description: OLYMPUS WAS INFORMED THAT NOISE ON THE MONITOR SCREEN OCCURRED DURING LAPAROSCOPIC HERNIA RESTORATION. THE FACILITY REPLACED THE SUBJECT OTV-S190 TO ANOTHER SYSTEM TO COMPLETE THE PROCEDURE. THERE WAS NO INJURY REPORT OF THIS EVENT EXCEPT EXCHANGING THE DEVICE. Manufacturer Narrative: THE SUBJECT OTV-S190 WAS RETURNED TO OLYMPUS FOR EVAL. OLYMPUS COULD NOT CONFIRM THE PHENOMENON BUT THERE WERE FOREIGN SUBSTANCES NEAR THE ELECTRICAL CONTACT OF THE VIDEO CONNECTOR SOCKET. OLYMPUS COULD REPRODUCE THIS PHENOMENON BY CONNECTING A SCOPE TO THE OTV-S190, PLACING FOREIGN SUBSTANCES ON THE SCOPE CONNECTOR PINS FOR INSULATION. THIS PHENOMENON MIGHT BE ATTRIBUTED TO CONDUCTION FAILURE BETWEEN THE SCOPE AND THE OTV-S190 BECAUSE ADHESION OF FOREIGN SUBSTANCES INSIDE THE VIDEO CONNECTOR SOCKET OR WATER ON THE SCOPE CONNECTOR MIGHT INTERRUPT CONNECTION BETWEEN THE TWO DEVICES TEMPORARILY. OLYMPUS ALSO CHECKED THE MFG HISTORY OF THE SUBJECT DEVICE, AND THERE WAS NO IRREGULARITY FOUND. THE INSTRUCTIONS MANUAL ALREADY STATED NOTIFICATIONS OF ELECTRICAL CONTACT HANDLING. THIS REPORT IS BEING SUBMITTED AS A MEDICAL DEVICE REPORT IN AN ABUNDANCE OF CAUTION.</t>
  </si>
  <si>
    <t>Event Description: ON (B)(6) 2015 MCKESSON SUPPORT RECEIVED A REQUEST FROM THE CUSTOMER TO PROVIDE ASSISTANCE WITH AN INVESTIGATION INTO THE CHANGE HISTORY FOR A PRELIMINARY REPORT ATTACHED TO A CT STUDY FOR A PATIENT. DURING A F/U DISCUSSION WITH THE REPORTING FACILITY ON 04/23/2015, MCKESSON BECAME AWARE THE PATIENT EXPIRED ON (B)(6) 2015 DUE TO COMPLICATIONS FOLLOWING ABDOMINAL SURGERY. Manufacturer Narrative: IN RESPONSE TO THE REQUEST FROM THE REPORTING FACILITY, MCKESSON INITIATED AN INVESTIGATION IN ORDER TO DETERMINE WHEN THE PRELIMINARY REPORT HAD BEEN CREATED, MODIFIED, OR ACCESSED BASED ON INFO CONTAINED IN APPLICATION LOGS. DURING FURTHER DISCUSSIONS WITH THE REPORTING FACILITY TO CLARIFY THE SPECIFIC INFO BEING REQUESTED, AND ANALYSIS OF APPLICATION LOGS, MCKESSON'S INVESTIGATION CONCLUDED THE FOLLOWING: A PRELIMINARY REPORT WAS CREATED ON (B)(6) 2015 BY A RADIOLOGIST. UPON FURTHER REVIEW OF THE PATIENT'S CONDITION BY ANOTHER RADIOLOGIST ON-CALL THE FOLLOWING DAY, THE PATIENT UNDERWENT ABDOMINAL SURGERY ON (B)(6) 2015. THE REPORTING FACILITY INDICATED THAT THE PATIENT EXPIRED DUE TO COMPLICATIONS POST-SURGERY AND EXPIRED ON (B)(6) 2015. BASED ON THE INVESTIGATION PERFORMED AND ANALYSIS OF THE APPLICATION LOGS, THERE IS NO EVIDENCE OF A DEVICE MALFUNCTION.</t>
  </si>
  <si>
    <t>Event Description: OLYMPUS WAS INFORMED THAT AN ENDOSCOPE IMAGE IN THE MONITOR BECAME REDDISH SUDDENLY DURING LAPAROSCOPIC CHOLECYSTECTOMY. THE FACILITY COMPLETED THE PROCEDURE BY EXCHANGING THE CH-S190-XZ-E TO ANOTHER DEVICE. THERE WAS NO REPORT OF PATIENT INJURY IN THIS EVENT EXCEPT EXCHANGING THE DEVICE. Manufacturer Narrative: OLYMPUS CONFIRMED THAT THE PHENOMENON WAS NOT REPRODUCED IN THE FACILITY AND THE DEVICE WORKED PROPERLY FOR 6 HOURS SINCE THE DEVICE WAS TURNED ON. OLYMPUS COULD NOT DETERMINE THE CAUSE OF THIS PHENOMENON BECAUSE THE PHENOMENON WAS NOT REPRODUCED. THIS PHENOMENON MIGHT BE ATTRIBUTED TO INADEQUATE CONNECTION TO THE VIDEO PROCESSOR DEVICE OR ADHESION OF FOREIGN SUBSTANCES ON ELECTRICAL CONTACTS OF THE DEVICE CAUSED CONTACT FAILURE TEMPORARILY. OLYMPUS ALSO CHECKED THE MANUFACTURING HISTORY OF THE SUBJECT DEVICE, AND THERE WAS NO IRREGULARITY FOUND. THERE WERE NO FURTHER DETAILS PROVIDED. IF SIGNIFICANT ADDITIONAL INFORMATION IS RECEIVED, THIS REPORT WILL BE SUPPLEMENTED. THIS REPORT IS BEING SUBMITTED AS A MEDICAL DEVICE REPORT IN AN ABUNDANCE OF CAUTION. Manufacturer Narrative: OLYMPUS MEDICAL SYSTEMS CORPORATION (OMSC) PERFORMED A MDR RETROSPECTIVE REVIEW AND OMSC FOUND THAT THIS SUPPLEMENTAL REPORT IS REQUIRED ON DECEMBER 15, 2015. THE SUBJECT VIDEO SYSTEM CENTER (OTV-S190) WHICH THE FACILITY USED IN THE PROCEDURE WAS RETURNED TO OLYMPUS. OLYMPUS CONNECTED THE SUBJECT CAMERA HEAD (CH-S190-XZ-E) TO THE SUBJECT VIDEO SYSTEM CENTER TO CHECK OPERATION, BUT THE PHENOMENON WAS NOT REPRODUCED. HOWEVER, THERE WAS GAUZE FLUFF AROUND THE ELECTRICAL CONTACT OF THE VIDEO CONNECTOR SOCKET IN THE SUBJECT VIDEO SYSTEM CENTER. OLYMPUS COULD REPRODUCE THE PHENOMENON TO CONNECT THE SUBJECT CAMERA HEAD TO THE SUBJECT VIDEO SYSTEM CENTER WITH THE ELECTRICAL CONTACT OF THE SUBJECT CAMERA HEAD ISOLATED. THEREFORE, CONTACT FAILURE BY THE GAUZE FLUFF ON THE VIDEO CONNECTOR SOCKET MIGHT CAUSE THE PHENOMENON. OLYMPUS ATTRIBUTED THIS PHENOMENON MIGHT BE CAUSED BY THE SUBJECT VIDEO SYSTEM CENTER. THE INSTRUCTION MANUAL OF OTV-S190 MENTIONS NOTIFICATIONS FOR DEVICE HANDLING. OLYMPUS ALSO CHECKED THE DEVICE HISTORY RECORD OF THE SUBJECT OTV-S190, AND THERE WAS NO IRREGULARITY FOUND. THERE WERE NO FURTHER DETAILS PROVIDED. IF SIGNIFICANT ADDITIONAL INFORMATION IS RECEIVED, THIS REPORT WILL BE SUPPLEMENTED. THIS REPORT IS BEING SUBMITTED AS A MEDICAL DEVICE REPORT IN AN ABUNDANCE OF CAUTION.</t>
  </si>
  <si>
    <t>Event Description: THE CUSTOMER REPORTED TO AGFA ON (B)(6) 2015 THEY WERE EXPERIENCING AN ISSUE WITH INCORRECT DEMOGRAPHICS WITH CV REPORTS CROSSING INTO THEIR EPIC SYSTEM. DEMOGRAPHICS MANAGER HAD BEEN INSTALLED (B)(6) 2015 AND THE SITE DISCOVERED THE NAME ON A CV REPORT HAD BEEN CHANGED ON THE .PDF REPORT. THE HIS_DATA FOR THE PATIENT WAS CORRECT, BUT THE PATIENT NAME AT THE TOP OF THE DOCUMENT WAS ANOTHER CV PATIENT. INVESTIGATION REVEALED YOU CAN GO INTO THE PATIENT IN RESULTS MANAGEMENT AND SELECT SHOW REPORT AND ALL OF THE INFORMATION ON THE REPORT IS CORRECT INCLUDING THE PATIENT NAME. A FULL REPROCESS OF POTENTIALLY AFFECTED REPORTS WAS PERFORMED BY AGFA TECHNICAL SUPPORT. THE ROOT CAUSE HAS BEEN IDENTIFIED AS A PRODUCT DEFECT WITHIN THE DEMOGRAPHICS MANAGER COMPONENT OF IMPAX CV 12.1. DEMOGRAPHICS MANAGER MUST BE ENABLED FOR THIS SITUATION TO OCCUR. A POLLING TIMER WITHIN (DM) CALLS A FUNCTION. THIS FUNCTION PROCESSES THE DM WORK. THE FUNCTION DOES A SELF-CHECK TO SEE IF IT IS ALREADY BUSY BEFORE IT STARTS PROCESSING THE NEXT SET OF WORK. IF IT IS ALREADY BUSY, IT SKIPS THE WORK BUT SETS ITSELF TO "NOT BUSY" WHICH IS WRONG BECAUSE IT IS IN FACT "BUSY". THIS DEFECT THEN IS THAT THE FUNCTION SETS ITSELF TO "NOT BUSY" WHEN IN FACT IT IS "BUSY". THE CONSEQUENCE OF THIS IS THAT THE NEXT TIME THE POLLING TIMER CALLS THE FUNCTION, THE FUNCTION SELF-CHECK COMES BACK AS "NOT BUSY" (WHICH IS WRONG) AND IF IT IS IN THE MIDDLE OF PROCESSING A REPORT, THAT WORK WILL BE STOPPED, THE NEW WORK WILL BE STARTED, AND THE PROCESSING MAY HAVE SOME OBJECTS POPULATED WITH ANOTHER REPORT'S DATA. AGFA SOLUTION DEVELOPMENT IS UNDERWAY AND A CORRECTION WILL BE IMPLEMENTED FOR THIS ISSUE. THERE HAS BEEN NO REPORTED PATIENT HARM FOR THIS EVENT.Event Description: ROOT CAUSE AS A PRODUCT DEFECT WITHIN THE DEMOGRAPHICS MANAGER COMPONENT OF IMPAX CV. HOWEVER, THE PATIENT DEMOGRAPHIC DATA MAY CHANGE AFTER THE REPORT IS SIGNED AND THIS NEW INFORMATION SHOULD BE REFLECTED IN THOSE PREVIOUSLY-SIGNED SYSTEM REPORTS. THE DEMOGRAPHICS MANAGER UPDATES PREVIOUSLY SIGNED REPORTS (XML AND PDF FILES) WITH THE REVISED PATIENT DEMOGRAPHICS INFORMATION AND RESENDS THE INFORMATION TO THE PROPER EXTERNAL SYSTEMS. THE DEMOGRAPHICS MANAGER IS ABLE TO REVISE THE REPORTS WITHOUT HAVING PHYSICIANS RE-SIGN THEIR PREVIOUSLY SIGNED REPORTS. THE DEMOGRAPHICS MANAGER SERVICE WILL ALWAYS REGENERATE THE PDFS OF ALL SIGNED REPORTS FOR A PATIENT AND/OR STUDY. THE ARCHIVE VERSIONS OF THE REPORT ARE THE TWO COPIES OF XML FILES LOCATED ON THE REPORT STORAGE SERVER AND THE BACKUP SERVER. A PRODUCT DEFECT IN THE DEMOGRAPHICS MANAGER CODE MAY CAUSE SOME REPORTING OBJECTS TO BE POPULATED WITH ANOTHER REPORT'S DATA CAUSING MISATTRIBUTION. UNDER NORMAL CONFIGURATION/OPERATION, THE DM SERVICE FINISHES THE DEMOGRAPHIC UPDATES WITHIN A 120 SECOND WINDOW. IF HOWEVER A LARGE NUMBER OF JOBS ARE QUEUED UP AND THEY DO NOT FINISH PROCESSING WITHIN THE 120 SECOND WINDOW, MISATTRIBUTION MAY OCCUR. ON SEPTEMBER 1, 2015, AGFA IMPLEMENTED A CORRECTION VIA AGFA ID - RRC 15-003 (1225058-09-01-2015-001-C) MANDATORY SERVICE BULLETINS HAVE BEEN RELEASED TO PROVIDE DOCUMENTATION ON HOW TO DEPLOY THE CORRECTION FOR DEMOGRAPHICS MANAGER (DM) FOR SITES WITH (B)(4) AND (B)(4) INSTALLED.</t>
  </si>
  <si>
    <t>Event Description: THE CUSTOMER REPORTED TO AGFA ON (B)(6) 2015 THAT THEY DISCOVERED ON (B)(6) 2015, CARDIO ECHO RESULTS FROM THEIR AGFA SYSTEM PROCESSED UNSUCCESSFULLY INTO THEIR EPIC SYSTEM. REPORTS AT THE TIME OF PHYSICIAN SIGNATURE WERE CORRECT, BUT THE IMPAX CV 12.1 DEMOGRAPHICS MANAGER DID NOT PRODUCE THE CORRECT PDF REPORTS. AGFA CARDIO TECHNICAL SUPPORT CONFIGURED AN AUTO CORRECTION ON AGFA REPORT AND THE SYSTEM PERFORMED BETTER. AT THIS TIME, AGFA'S INITIAL RISK MANAGEMENT PROCESS AND EVALUATION OF SEVERITY/FREQUENCY RATING DID NOT RESULT IN CFR PART 803 REPORTING. AGFA TECHNICAL SUPPORT PROCEEDED AND CHANGED THE STORED PROCEDURE THAT DEMOGRAPHICS MANAGER USES AND RESTARTED DEMOGRAPHICS MANAGER. ALL PDF REPORTS OUTLINED BY THE CUSTOMER WERE REVIEWED AND CORRECTED. ON (B)(6) 2015, AFTER MONITORING THE SYSTEM, FURTHER REVIEW AND REPROCESSING OF REPORTS, AGFA TECHNICAL SUPPORT DETERMINED SOME REPORTS STILL CONTAINED INACCURATE DATA DUE TO HOW DEMOGRAPHICS MANAGER PROCESSES UPDATES. AGFA TECHNICAL SUPPORT EXECUTED A CLEANUP OF PROBLEM ACCESSION NUMBERS SO THE DEMOGRAPHICS MANAGER WOULD PROCESS UPDATES AND START THE OUTBOUND PROCESS TO RECREATE PDF REPORTS. ON (B)(6) 2015, A SECOND COMPLAINT WAS RECEIVED FROM A DIFFERENT CUSTOMER, RESULTING IN AVAILABILITY OF FURTHER INFORMATION USED FOR RE-ASSESSMENT OF RISK IN RELATION TO THE EVENT DESCRIBED IN THIS MDR REPORT. THE RISK RE-ASSESSMENT RESULTED IN A RATING OF VIGILANCE REPORTING, AND AGFA IS USING THE (B)(6) 2015 DATE AS THE DATE OF AWARENESS FOR THE EVENT THAT OCCURRED ON (B)(6) 2015. THE ROOT CAUSE HAS BEEN IDENTIFIED AS A PRODUCT DEFECT WITHIN THE DEMOGRAPHICS MANAGER COMPONENT OF IMPAX CV 12.1. DEMOGRAPHICS MANAGER MUST BE ENABLED FOR THIS SITUATION TO OCCUR. A POLLING TIMER WITHIN (DM) CALLS A FUNCTION. THIS FUNCTION PROCESSES THE DM WORK. THE FUNCTION DOES A SELF-CHECK TO SEE IF IT IS ALREADY BUSY BEFORE IT STARTS PROCESSING THE NEXT SET OF WORK. IF IT IS ALREADY BUSY, IT SKIPS THE WORK BUT SETS ITSELF TO "NOT BUSY" WHICH IS WRONG BECAUSE IT IS IN FACT "BUSY". THIS DEFECT THEN IS THAT THE FUNCTION SETS ITSELF TO "NOT BUSY" WHEN IN FACT IT IS "BUSY". THE CONSEQUENCE OF THIS IS THAT THE NEXT TIME THE POLLING TIMER CALLS THE FUNCTION, THE FUNCTION SELF-CHECK COMES BACK AS "NOT BUSY" (WHICH IS WRONG) AND IF IT IS IN THE MIDDLE OF PROCESSING A REPORT, THAT WORK WILL BE STOPPED, THE NEW WORK WILL BE STARTED, AND THE PROCESSING MAY HAVE SOME OBJECTS POPULATED WITH ANOTHER REPORT'S DATA. AGFA SOLUTION DEVELOPMENT IS UNDERWAY AND A CORRECTION WILL BE IMPLEMENTED FOR THIS ISSUE. THERE HAS BEEN NO REPORTED PATIENT HARM FOR THIS EVENT.Event Description: ROOT CAUSE AS A PRODUCT DEFECT WITHIN THE DEMOGRAPHICS MANAGER COMPONENT OF IMPAX CV. HOWEVER, THE PATIENT DEMOGRAPHIC DATA MAY CHANGE AFTER THE REPORT IS SIGNED AND THIS NEW INFORMATION SHOULD BE REFLECTED IN THOSE PREVIOUSLY-SIGNED SYSTEM REPORTS. THE DEMOGRAPHICS MANAGER UPDATES PREVIOUSLY SIGNED REPORTS (XML AND PDF FILES) WITH THE REVISED PATIENT DEMOGRAPHICS INFORMATION AND RESENDS THE INFORMATION TO THE PROPER EXTERNAL SYSTEMS. THE DEMOGRAPHICS MANAGER IS ABLE TO REVISE THE REPORTS WITHOUT HAVING PHYSICIANS RE-SIGN THEIR PREVIOUSLY SIGNED REPORTS. THE DEMOGRAPHICS MANAGER SERVICE WILL ALWAYS REGENERATE THE PDFS OF ALL SIGNED REPORTS FOR A PATIENT AND/OR STUDY. THE ARCHIVE VERSIONS OF THE REPORT ARE THE TWO COPIES OF XML FILES LOCATED ON THE REPORT STORAGE SERVER AND THE BACKUP SERVER. A PRODUCT DEFECT IN THE DEMOGRAPHICS MANAGER CODE MAY CAUSE SOME REPORTING OBJECTS TO BE POPULATED WITH ANOTHER REPORT'S DATA CAUSING MISATTRIBUTION. UNDER NORMAL CONFIGURATION/OPERATION, THE DM SERVICE FINISHES THE DEMOGRAPHIC UPDATES WITHIN A 120 SECOND WINDOW. IF HOWEVER A LARGE NUMBER OF JOBS ARE QUEUED UP AND THEY DO NOT FINISH PROCESSING WITHIN THE 120 SECOND WINDOW, MISATTRIBUTION MAY OCCUR. ON SEPTEMBER 1, 2015, AGFA IMPLEMENTED A CORRECTION VIA AGFA ID - RRC 15-003 (1225058-09-01-2015-001-C) MANDATORY SERVICE BULLETINS HAVE BEEN RELEASED TO PROVIDE DOCUMENTATION ON HOW TO DEPLOY THE CORRECTION FOR DEMOGRAPHICS MANAGER (DM) FOR SITES WITH IMPAX CV 7.8.X AND CV12 12.2.SU1 AND SU2 INSTALLED.Event Description: WE ARE REPORTING THIS SUPPLEMENTAL REPORT ON OCTOBER 11, 2016. AFTER AN FDA INSPECTION, CONDUCTED AT ONE OF OUR AGFA SITES, AND THE INSPECTION CLOSED ON SEPTEMBER 29, 2016, WE REALIZED THE DATE OF EVENT AND DATE RECEIVED BY MANUFACTURER FOR THIS MDR 1225058-2015-14119 WERE INCORRECT. THIS SUPPLEMENT REPORT #2 IS BEING SUBMITTED TO PROVIDE THE CORRECTIONS FOR THE DATE OF THE EVENT AND THE DATE RECEIVED BY MANUFACTURER.  Manufacturer Narrative: ._x000D_
 Manufacturer Narrative: DATE OF EVENT WAS CORRECTED FROM (B)(6) 2015. DATE RECEIVED BY MANUFACTURER WAS CORRECTED FROM 03/09/2015 TO 04/20/2015.</t>
  </si>
  <si>
    <t>Event Description: NO PATIENT INCIDENT REPORTED AT THIS MOMENT, THIS ISSUE IS DOCUMENTED AS A PRECAUTION. THE ISSUE WAS REPORTED BY OUR CLIENT. THEY PROVIDE TELERADIOLOGY SERVICES TO VARIOUS HOSPITALS. THEIR PROTOCOL FOR ACCEPTING STAT CASES FROM THESE HOSPITALS REQUIRES THAT THE SENDING FACILITY TRANSMIT A SEPARATE TEXT MESSAGE THAT IDENTIFIES EACH STAT CASE BY ACCESSION NO, TOGETHER WITH THE STUDY DESCRIPTION AND THE EXPECTED NUMBER OF IMAGES TO BE TRANSMITTED. FURTHER, BASED ON THIS PROTOCOL, THE CLIENT'S ADMINISTRATIVE STAFF WHO CONTROL THE WORKFLOW, CONFIRMS THE IMAGE COUNT TRANSMITTED IS THE SAME AS THE IMAGE COUNT AT THE READING CTR (IN INTELEPACS) BEFORE ACCEPTING THE CASE AND ASSIGNING TO A RADIOLOGIST FOR READING. DESCRIPTION OF PROBLEM: IMAGES SUCCESSFULLY TRANSMITTED TO INTELEPACS ARE NOT AVAILABLE FOR READING IN ALL STUDIES, AND THE READER IS UNAWARE OF THE POSSIBILITY OF MISSING IMAGES. THE PROBLEM MANIFESTS UNDER VERY SPECIFIC CIRCUMSTANCES, LIMITED TO A FEW CLIENT SITES AS A POSSIBLE PATIENT SAFETY ISSUE. THE POSSIBLE PATIENT SAFETY ARISES WHEN RECEIVING A SERIES AND CAN MANIFEST IN TWO SCENARIOS: FIRST: FOR THE 4 CLIENTS THAT EMPLOY INGEST SERVERS TO PROVIDE TEMPORARY STORE-AND-FORWARD CAPABILITIES IN THEIR ARCHITECTURE, IN SOME CONDITIONS, THESE SERVERS FAIL TO DELIVER ALL RECEIVED IMAGES TO THE PERMANENT STORAGE SERVERS AND NO RECORD OF THESE IMAGES PERSIST IN THE MAIN ARCHIVE. AS THESE INGEST SERVERS ARE NOT CONFIGURED AS VALID IMAGE LOCATIONS FOR ACCESS BY DIAGNOSTIC VIEWERS, THE STUDY CAN BE DISPLAYED IN INTELEPACS WITH LESS THAN FULL SET OF TRANSMITTED IMAGES. SECOND: FOR THE REMAINING CLIENT ARCHITECTURES THAT DO NOT EMPLOY TEMPORARY INGEST SERVERS, THERE IS STILL A VERY LOW PROBABILITY OF FAILURE (FAR LESS LIKELY THAN THE FIRST SCENARIO) FOR THE DEVICE TO PROPERLY REPLICATE AND REGISTER IMAGES WHEN TRANSFERRING THEM TO ANOTHER SERVER. IF THE SECOND COPY IS A VALID IMAGE LOCATION, IT IS POSSIBLE FOR A SOME IMAGES TO BE MISSING WHEN VIEWING. WE WILL: IMMEDIATELY VERIFY AND APPLY A BUG FIX TO ALL THE CLIENTS WHERE THIS ISSUE CAN OCCUR; APPLY AUDIT SCRIPTS TO IDENTIFY ANY OCCURRENCE OF THE ISSUE AND ALSO VALIDATE THE BUG FIX. CORRECTIVE ACTION CALENDAR: FOR THE THREE CLIENTS USING A CONFIGURATION WITH INGEST SERVERS AS TEMPORARY STORAGE, AN IMMEDIATE UPDATE PROCESS WAS UNDERTAKEN VIA THE CLIENT SPECIFIC RELEASE PROCESS (COMPLETED AS OF 04/23/2015) TO AVOID THE POSSIBILITY OF DATA LOSS. FOR THE REMAINING CLIENTS, THE NORMAL FULL RELEASE UPDATE (FRU) WILL BE EXPEDITED BUT UNDERGO THE USUAL TESTING AND RELEASE PROCESS. Manufacturer Narrative: AFFECTED SOFTWARE VERSIONS: MODELS: 4.7.1 R27 AND UP, 4.8.1 R20 AND UP, 4.9.1 R17 AND UP, 4.10.1 R9 AND UP, 4.11.1 R3 AND UP.</t>
  </si>
  <si>
    <t>Event Description: THE CUSTOMER REPORTED THAT THE COMPUTER FAILED TO BOOT UP. THERE IS NO REPORT OF INJURY OR DEATH ASSOCIATED WITH THE EVENT DESCRIBED IN THIS COMPLAINT. Manufacturer Narrative: A GE SERVICE REPRESENTATIVE PERFORMED AN ON SITE INVESTIGATION. THE KEYBOARD WAS REPLACED DURING THE SERVICE CALL. THE SYSTEM WAS TESTED AND FOUND TO BE WORKING AS INTENDED AND PUT BACK INTO SERVICE.</t>
  </si>
  <si>
    <t>Event Description: THE CUSTOMER REPORTED THAT THE SYSTEM INTERMITTENTLY FAILED TO BOOT TO A USABLE STATE AND EXHIBITED INTERMITTENT FUNCTIONALITY. NO PT SERIOUS INJURY OR DEATH WAS REPORTED RELATED TO THIS EVENT. Manufacturer Narrative: A GE SERVICE REPRESENTATIVE PERFORMED AN OVER THE PHONE INVESTIGATION. THE KEYBOARD WAS IDENTIFIED AS A POSSIBLE CAUSE OF THE ISSUE. NO CONCLUSION CAN BE DRAWN AS FURTHER SYSTEM ANALYSIS OR REPAIR INFO IS UNAVAILABLE AT THIS TIME AND NO ADDITIONAL SERVICE INFO WAS PROVIDED.</t>
  </si>
  <si>
    <t>Event Description: THE CUSTOMER REPORTED THAT A PATIENT MAY HAVE HAD AN UNNECESSARY SURGERY. THE CUSTOMER ALLEGES THE EVENT OCCURRED DUE TO THE SURGEON NOT FINDING THE RADIOLOGY REPORT IN PACS. THE CUSTOMER STATED THE SURGEON SAW THE IMAGES IN [?]VERIFIED' STATUS IN PACS AND CHOSE TO REVIEW HIMSELF. THIS RESULTED IN THE SURGEON DETERMINING SURGERY WAS APPROPRIATE. AT THE TIME OF THIS EVENT THE RADIOLOGIST'S REPORT WAS COMPLETE AND AVAILABLE IN RISI AND THE CUSTOMER'S HIS. NO FURTHER INFORMATION AVAILABLE AT THIS TIME. Manufacturer Narrative: PATIENT INFORMATION COULD NOT BE OBTAINED DUE TO COUNTRY PRIVACY LAWS. DATE OF EVENT IS UNKNOWN. THE INITIAL REPORTER IS LOCATED OUTSIDE THE U.S., AND THEREFORE THIS INFORMATION IS NOT PROVIDED DUE TO COUNTRY PRIVACY LAWS. DATE OF MANUFACTURE IS NOT KNOWN. Manufacturer Narrative: THE INITIAL REPORTED EVENT DETAILS WERE DETERMINED TO BE INCORRECT. THE CUSTOMER HAD INITIALLY REPORTED THAT AN EXISTING REPORT WAS NOT TRANSFERRED FROM THE RIS TO PACS AND WAS THEREFORE NOT VISIBLE IN PACS. THE PHYSICIAN ONLY CHECKED THE PACS AND ASSUMED THAT THERE WAS NO REPORT. THE CUSTOMER STATED THE SURGEON SAW THE IMAGES IN VERIFIED STATUS IN PACS AND CHOSE TO REVIEW HIMSELF, RESULTING IN THE DETERMINATION THAT SURGERY WAS APPROPRIATE. THE INITIAL INFORMATION INDICATED THAT THE DOCTOR PERFORMED SURGERY AND IT ENDED IN A CRITICAL SITUATION FOR THE PATIENT. INVESTIGATION DETERMINED THAT AN ANGIOGRAM WAS PERFORMED WITH THE RESULTS REPORT RELEASED ON THE SAME DAY AND TRANSFERRED FROM RISI TO KIS SAP SYSTEM. THE CONTENT OF THE REPORT WAS NOT VISIBLE IN PACS AND THEREFORE ALSO NOT VISIBLE IN CENTRICITY WEB. THE WARD PHYSICIAN CALLED THE RADIOLOGY DEPARTMENT FOR THE REPORT AND WAS VERBALLY PROVIDED REPORT DETAILS. THERE WAS DIVERGENCE IN THE DESCRIPTION OF VASCULAR CALCINATION BETWEEN THE VERBAL AND WRITTEN REPORTS. ON (B)(6) 2015 SURGERY WAS PERFORMED ON THE PATIENT WITHOUT INCIDENT. THE CUSTOMER REPORTED THE SURGEON WOULD HAVE PERFORMED SURGERY IN THE SAME MANNER PER THE WRITTEN REPORT RESULT; IT WAS ONLY THE SUTURES THAT WERE DONE DIFFERENTLY AS ORIGINALLY PLANNED. THE ANGIOGRAM WAS PERFORMED ON THE PATIENT 10 DAYS BEFORE THE SURGERY WAS PERFORMED. THE REPORT WAS AVAILABLE AT THE TIME OF SURGERY FOR FURTHER REVIEW IF NEEDED. NO HARM TO PATIENT RESULTED. THE INVESTIGATION DETERMINED THAT THE PACS SOFTWARE PERFORMED AS DESIGNED, BUT THAT THERE WAS A CONFIGURATION SETTING FOR THE PACS/RIS INTERFACE THAT RESULTED IN THE REPORT NOT BEING PRESENT IN THE PACS DATABASE. THE USER COULD OBTAIN THE REPORTS FROM THE RIS SYSTEM AS WELL AS THE HOSPITAL INFORMATION SYSTEM (HIS). THE CONFIGURATION HAS BEEN CORRECTED AND ALL HISTORICAL REPORTS HAVE BEEN RESENT TO THE PACS. THE CORRECT USER NAMES WERE ALSO PROPERLY CONFIGURED IN THE PACS. IT IS SPECIFIED IN THE CENTRICITY RIS-I 4.2 PLUS HIS-RIS /RIS-PACS INTERFACE CONFIGURATION SERVICE MANUAL THAT THE PARAMETER FOR THE APPROVER USER CODE MUST BE SET ON THE PACS SIDE SO AS TO ALLOW TO RECEIVE REPORTS WITH UNKNOWN USER CODES: RIS REQUEST ACCEPT REPORT WITH UNKNOWN APPROVING STAFF ID =(B)(6).</t>
  </si>
  <si>
    <t xml:space="preserve">Event Description: RADSUITE IS A MEDICAL IMAGE VIEWING SOFTWARE APPLICATION THAT ALLOWS IMAGE DATA TO BE VIEWED FROM A FACILITY IMAGE CACHE (FIC) OR FROM A LONG TERM ARCHIVE (LTA). A CUSTOMER NOTICED THAT PATIENT A'S STUDY WAS STORED UNDER THE CORRECT PATIENT IN THE FIC BUT WAS STORED AS A DIFFERENT, PATIENT B, IN THE LTA. WHEN PATIENT A'S CURRENT STUDY WAS OPENED IN THE RADSUITE VIEWER ON THE LTA, PATIENT B'S STUDY WAS OPENED AS A PRIOR INSTEAD OF PATIENT A'S STUDY, AND WAS LABELED WITH PATIENT A'S INFORMATION._x000D_
</t>
  </si>
  <si>
    <t xml:space="preserve">Event Description: Q-STATION MIXED INFORMATION.Event Description: THE CUSTOMER REPORTED THAT WHEN USING Q-STATION, DATA FROM A PREVIOUS PATIENT APPEARS ON THE CURRENT PATIENT'S DATA REPORT. THERE WAS NO REPORT OF INJURY TO PATIENT OR NEGATIVE IMPACT ON CLINICAL JUDGMENT. Manufacturer Narrative: THIS ISSUE IS CURRENTLY UNDER INVESTIGATION. FINAL RESULTS OF THE EVALUATION WILL BE SUBMITTED IN A FOLLOW-UP REPORT. THERE HAVE BEEN NO REPORTS OF ADVERSE EVENTS RESULTING FROM THIS ISSUE. SOFTWARE. Manufacturer Narrative: IT WAS DETERMINED THAT THE ISSUE WAS A KNOWN SOFTWARE DEFECT. MANDATORY FIELD CHANGE ORDER,(B)(4), WAS DEVELOPED AND RELEASED TO CORRECT THIS ISSUE. THE FIX IS INCLUDED IN Q-STATION VERSION 3.3.2 AND HIGHER. THE AFFECTED CUSTOMERS WILL BE PROVIDED WITH THE NEWEST VERSION OF Q-STATION (3.3.2) ONCE THE NEW ORDERS HAVE BEEN CREATED AND SHIPPED. </t>
  </si>
  <si>
    <t>Event Description: THIS WAS A (B)(6) PATIENT WITH A HISTORY OF SEIZURES AND A ASTROCYTOMA. THE PATIENT WAS HAVING LASER INTERSTITIAL THERMAL THERAPY PROCEDURE ON HER ASTROCYTOMA. SHE WAS TAKEN TO THE SIEMENS REALTIME MIR FOR THE PROCEDURE WHICH WAS PERFORMED WITHOUT COMPLICATION. THE COMPLICATION OCCURRED WHEN THE LASER PROBE WAS BEING REMOVED. DURING THE COMPLETION OF THE ABLATION PROCEDURE, THE LASER TIP WAS WITHDRAWN FROM THE CRANIUM BOLT AND IT WAS NOTICED THAT THE LASER CRYSTAL, OR STYLUS, WAS NOT ATTACHED TO THE WAND. IT WAS NECESSARY FOR THE PATIENT TO BE TAKEN TO THE OPERATING ROOM AND THE BURR HOLE ENLARGED TO REMOVE THE STYLUS. THE PATIENT WENT HOME THE FOLLOWING DAY AND POST OP FOLLOW UP WAS VERY POSITIVE. THERE WERE NO COMPLICATIONS WITH THE SECOND OPERATING ROOM VISIT TO RETRIEVE THE STYLUS.</t>
  </si>
  <si>
    <t>Event Description: THE SITE REPORTED THAT WHEN THEY ASSIGN A STUDY AS "NEEDS-OVER READ" USING THE AUTO-ASSIGN FUNCTIONALITY IN MCKESSON RADIOLOGY PACS, THE STUDY IS NOT AUTOMATICALLY ASSIGNED TO THE EMERGENCY DEPARTMENT PHYSICIAN GROUP. NO PATIENT HARM WAS REPORTED. Manufacturer Narrative: MCKESSON HAS INVESTIGATED THIS REPORTED ISSUE AND CONCLUDED THAT THE ROOT CAUSE OF THE PROBLEM IS A SOFTWARE DEFECT. AS PART OF THE SITE SPECIFIC WORKFLOW, FOR PATIENT IN THE EMERGENCY DEPARTMENT, RADIOLOGISTS SAVE A PREFERENCE SETTING TO AUTOMATICALLY ASSIGN STUDIES WITH POSITIVE OR SUSPICIOUS FINDINGS, TO THE EMERGENCY DEPARTMENT PHYSICIAN GROUP FOR FURTHER REVIEW. DUE TO THE SOFTWARE DEFECT THE PREFERENCE SETTING WAS NOT SAVED RESULTING IN NOT AUTOMATICALLY ASSIGNING SELECTED STUDIES AND ALERTING THE EMERGENCY DEPARTMENT PHYSICIANS FOR FURTHER REVIEW. THIS COULD POTENTIALLY CAUSE A DELAY IN CARE FOR PATIENT REQUIRING FURTHER TREATMENT. A SOFTWARE UPDATE HAS BEEN PROVIDED TO THE REPORTING FACILITY TO RESOLVE THE ISSUE.</t>
  </si>
  <si>
    <t>Event Description: WHILE PERFORMING PROACTIVE MAINTENANCE OF UNARCHIVED STUDIES, MCKESSON IDENTIFIED 3 UNREPORTED STUDIES FROM THE SHORT TERM STORAGE IN THE HMI PACS THAT FAILED TO ARCHIVE TO LONG TERM STORAGE. NO PATIENT HARM WAS REPORTED. Manufacturer Narrative: DURING INTERNAL REVIEW, MCKESSON DETERMINED THAT THIS ISSUE IS SIMILAR TO 8022257-2013-00004, AND IS REPORTABLE UNDER PER 21 CFR 803. MCKESSON HAS IDENTIFIED AN ISSUE WHERE APPLICATION LOGIC LEADS TO DISCREPANCIES BETWEEN THE IMAGE INDEX AND THE CONTENT OF THE IMAGE FOLDER WHICH CAN CAUSE IMAGE LOSS. THE IMAGE FOLDER IS A FILE SYSTEM DIRECTORY WHERE IMAGES ARE STORED; IT ALSO CONTAINS THE IMAGE INDEX. THE IMAGE INDEX INDICATES TO THE APPLICATION A LIST OF IMAGE FILES TO EXPECT FOR USE WITHIN THE APPLICATION. IF THE IMAGE INDEX AND THE CONTENTS OF THE IMAGE FOLDER ARE NOT SYNCHRONIZED, THE FOLLOWING MAY OCCUR: IMAGE MAY BE LOST OR UNAVAILABLE, LEADING TO CLINICAL DECISIONS BEING MADE ON INCOMPLETE STUDIES AND/OR THE STUDY CANNOT BE ARCHIVED. IN THE EVENT OF A HARDWARE FAILURE, UNARCHIVED STUDIES MAY BE LOST LEADING TO PRIOR STUDIES NOT BEING AVAILABLE FOR COMPARISON. THE FOLLOWING FACTORS MAY CONTRIBUTE TO THE OCCURRENCE OF THE DISCREPANCY: NETWORK STABILITY ISSUES (FOR EXAMPLE: POOR PERFORMANCE, INSTABILITY AND COMMUNICATION ERRORS (DROPPED CONNECTIONS, PACKET LOSS)); DISK WRITE FAILURES (CANNOT WRITE TO DISK). THE PRODUCT MAY FAIL TO HANDLE THE OUTCOME OF SUCH FACTORS RESULTING IN THE DISCREPANCIES DESCRIBED ABOVE.</t>
  </si>
  <si>
    <t>Event Description: THE CUSTOMER REPORTED THAT THE SYSTEM FAILED TO BOOT TO A USABLE STATE AND EXHIBITED A NON-RECOVERABLE LOSS OF FUNCTIONALITY. NO PATIENT SERIOUS INJURY OR DEATH WAS REPORTED RELATED TO THIS EVENT. Manufacturer Narrative: A GE SERVICE REPRESENTATIVE PERFORMED AN ONSITE INVESTIGATION. THE UPS (UNINTERRUPTIBLE POWER SUPPLY) WAS EVALUATED AND IDENTIFIED AS REQUIRING REPLACEMENT. NO CONCLUSION CAN BE DRAWN AS FURTHER SYSTEM ANALYSIS OR REPAIR INFORMATION IS UNAVAILABLE AT THIS TIME AND NO ADDITIONAL SERVICE INFORMATION WAS PROVIDED. SEE SCANNED PAGE.</t>
  </si>
  <si>
    <t>Event Description: THE CUSTOMER REPORTED THAT THE SYSTEM FAILED TO BOOT TO A USABLE STATE AND EXHIBITED A NON-RECOVERABLE LOSS OF FUNCTIONALITY. NO PT SERIOUS INJURY OR DEATH WAS REPORTED RELATED TO THIS EVENT. Manufacturer Narrative: A GE SERVICE REP PERFORMED AN ONSITE INVESTIGATION. THE USER WAS COACHED THROUGH STEP BY STEP GUIDANCE ON HOW TO ADD THE CALLERS FILES FOR THE SENSOR CABLES TO THE SYSTEM. AFTER PROVIDING THE NEEDED ASSISTANCE THE SYSTEM BOOTED UP SUCCESSFULLY.</t>
  </si>
  <si>
    <t xml:space="preserve">Event Description: OLYMPUS WAS INFORMED THAT DURING THE TUR (TRANSURETHRAL RESECTION) PROCEDURE THE HALATION HAD OCCURRED ON THE ENDOSCOPIC IMAGE REPEATEDLY. THE FACILITY HAD COMPLETED THE PROCEDURE WITH USE OF THE OTHER DEVICE. THERE WAS NO REPORT OF THE PT'S INJURY REGARDING THIS EVENT. Manufacturer Narrative: THE REFERENCED OTV-S7V AND CONCOMITANTLY-USED LIGHT SOURCE AND CAMERA HEAD WERE RETURNED TO THE OLYMPUS MEDICAL SYSTEMS CORP (OMSC) FOR EVAL. OMSC EVALUATED THE DEVICES AND FOUND THAT THEY HAD NO ABNORMALITY AND OPERATED CORRECTLY. THE EXACT CAUSE OF THIS PHENOMENON CANNOT BE CONCLUSIVELY DETERMINED, HOWEVER THERE IS THE POSSIBILITY OF THIS PHENOMENON IS ATTRIBUTED TO THE USER HANDLING OF THE DEVICES. OMSC STATED THE APPROPRIATE HANDLING OF THE OTV-S7V IN THE INSTRUCTION MANUAL WHEN THE OTV-S7V HAD ABNORMALITIES. ALSO, OMSC CHECKED THE MFR HISTORY OF THE SUBJECT DEVICE, THERE WAS NO IRREGULARITY FOUND. THERE WERE NO FURTHER DETAILS PROVIDED. IF SIGNIFICANT ADD'L INFO IS RECEIVED, THIS REPORT WILL BE SUPPLEMENTED. THIS REPORT IS BEING SUBMITTED AS A MEDICAL DEVICE REPORT IN AN ABUNDANCE OF CAUTION._x000D_
</t>
  </si>
  <si>
    <t>Event Description: THIS IS A COMMON AND WIDESPREAD PROBLEM AFFECTING MANY CASES. WHEN THE PATIENT'S EHR IS OPEN AND BEING SEARCHED FOR RADIOLOGY RESULTS, THERE IS A CAMERA ICON ON WHICH TO CLICK WHICH OPENS THE RADIOGRAPH IMAGES TO BE SEEN. THE PATIENT'S CHEST RADIOGRAPH WAS THE SUBJECT OF THIS QUERY. THE ICON WAS CLICKED AND A NORMAL APPEARING CHEST RADIOGRAPH APPEARED AND OTHER RESULTS WERE THEN ACCESSED. THE PROBLEM IS THAT THE RADIOGRAPH THAT APPEARED AND WAS NORMAL, WAS NOT OF THIS PATIENT, BUT OF SOME OTHER PATIENT THAT WAS NOT EVEN ON MY PATIENT LIST. THE PATIENT IN QUESTION HAD A RADIOGRAPH THAT INDICATED PULMONARY EDEMA AND WAS SOUGHT AFTER THE PHYSICAL LUNG EXAM WAS FOUND TO BE INCONSISTENT WITH A NORMAL CHEST RADIOGRAPH. THE DEFECTIVE PRESENTATION OF ANOTHER PATIENT'S RADIOGRAPH IS COMMON WITH THIS INTERFACE OF DEVICES BUT IF THE IMAGE WAS ALLOWED TO STAY ON THE SCREEN, THE CORRECT IMAGE OF THE RIGHT PATIENT WOULD LOAD. THIS DEFECT CAUSES MISDIAGNOSIS AND WRONG TREATMENTS.</t>
  </si>
  <si>
    <t>Event Description: THE FE REPORTED THE SYSTEM FAILED TO BOOT UP. THERE IS NO REPORT OF INJURY OR DEATH ASSOCIATED WITH THE EVENT DESCRIBED IN THIS COMPLAINT. Manufacturer Narrative: A GE SERVICE REPRESENTATIVE PERFORMED AN ON SITE INVESTIGATION. THE CONNECTORS WERE RESEATED DURING THE SERVICE CALL. THE SYSTEM WAS TESTED AND FOUND TO BE WORKING AS INTENDED AND PUT BACK INTO SERVICE.</t>
  </si>
  <si>
    <t>Event Description: IT WAS REPORTED THAT THE SYSTEM WOULD NOT BOOT UP. THIS CAUSED A TOTAL LOSS OF NAVIGATION FUNCTION. THERE IS NO REPORT OF DEATH OR SERIOUS INJURY WITH THIS CASE. Manufacturer Narrative: A GE SERVICE REPRESENTATIVE PERFORMED AN ONSITE INVESTIGATION. THE COMPUTER WAS EVALUATED AND REPLACED. THE SYSTEM SOFTWARE WAS RELOADED. THE SYSTEM WAS TESTED AND FOUND TO BE WORKING AS INTENDED AND RETURNED TO SERVICE.</t>
  </si>
  <si>
    <t>Event Description: THE CUSTOMER REPORTED THE MOUSE WAS NOT WORKING AND NO KEYBOARD WAS ATTACHED. WHEN THE MOUSE AND THE KEYBOARD FAILED, THE SYSTEM WILL NOT BOOT. THERE IS NO REPORT OF INJURY OR DEATH ASSOCIATED WITH THE EVENT DESCRIED IN THIS COMPLAINT. Manufacturer Narrative: A GE SERVICE REPRESENTATIVE PERFORMED AN ONSITE INVESTIGATION. THE FAILURE COULD NOT BE DUPLICATED. AS A PRECAUTION THE MOUSE WAS REPLACED. THE SYSTEM WAS TESTED AND FOUND TO BE WORKING AS INTENDED AND PUT BACK INTO SERVICE.</t>
  </si>
  <si>
    <t xml:space="preserve">Event Description: THE CUSTOMER REPORTED A PATIENT CARDIAC SCAN WAS PROCESSED ON A XELERIS 3.1 WORKSTATION. THE PATIENT WAS DIAGNOSED AS "NORMAL" FOLLOWING AN INTERPRETATION THE PHYSICIAN HAD MADE. THE CARDIAC EXAM WAS PERFORMED AS A PRE-OPERATIVE TEST FOR A GALLBLADDER SURGERY THAT WAS PRESCRIBED FOR THE PATIENT. A WEEK AFTER THE CARDIAC EXAM READING, A GALLBLADDER SURGERY WAS PERFORMED. ON THE SAME DAY OF THE SURGERY, THE PATIENT SUFFERED A HEART ATTACK. AS A RESULT, A CATHETERIZATION WAS PERFORMED THAT DAY, AND A BYPASS SURGERY WAS PERFORMED ON THE PATIENT THE FOLLOWING DAY. THE EVENT IS CURRENTLY UNDER INVESTIGATION. Manufacturer Narrative: PATIENT WEIGHT UNKNOWN AT THIS TIME. GE HEALTHCARE'S INVESTIGATION IS ONGOING. A FOLLOW-UP REPORT WILL BE SUBMITTED WHEN THE INVESTIGATION IS COMPLETE. Manufacturer Narrative: THE INVESTIGATION REVEALED THE DEVICE AND INTERFACE PERFORMED AS DESIGNED AND INTENDED WITH A CORRECT RESPONSE. THERE WAS NO MALFUNCTION OF THE DEVICE AND THE DATA WAS ACCURATE. THE CAMERA AND SOFTWARE PERFORMED TECHNICALLY AS INTENDED WITH NO MALFUNCTION OR FAILURE. THE ROOT CAUSE WAS IDENTIFIED AS UNINTENDED MISINTERPRETATION OF SIGNIFICANT CLINICAL INFORMATION BY USER._x000D_
</t>
  </si>
  <si>
    <t>Event Description: THE CUSTOMER REPORTED THAT THE NAV SYSTEM WOULD NOT BOOT UP. THERE IS NO REPORT OF INJURY OR DEATH ASSOCIATED WITH THE EVENT DESCRIBED IN THIS COMPLAINT. Manufacturer Narrative: A GE SERVICE REP PERFORMED AN ON SITE INVESTIGATION. THE COMPUTER AND THE SOFTWARE WERE INSTALLED DURING THE SERVICE CALL. THE SYSTEM WAS TESTED AND FOUND TO BE WORKING AS INTENDED AND PUT BACK INTO SERVICE.</t>
  </si>
  <si>
    <t>Event Description: AGFA SUBMITTED MDR REPORT # 1225058-2010-00001 TO THE FDA ON JUNE 7, 2010 FOR A SITE IN THE US. A 14TH OCCURRENCE IS BEING REPORTED FOR THE SAME ISSUE/SAME DEVICE: IMPAX CV RESULTS MANAGEMENT ADMINISTRATION TOOL (RMAT). WITHIN THIS 14TH OCCURRENCE ARE 12 DIFFERENT STUDY DATES IN WHICH AN INDIVIDUAL MDR REPORT WILL BE SUBMITTED FOR EACH STUDY DATE AND MEDICAL RECORD NUMBER (MRN). THIS IS AN INTERNAL DISCOVERY DETERMINED DURING THE IMPLEMENTATION OF THE ASSOCIATED PROBLEM CORRECTION PLAN, RMAT VERIFICATION, AS REPORTED IN FDA Z-2112-10. AN AGFA CLINICAL ANALYST PERFORMED A RETRO-ANALYSIS AND REPORTED THE FINDINGS TO AGFA SERVICE AND AGFA PRODUCT QUALITY MANAGER. AGFA'S INVESTIGATION INTO THIS OCCURRENCE OF RMAT CUSTOMIZATIONS HAS REVEALED THAT THIS SPECIFIC CHANGE HAD THE POTENTIAL TO INTRODUCE CLINICAL INACCURACIES IN PATIENT REPORTS. SPECIFICALLY: A NEW FINDING WAS ADDED TO COMMENT ON THE LEFT GREATER SAPHENOUS VEIN, BUT THE SENTENCE PRODUCED READS "RIGHT GREATER SAPHENOUS VEIN (DIST CALF): VENOUS INCOMPETENCE NOTED." POTENTIAL IMPACT: WHEN THE USER GOES TO REPORT ON THE LEFT GREATER SAPHENOUS VEIN (DIST CALF), THE SENTENCE WILL REFER TO THE RIGHT SAPHENOUS VEIN. THIS COULD POTENTIALLY LEAD TO MISDIAGNOSIS AND INCORRECT TREATMENT. THERE HAS BEEN NO REPORTED PATIENT HARM FOR THIS OCCURRENCE. A REPORTABLE CORRECTION IS UNDERWAY FOR THIS ISSUE AND HAS BEEN REPORTED TO THE FDA VIA REFERENCE # Z-2112-10. AGFA WILL FOLLOW THE RMAT POST MARKET VERIFICATION WORK INSTRUCTIONS TO CORRECT THE SENTENCE FINDING. ANY FURTHER INVESTIGATION FOR THE SITE DESCRIBED IN THIS REPORT WILL BE DOCUMENTED IN THE ONGOING CFR PART 806 REPORTING. (B)(4).</t>
  </si>
  <si>
    <t>Event Description: THE CUSTOMER REPORTED THE INSTATRAK 3500 COMPUTER TOWER WOULD NOT TURN ON AND FAILED TO BOOT UP. THERE IS NO REPORT OF DEATH OR SERIOUS INJURY ASSOCIATED WITH THIS COMPLAINT. Manufacturer Narrative: A GE SERVICE REPRESENTATIVE PERFORMED AN ON SITE INVESTIGATION. THE POWER SUPPLY WAS REPLACED DURING THE SERVICE CALL. THE SYSTEM WAS TESTED AND FOUND TO BE WORKING AS INTENDED AND PUT BACK INTO SERVICE.</t>
  </si>
  <si>
    <t>Event Description: THE CUSTOMER REPORTED THAT THE SYSTEM HAD A BLUE SCREEN AND IT SHUTDOWN BY ITSELF, RESULTING IN A LOSS OF NAVIGATION FUNCTIONALITY. THERE IS NO REPORT OF INJURY OR DEATH ASSOCIATED WITH THE EVENT DESCRIBED IN THIS COMPLAINT. Manufacturer Narrative: A GE SERVICE REP PERFORMED AN ON SITE INVESTIGATION. THE POWER SUPPLY AND THE MONITOR CABLE WERE REPLACED DURING THE SERVICE CALL. THE SYSTEM WAS TESTED AND FOUND TO BE WORKING AS INTENDED AND PUT BACK INTO SERVICE.</t>
  </si>
  <si>
    <t xml:space="preserve">Event Description: AGFA SUBMITTED MDR REPORT # 1225058-2010-00001 TO THE FDA ON JUNE 7, 2010 FOR A SITE IN THE US. A 14TH OCCURRENCE IS BEING REPORTED FOR THE SAME ISSUE/SAME DEVICE: IMPAX CV RESULTS MANAGEMENT ADMINISTRATION TOOL (RMAT). WITHIN THIS 14TH OCCURRENCE ARE 2 DIFFERENT STUDY DATES IN WHICH AN INDIVIDUAL MDR REPORT WILL BE SUBMITTED FOR EACH STUDY DATE AND MEDICAL RECORD NUMBER (MRN). CURRENTLY, ONLY TWO REPORTS CONTAIN THIS INCORRECT FINDING INFORMATION. THIS IS AN INTERNAL DISCOVERY DETERMINED DURING THE IMPLEMENTATION OF THE ASSOCIATED PROBLEM CORRECTION PLAN, RMAT VERIFICATION, AS REPORTED IN FDA Z-2112-10. AN AGFA CLINICAL ANALYST PERFORMED A RETRO-ANALYSIS AND REPORTED THE FINDINGS TO AGFA SERVICE AND AGFA PRODUCT QUALITY MANAGER. AGFA'S INVESTIGATION INTO THIS OCCURRENCE OF RMAT CUSTOMIZATIONS HAS REVEALED THAT THIS SPECIFIC CHANGE HAD THE POTENTIAL TO INTRODUCE CLINICAL INACCURACIES IN PATIENT REPORTS. SPECIFICALLY: LABEL WAS CHANGED FROM TRUNCAL V REGURG P 1/2-TIME TO PULMONARY INSUFFICIENCY PRESSURE HALF TIME (PI PHT). POTENTIAL IMPACT: IF THE CHANGE WAS MADE AFTER REPORTS HAD BEEN GENERATED THOSE REPORTS PRIOR TO THE CHANGE COULD DISPLAY INCORRECT CLINICAL DATA IF VIEWED IN RM OR IF USED AS A TEMPLATE FOR A REPEAT STUDY ON THAT PATIENT - IN THIS EXAMPLE THE TWO DISEASE STATES ARE VERY DIFFERENT, LEADING TO POTENTIAL INCORRECT DIAGNOSIS. DESCRIPTION OF MEASUREMENT DOES NOT CORRELATE WHEN USING HOVER TOOL WHICH CAN CAUSE CONFUSION. TRUNCUS ARTERIOSUS IS A RARE HEART DEFECT THAT'S PRESENT AT BIRTH (CONGENITAL). IN TRUNCUS ARTERIOSUS, IT MEANS THAT ONE LARGE BLOOD VESSEL LEADS OUT OF THE HEART. NORMALLY, THERE ARE TWO SEPARATE VESSELS COMING OUT OF THE HEART. AFTER A NEWBORN IS TREATED FOR TRUNCUS ARTERIOSUS, HE/SHE CAN DEVELOP TRUNCAL VALVE STENOSIS AND OR TRUNCAL VALVE REGURGITATION. PULMONARY VALVE INSUFFICIENCY (OR INCOMPETENCE, OR REGURGITATION) IS A CONDITION WHERE THE PULMONARY VALVE IS NOT STRONG ENOUGH TO PREVENT BACKFLOW TO THE RIGHT VENTRICLE. IF IT IS SECONDARY TO PULMONARY HYPERTENSION IT IS REFERRED TO AS A GRAHAM STEELL MURMUR. THE THREE PRIMARY PATHOLOGICAL MECHANISMS CAUSING PULMONARY VALVE INSUFFICIENCY ARE DILATATION OF THE PULMONIC VALVE RING, ACQUIRED ALTERATION OF PULMONIC VALVE LEAFLET MORPHOLOGY, OR CONGENITAL ABSENCE OR MALFORMATION OF THE VALVE. THERE HAS BEEN NO REPORTED PATIENT HARM FOR THIS OCCURRENCE. A REPORTABLE CORRECTION IS UNDERWAY FOR THIS ISSUE AND HAS BEEN REPORTED TO THE FDA VIA REFERENCE # Z-2112-10. AGFA WILL FOLLOW THE RMAT POST MARKET VERIFICATION WORK INSTRUCTIONS TO CORRECT THE SENTENCE FINDING. ANY FURTHER INVESTIGATION FOR THE SITE DESCRIBED IN THIS REPORT WILL BE DOCUMENTED IN THE ONGOING CFR PART 806 REPORTING. (B)(6)._x000D_
</t>
  </si>
  <si>
    <t>Event Description: THE REPORTED FACILITY CONTACTED MCKESSON TO REQUEST ASSISTANCE WITH AN INVESTIGATION INTO INTERMITTENT DOWNTIME OF THE HORIZON MEDICAL IMAGING (HMI) SYSTEM FOR A SPECIFIC WORKSTATION AT THE SITE. THE SITE REPORTED THAT A PATIENT WAS KEPT UNDER ANESTHESIA 30 MINUTES LONGER THAN PLANNED PRIOR TO TH START OF A SURGICAL PROCEDURE. THE WORKSTATION FORM THE OPERATING ROOM WAS NOT ABLE TO CONNECT TO THE HMI PACS SYSTEM LEADING TO IMAGES FOR THE PATIENT BEING UNAVAILABLE. SOMEONE FROM THE RADIOLOGY DEPARTMENT RETRIEVED THE IMAGES ON FILM FROM THE RADIOLOGY DEPARTMENT. NO PATIENT BEING UNAVAILABLE. SOMEONE FROM THE RADIOLOGY DEPARTMENT RETRIEVED THE IMAGES ON FILM FROM THE RADIOLOGY DEPARTMENT. NO PATIENT HARM WAS REPORTED. Manufacturer Narrative: THE REPORTING FACILITY IS MULTI-FACILITY SITE. A SATELLITE FACILITY OF THE REPORTING FACILITY NEEDED A NEW WORKSTATION CONFIGURED AND MCKESSON SUPPORT HAD INADVERTENTLY PROVIDED INCORRECT INFORMATION DURING THE CONFIGURATION OF THE NEW WORKSTATION CONTAINED THE INCORRECT USER NAME AND PASSWORD FOR THE NEW WORKSTATION AT THE SATELLITE FACILITY, THE LOG-IN INFORMATION WAS FOR THE REPORTING FACILITY. WHEN USERS LOG-IN TO THE NEWLY CONFIGURED WORKSTATION AND THE LOG-ON WAS AUTHENTICATED, IT BROUGHT DOWN THE HMI SYSTEM AT THE REPORTING FACILITY SINCE THE USER NAME AND PASSWORD WERE USED TO LOG-IN TO ANOTHER SITE. BOTH THE FACILITIES HAVE CONFIRMED TO MCKESSON THAT THEY HAVE RESOLVED THAT THEY HAVE RESOLVED THIS ISSUE BY THEMSELVES BY CORRECTING THE CONFIGURATION.</t>
  </si>
  <si>
    <t>Event Description: MERGE UNITY PACS A MEDICAL IMAGE AND INFORMATION MANAGEMENT SYSTEM THAT IS USED FOR VIEWING, SELECTION, PROCESSING, PRINTING, TELECOMMUNICATIONS, AND MEDIA INTERCHANGE OF MEDICAL IMAGES FROM A VARIETY OF DIAGNOSTIC IMAGING SYSTEMS. A MERGE UNITY PACS ADMINISTRATOR REPORTS THAT AN EXAM REPORT DONE ON (B)(6) 2016 SHOWS AS NOT AVAILABLE WHEN THEY ATTEMPT TO VIEW THE REPORT. THERE IS A 'REPORT SAVE' EVENT IN THE AUDIT TRAIL. THE EXAM IN QUESTION WAS PART OF AN EXAM THAT WAS SPLIT AFTER ACQUISITION. THERE WAS NO EVIDENCE IN THE LOGS OF THE READING STATION THAT SHOW THE REPORT WAS ACTUALLY SAVED. WITH MERGE UNITY PACS NOT OPERATING AS EXPECTED THERE IS A POTENTIAL FOR A DELAY IN TREATMENT IN DIAGNOSIS OR TREATMENT THAT MAY LEAD TO HARM HOWEVER, THE CUSTOMER HAS NOT ALLEGED ANY HARM. (B)(4). Manufacturer Narrative: EXAM WAS OPENED ON THE DOMINATOR READING STATION AND NO EVIDENCE EXISTED THAT A REPORT WAS SAVED. THE EXAM WAS SPLIT OUT FROM ANOTHER, THERE IS A POSSIBILITY THIS WAS A RESULT OF WORK FLOW FROM THE READING PHYSICIAN. PACS ADMIN DID GO OVER THE WORK FLOW WITH THE PHYSICIAN AS A PRECAUTION WHEN READING EXAMS THAT ARE SPLIT INTO TWO SEPARATE EXAMS. SITE SOFTWARE WAS UPGRADED FROM (B)(4) ON 1/21/2017. THE EXAM WAS AVAILABLE FOR REVIEW AT ALL TIMES, AND THE REPORT WAS RE-READ BY THE PHYSICIAN. NO FURTHER EVALUATION/INVESTIGATION WILL BE PERFORMED REGARDING THIS INCIDENT. Manufacturer Narrative: MERGE HEALTHCARE IS FURTHER INVESTIGATING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</si>
  <si>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A CUSTOMER CONTACTED MERGE HEALTHCARE ON (B)(6) 2016 AND REPORTED SEEING A MESSAGE THAT A REPORT DID NOT CROSS TO THEIR RADIOLOGY INFORMATION SYSTEM (RIS) SYSTEM (EPIC). AFTER NOTICING THE VISIT NUMBER DID NOT MATCH, THE CUSTOMER CORRECTED IT IN MERGE UNITY AND TRIED TO RESEND. WHEN THE REPORT OPENED, IT WAS BLANK. THE CUSTOMER WAS UNABLE TO VIEW THE REPORT. THE MERGE HEALTHCARE UNITY SUPPORT TECHNOLOGIST PLACED A BLANK WORD DOCUMENT IN THE REPORT DIRECTORY ON THE IMAGE SERVER. THIS ALLOWED THE EXAM TO BE RE-READ BY THE PHYSICIAN AND THE REPORT SAVED AND WAS ACCESSIBLE. (B)(4). Manufacturer Narrative: EXAM WAS AVAILABLE FOR REVIEW. THE ISSUE WAS IDENTIFIED BY THE PACS ADMIN DURING INTERNAL QC WORK VIEWING FAILURES OF HL7 INTERFACES. LOGS FOR THIS STATION/INCIDENT WERE UNAVAILABLE FOR REVIEW. THERE WAS A "REPORT SAVE" EVENT IN THE AUDIT TRAIL, HOWEVER, NO EXAM REPORT UPLOADED TO THE IMAGE SERVER. IT WAS UNABLE TO BE DETERMINED IF THIS INCIDENT WAS RELATED TO SOFTWARE OR TO SITE NETWORK FAILURE. THE REPORT WAS RE-READ BY THE PHYSICIAN. NO FURTHER EVALUATION/INVESTIGATION WILL BE PERFORMED REGARDING THIS INCIDENT. Manufacturer Narrative: MERGE HEALTHCARE IS FURTHER INVESTIGATING THE ALLEGATION FROM THE CUSTOMER TO DETERMINE IF ANY CORRECTIONS OR CORRECTIVE ACTIONS ARE NECESSARY.</t>
  </si>
  <si>
    <t>Event Description: WE ARE REPORTING THIS MDR REPORTABLE EVENT ON DECEMBER 22, 2016. ON NOVEMBER 22, 2016, THE CUSTOMER REPORTED TO AGFA THAT WHEN USING MPAX CV REPORTING FOR NON-INVASIVE VASCULAR ULTRASOUND (NIV), WHEN BUILDING A NIV REPORT, IN THE CONCLUSION SECTION OF THE UPPER ARTERIAL DUPLEX, IF YOU SELECT ANY CHECK BOXES UNDER THE LEFT ANEURYSM IT PUTS IN THE REPORT THAT THERE WAS NO ANEURYSM. THIS REPORT IS FOR THE 2ND OF THREE EVENTS FOR THE SAME ISSUE AT THIS SITE. THE FIRST EVENT IS REPORTED IN FDA MDR 1225058-2016-00001. ON NOVEMBER 22, 2016, AGFA TECHNICAL SUPPORT CONTACTED THE CUSTOMER AND UPDATED HIM THAT ONLY THREE (3) REPORTS WERE AFFECTED AND THOSE THREE (3) REPORTS WERE ALL LISTED AS TEST REPORTS. THE CUSTOMER WAS PROVIDED THE LIST OF THE AFFECTED REPORTS. AGFA TECHNICAL SUPPORT RE-CONFIGURED THE REPORTS TO PRODUCE CORRECT STATEMENTS IN BOTH THE TEST AND PRODUCTION ENVIRONMENT. A PROBLEM RECORD WAS CREATED ON NOVEMBER 23, 2016 TO ADDRESS THE ISSUE VIA (B)(4). ON DECEMBER 22, 2016 AGFA HAS IMPLEMENTED A CORRECTION VIA AGFA ID - (B)(4) (1225058-12-22-2016-001-C). AGFA SENT URGENT SAFETY NOTICES TO AFFECTED CONSIGNEES FOR THIS ISSUE DESCRIBED IN (B)(4) (1225058-12-22-2016-001-C) ON DECEMBER 22, 2016. THE LETTER INFORMED THE CONSIGNEES THAT AGFA SERVICES WILL CONTACT THE AFFECTED CONSIGNEES TO: EXECUTE A QUERY TO FIND ALL AFFECTED REPORTS AT THE AND TO PROVIDE THE RESULTS. THE QUERY WILL NOT REQUIRE DOWNTIME AND WILL NOT IMPACT SYSTEM PERFORMANCE. CORRECT THE NIV REPORTING CLINICAL CONTENT. THE CORRECTION ACTIVITY WILL NOT REQUIRE DOWNTIME. THE LETTER ALSO INFORMED CUSTOMERS TO CONTACT AGFA IF THEY HAD ANY QUESTIONS RELATED TO THE COMMUNICATION LETTER. A MANDATORY SERVICE BULLETIN WILL BE RELEASED TO PROVIDE DOCUMENTATION ON HOW TO DEPLOY THE CORRECTION FOR THIS ISSUE WITH IMPAX CV REPORTING. ANY ADDITIONAL REPORTING FOR THIS CORRECTION ACTIVITY WILL BE REPORTED TO FDA VIA 21 CFR 806 REPORTING VIA AGFA ID - (B)(4) (1225058-12-22-2016-001-C). THERE HAVE BEEN NO REPORTS OF PHYSICAL HARM OR HEALTH DAMAGE RESULTING FROM THIS ISSUE. THIS MEDICAL DEVICE REPORT INCLUDES 1 REPORT AFFECTED ON (B)(6) 2016, WHEN THE ERROR OCCURRED. REPORT ID DATE ERROR OCCURRED: (B)(4) (B)(6) 2016.</t>
  </si>
  <si>
    <t>Event Description: WE ARE REPORTING THIS MDR REPORTABLE EVENT ON DECEMBER 22, 2016. ON (B)(6) 2016, THE CUSTOMER REPORTED TO AGFA THAT WHEN USING MPAX CV REPORTING FOR NON-INVASIVE VASCULAR ULTRASOUND (NIV), WHEN BUILDING A NIV REPORT, IN THE CONCLUSION SECTION OF THE UPPER ARTERIAL DUPLEX, IF YOU SELECT ANY CHECK BOXES UNDER THE LEFT ANEURYSM IT PUTS IN THE REPORT THAT THERE WAS NO ANEURYSM. THIS REPORT IS FOR THE 3ND OF THREE EVENTS FOR THE SAME ISSUE AT THIS SITE. THE FIRST EVENT IS REPORTED IN FDA MDR 1225058-2016-00001. THE SECOND EVENT IS REPORTED IN FDA MDR 1225058-2016-00002. ON (B)(6) 2016, AGFA TECHNICAL SUPPORT CONTACTED THE CUSTOMER AND UPDATED HIM THAT ONLY THREE (3) REPORTS WERE AFFECTED AND THOSE THREE (3) REPORTS WERE ALL LISTED AS TEST REPORTS. THE CUSTOMER WAS PROVIDED THE LIST OF THE AFFECTED REPORTS. AGFA TECHNICAL SUPPORT RE-CONFIGURED THE REPORTS TO PRODUCE CORRECT STATEMENTS IN BOTH THE TEST AND PRODUCTION ENVIRONMENT. A PROBLEM RECORD WAS CREATED ON NOVEMBER 23, 2016 TO ADDRESS THE ISSUE VIA (B)(4). ON DECEMBER 22, 2016 AGFA HAS IMPLEMENTED A CORRECTION VIA AGFA ID - (B)(4) (1225058-12-22-2016-001-C). AGFA SENT URGENT SAFETY NOTICES TO AFFECTED CONSIGNEES FOR THIS ISSUE DESCRIBED IN (B)(4) (1225058-12-22-2016-001-C) ON DECEMBER 22, 2016. THE LETTER INFORMED THE CONSIGNEES THAT AGFA SERVICES WILL CONTACT THE AFFECTED CONSIGNEES TO: EXECUTE A QUERY TO FIND ALL AFFECTED REPORTS AT THE AND TO PROVIDE THE RESULTS. THE QUERY WILL NOT REQUIRE DOWNTIME AND WILL NOT IMPACT SYSTEM PERFORMANCE. CORRECT THE NIV REPORTING CLINICAL CONTENT. THE CORRECTION ACTIVITY WILL NOT REQUIRE DOWNTIME. THE LETTER ALSO INFORMED CUSTOMERS TO CONTACT AGFA IF THEY HAD ANY QUESTIONS RELATED TO THE COMMUNICATION LETTER. A MANDATORY SERVICE BULLETIN WILL BE RELEASED TO PROVIDE DOCUMENTATION ON HOW TO DEPLOY THE CORRECTION FOR THIS ISSUE WITH IMPAX CV REPORTING. ANY ADDITIONAL REPORTING FOR THIS CORRECTION ACTIVITY WILL BE REPORTED TO FDA VIA 21 CFR 806 REPORTING VIA AGFA ID - (B)(4) (1225058-12-22-2016-001-C). THERE HAVE BEEN NO REPORTS OF PHYSICAL HARM OR HEALTH DAMAGE RESULTING FROM THIS ISSUE. THIS MEDICAL DEVICE REPORT INCLUDES 1 REPORT AFFECTED ON (B)(6) 2016, WHEN THE ERROR OCCURRED. REPORT ID DATE ERROR OCCURRED (B)(4) (B)(6) 2016.</t>
  </si>
  <si>
    <t>Event Description: THE CUSTOMER REPORTED THAT THE INCORRECT PATIENT IS DISPLAYED WHEN CLICKING DIRECTLY ON A PATIENT NAME IN THE DEXIS (PATIENT) ADMINISTRATION SCREEN. NO INJURIES HAVE BEEN REPORTED. Manufacturer Narrative: THE CUSTOMER USED A SCENARIO WHICH WAS NOT INDICATED IN THE DEXIS USER MANUAL. A SOFTWARE EVALUATION WAS PERFORMED ON DEXIS 10.1.2. EVALUATION REVEALED THAT THE REPORTED ISSUE IS ONLY OBSERVED WHEN MULTIPLE INSTANCES OF DEXIS (PATIENT) ADMINISTRATION ARE ACTIVE, WHICH IS NOT CONSIDERED TO BE A NORMAL SCENARIO FOR THE USE OF DEXIS. THE ISSUE CAN BE RESOLVED BY RELOADING THE PATIENT LIST IN THE ACTIVE DEXIS ADMINISTRATION WINDOW. THE USER IS ABLE TO DETERMINE THE CORRECT PATIENT IMAGE AND NO INJURIES HAVE BEEN REPORTED. THIS CONCLUDES OUR INVESTIGATION.</t>
  </si>
  <si>
    <t>Event Description: WE ARE SUBMITTING THIS MEDICAL DEVICE REPORT TODAY DECEMBER 13, 2016. ON NOVEMBER 22, 2016, THE CUSTOMER REPORTED THAT WHILE USING AN NX WORKSTATION WITH SOFTWARE VERSION NX 3.0.8950 SOFTWARE AND SELECTING THE AFFECTED PATIENT/EXAM FROM CLOSED EXAMS, INITIALLY THE WRONG IMAGE WAS LINKED TO THE EXAM AND APPEARED. AFTER A SHORT TIME THE WRONG IMAGE WAS REPLACED BY THE CORRECT IMAGE, HOWEVER THE WRONG IMAGE WAS USED FOR TRANSMITTING TO PACS. TO CORRECT THIS ISSUE, THE USER BACKED UP ALL LOGS AND REBOOTED THE SYSTEM. THE CORRECT IMAGE WAS THEN TRANSFERRED TO PACS. DURING THE INVESTIGATION BY AGFA NOVEMBER 24, 2016 - DECEMBER 1, 2016, THE ROOT CAUSE WAS IDENTIFIED AS A MEMORY LEAK WHICH WAS INTRODUCED IN THE IMAGE PROCESSING SOFTWARE IN NX 3.0.8950. THE USER RECEIVED TWO WARNING MESSAGES OF POTENTIAL MALFUNCTIONING PRIOR TO THE ISSUE. THE USER DID NOT FOLLOW THE WARNING INSTRUCTIONS AND THIS RESULTED IN THE IMAGE OF A PATIENT BEING ARCHIVED IN ANOTHER PATIENT EXAM RECORD. A RESTART OF THE SYSTEM AT THAT TIME WOULD HAVE PREVENTED THE MALFUNCTION FROM HAPPENING. AS A PREVENTIVE ACTION, AGFA HAS RECOMMENDED THE FOLLOWING TO THE CUSTOMER: RESTART THE SYSTEM ON A MORE REGULAR BASIS. A DAILY RESTART WOULD CERTAINLY BE SUFFICIENT TO PREVENT MEMORY ISSUES. THE SYSTEM IS CONFIGURED TO DISPLAY IMAGES BY DEFAULT IN PRINT MODE ALTHOUGH PRINT AUTOMATION IS NOT ACTIVE. RECONFIGURING THE SYSTEM TO DISPLAY IMAGES IN SOFTCOPY MODE FURTHER REDUCES THE IMPACT OF THE MEMORY LEAK ON MEMORY CONSUMPTION. AGFA SOLUTION DEVELOPMENT IS UNDERWAY AND A CORRECTION WILL BE IMPLEMENTED FOR THIS ISSUE. THE MEMORY LEAK IS RESOLVED IN NX 3.0.9000. A SUPPLEMENTAL REPORT WILL BE PROVIDED. THERE HAS BEEN NO REPORTED PATIENT HARM FOR THIS EVENT.Event Description: ON DECEMBER 22, 2016 AGFA HAS IMPLEMENTED A CORRECTION VIA AGFA (B)(4) ((B)(4)) AND AN URGENT SAFETY NOTICE WAS SENT TO AFFECTED CONSIGNEES FOR THIS ISSUE. ON JANUARY 26, 2017, A MANDATORY SERVICE BULLETIN WAS RELEASED TO PROVIDE DOCUMENTATION ON HOW TO DEPLOY THE CORRECTION FOR THIS ISSUE. ANY ADDITIONAL REPORTING FOR THIS CORRECTION ACTIVITY WILL BE REPORTED TO FDA VIA 21 CFR 806 REPORTING VIA AGFA ID - (B)(4) ((B)(4)). THERE HAS BEEN NO REPORTED PATIENT HARM FOR THIS EVENT.</t>
  </si>
  <si>
    <t>Event Description: MERGE UNITY PACS A MEDICAL IMAGE AND INFORMATION MANAGEMENT SYSTEM THAT IS USED FOR VIEWING, SELECTION, PROCESSING, PRINTING, TELECOMMUNICATIONS, AND MEDIA INTERCHANGE OF MEDICAL IMAGES FROM A VARIETY OF DIAGNOSTIC IMAGING SYSTEMS. ON (B)(6) 2016, A REPORT WAS PROVIDED WITH A REQUEST FOR HELP WITH STRUCTURED REPORTS (SR) BY A CUSTOMER USING MERGE UNITY PACS WHO WAS ATTEMPTING TO CREATE A TEMPLATE FOR MULTIPLE FETUS EXAMS. THE MERGE UNITY STRUCTURED REPORT (SR) IS NOT SEPARATING FIELDS FOR ULTRASOUND (US) OBSTETRIC (OB) EXAMS WITH TWINS(AKA MULTIPLE FETUS EXAMS). WITH MERGE UNITY PACS NOT REPORTING PATIENT INFORMATION AS EXPECTED, THERE IS A POTENTIAL FOR MISTREATMENT OR MISDIAGNOSIS. THE ISSUE WAS IDENTIFIED DURING CREATION OF THE SR TEMPLATE AND NO PATIENT INVOLVEMENT WAS REPORTED. (B)(4). Manufacturer Narrative: FURTHER REVIEW BY OUR DEVELOPMENT TEAM UNDER (B)(4) FOUND. THERE WAS NO EXPECTATION THAT THE TWIN FETUS SR WOULD ONLY CONTAIN A SINGLE FETUS. THE SOFTWARE APPROPRIATELY PROVIDED AN ERROR MESSAGE WITH ONLY A SINGLE FETUS WAS PROVIDED. THE SOFTWARE WORKED AS EXPECTED WHEN USING STANDARD SR EXAM FORMS WITH A TWINS SR. THE SOFTWARE WORKED AS EXPECTED WITH USING OB SEND EXAM FORMS WITH AN SR WITH TWINS. THIS WAS CAUSED BY THE TECHNOLOGIST NOT PERFORMING THE STUDY CORRECTLY. THEY WERE PERFORMING ALL OF THE MEASUREMENTS FOR ONE FETUS AND SENDING THAT STRUCTURED REPORT TO THE PACS. THEY THEN PERFORMED ALL OF THE MEASUREMENT FOR THE SECOND FETUS AND SET THAT SR. THIS RESULTED IN AN ERROR AT TIME OF PROCESSING THE SR INFORMATION. THIS RESULTED IN NO OB CALCULATIONS BEING PERFORMED. THERE WAS A LITTLE CONFUSION IN THE INVESTIGATION AS WE MIXED THESE RESULTS WITH THE QA TESTING RESULTS AND INCORRECTLY THOUGHT THAT AFTER THE ERROR THE VALUES OF ONE FETUS WAS BEING PLACED IN BOTH LOCATIONS. THIS PROVED TO BE FALSE. AFTER THE ERROR MESSAGE OF NO VALUES FILLED OUT. THIS IS EXPECTED BEHAVIOR. THERE IS NO ATTEMPT BY THE PACS TO RECONCILE MULTIPLE SRS OF THE SAME TYPE. IT IS ASSUMED THAT THE LAST SR IS THE MOST ACCURATE AND UP TO DATE. IT HAS BEEN DETERMINED THIS IS MOST LIKELY RELATED TO A USE ERROR. NO FURTHER ACTION AT THIS TIME. Manufacturer Narrative: MERGE HEALTHCARE IS FURTHER INVESTIGATING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</si>
  <si>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 REPORT FOR AN EXAM WAS MISSING PAGES. THE EXAM WAS CONDUCTED ON (B)(6) 2016; REPORT WAS APPROVED AND DICTATED ON (B)(6) 2016. THE ISSUE WAS REPORTED TO MERGE ON (B)(6) 2016 THAT ONLY 3 OF THE 4 PAGES WERE DISPLAYING. THEREFORE, THE REPORT NEEDED TO BE RE-DICTATED BY THE DOCTOR. THE REPORT WAS RE-READ ON (B)(6) 2016 AND APPROVED ON (B)(6) 2016. THERE WAS NO REPORTED ADVERSE EVENT TO A PATIENT. HOWEVER, REPORTS NEEDING TO BE RE-DICTATED HAS THE POTENTIAL TO DELAY PATIENT TREATMENT AND/OR DIAGNOSIS. (B)(4). Manufacturer Narrative: TRENDING OF MISSING REPORT IS CONTINUED TO BE MONITORED AND ADDITIONAL INVESTIGATION ACTIVITIES ARE BEING PERFORMED TO DETERMINE IF CORRECTIVE ACTIONS ARE REQUIRED.</t>
  </si>
  <si>
    <t>Event Description: MERGE UNITY (B)(4) A MEDICAL IMAGE AND INFORMATION MANAGEMENT SYSTEM THAT IS USED FOR VIEWING, SELECTION, PROCESSING, PRINTING, TELECOMMUNICATIONS, AND MEDIA INTERCHANGE OF MEDICAL IMAGES FROM A VARIETY OF DIAGNOSTIC IMAGING SYSTEMS. INFORMATION WAS RECEIVED FROM A (B)(4) ADMINISTRATOR ON (B)(6) 2016 REPORTING A MISSING REPORT. THE UNITY PACS AUDIT TRAIL STATES THAT THE REPORT WAS SAVED (B)(6) 2016. MERGE SUPPORT INVESTIGATED AND CONFIRMED THAT A REPORT WAS SAVED ON THE STATION. HOWEVER, THERE WAS NO DOCUMENT IN THE REPORT DIRECTORY. A BLANK WORD DOCUMENT WAS PLACED IN THE DIRECTORY AND THE PHYSICIAN RE-READ THE EXAM. THERE WAS NO REPORTED ADVERSE EVENT TO A PATIENT. HOWEVER, REPORTS NEEDING TO BE RE-DICTATED HAS THE POTENTIAL TO DELAY PATIENT TREATMENT AND/OR DIAGNOSIS. (B)(4). Manufacturer Narrative: MERGE HEALTHCARE IS FURTHER INVESTIGATING THE ALLEGATION FROM THE CUSTOMER TO DETERMINE IF ANY CORRECTIONS OR CORRECTIVE ACTIONS ARE NECESSARY.</t>
  </si>
  <si>
    <t>Event Description: THE REPORTING FACILITY HAD REPORTED A ONE HOUR DELAY IN CARE FOR A (B)(6) YEAR OLD STROKE PATIENT DUE TO A FAILURE TO IMPORT ALL STUDY IMAGES INTO THE PACS SYSTEM. THE REPORTING FACILITY PERFORMED ALTERNATIVE MEASURES TO VIEW THE STUDY IMAGES TO TREAT THE STROKE PATIENT. NO HARM TO THE PATIENT WAS REPORTED AS A RESULT OF THE DELAY. Manufacturer Narrative: MCKESSON HAS IDENTIFIED A SOFTWARE DEFECT THAT IS ENCOUNTERED WHEN USERS LOGIN TO THE PACS FROM AN EMR, OR USING LEGACY WEB URL. AS A RESULT OF THE SOFTWARE DEFECT, THE USER MAY EXPERIENCE MISSING IMAGES IN A NEWLY IMPORTED STUDY, AND/OR STUDY IMPORTS THAT REMAIN IN AN "IN-PROGRESS" STATUS. MCKESSON WILL WORK WITH AFFECTED CUSTOMERS TO APPLY A SOFTWARE UPDATE TO PREVENT THE RECURRENCE OF THE PROBLEM.</t>
  </si>
  <si>
    <t>Event Description: MERGE UNITY PACS A MEDICAL IMAGE AND INFORMATION MANAGEMENT SYSTEM THAT IS USED FOR VIEWING, SELECTION, PROCESSING, PRINTING, TELECOMMUNICATIONS, AND MEDIA INTERCHANGE OF MEDICAL IMAGES FROM A VARIETY OF DIAGNOSTIC IMAGING SYSTEMS. ON 10/19/2016, MERGE WAS NOTIFIED THAT A REPORT WAS APPROVED, HOWEVER NO REPORT WAS FOUND. AN INVESTIGATION BY MERGE SUPPORT DETERMINED THAT A REPORT ID WAS CREATED, HOWEVER THE WORD DOCUMENT WAS NOT CREATED WHEN READ. THE MERGE SUPPORT TECHNICIAN RECREATED A BLANK WORD DOCUMENT IN THE REPORTS FOLDER, AND THE REPORT NEEDED TO BE RE-DICTATED. THERE WAS NO REPORTED ADVERSE EVENT TO A PATIENT. HOWEVER, REPORTS NEEDING TO BE RE-DICTATED HAS THE POTENTIAL TO DELAY PATIENT TREATMENT AND/OR DIAGNOSIS. (B)(4). Manufacturer Narrative: A REVIEW OF THE MERGE UNITY USER GUIDES DID NOT REVEAL ANY TROUBLESHOOTING OR OTHER ANOMALIES/ISSUES REGARDING MISSING REPORTS OR REPORTS NOT SAVING. A REVIEW OF THE COMPLAINT HISTORY FOUND NO INCREASING TREND RELATED TO MISSING REPORTS WHERE THE WORD DOCUMENT WAS NOT CREATED. TRENDING WILL CONTINUE TO BE MONITORED.</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</si>
  <si>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 PATIENT DEATH OCCURRED. THE NOTIFICATION WAS PROVIDED VIA EMAIL WHILE INQUIRING ABOUT WHETHER THERE IS A NOTIFICATION OR WARNING FOR AN EXAM WHEN A TECHNOLOGIST DOES NOT REVIEW ALL IMAGES. ON (B)(6) 2016, FOLLOW UP CALLS WERE MADE TO THE CUSTOMER IN ORDER TO GATHER ADDITIONAL INFORMATION. THE FACILITY PROVIDED FURTHER INFORMATION REGARDING THE INCIDENT. THE PATIENT WAS SEEN ON A FRIDAY AFTERNOON AND IMAGES WERE OBTAINED. AFTER THE IMAGES WERE CAPTURED, THE PATIENT WAS INSTRUCTED THAT THEY WERE NOT TO OPERATE A MOTOR VEHICLE BASED ON A KNOWN SEIZURE ISSUE. THE FACILITY FURTHER CLARIFIED THAT THEY HAVE NO MALFUNCTION TO REPORT REGARDING MERGE HEALTHCARE PRODUCTS. THE E-MAIL FROM THE CUSTOMER APPEARS TO HAVE ONLY BEEN AN INQUIRY SO THAT THE CUSTOMER COULD FURTHER REVIEW THEIR WORKFLOW OF SCANNING PATIENTS. (B)(4). Manufacturer Narrative: THE INITIAL REPORT THAT WAS SUBMITTED FOR 2183926-2016-00797 WAS ERRONEOUSLY SUBMITTED AS A 5 DAY REPORT. THIS WAS AN ERROR AS MERGE HEALTHCARE WAS NOT REQUIRED TO INITIATE ANY ACTIONS TO PREVENT AN UNREASONABLE RISK OF SUBSTANTIAL HARM. THE REPORT SHOULD HAVE BEEN SUBMITTED AS A 30 DAY REPORT. Manufacturer Narrative: A REVIEW OF THE COMPLAINT HISTORY FOUND NO OCCURRENCES RELATED TO THE REPORTED EVENT THAT COULD CAUSE OR CONTRIBUTE TO THE REPORTED EVENT. MERGE WILL CONTINUE TO MONITOR COMPLAINTS FOR THIS ISSUE. SHOULD NEW INFORMATION BECOME AVAILABLE, A SUPPLEMENTAL REPORT WILL BE PROVIDED. BASED ON THE INFORMATION PROVIDED BY THE CUSTOMER, THE CAUSE OF THIS EVENT IS MOST LIKELY NOT RELATED TO A MERGE PRODUCT AND APPEARS TO BE THE RESULT OF A PATIENT NOT ADHERING TO A CLINICIAN'S INSTRUCTIONS.</t>
  </si>
  <si>
    <t>Event Description: MERGE UNITY PACS A MEDICAL IMAGE AND INFORMATION MANAGEMENT SYSTEM THAT IS USED FOR VIEWING, SELECTION, PROCESSING, PRINTING, TELECOMMUNICATIONS, AND MEDIA INTERCHANGE OF MEDICAL IMAGES FROM A VARIETY OF DIAGNOSTIC IMAGING SYSTEMS. ON 10/18/2016, MERGE WAS NOTIFIED THAT TWO ELECTROCARDIOGRAM (EKG) REPORTS WERE MARKED AS READ, BUT NO REPORTS WERE FOUND DURING AN AUDIT BY THE PACS ADMINISTRATOR. AN INVESTIGATION BY MERGE SUPPORT DETERMINED THAT THERE WERE NO INDICATIONS THAT THE REPORTS WERE SAVED. FURTHER INVESTIGATION FOUND THAT THE USER CLICKED THE "DONE" BUTTON INSTEAD OF CLICKING "READ/NEXT" TO SAVE THE REPORT. TO SAVE AND APPROVE A REPORT THE USER MUST CLICK THE READ/NEXT BUTTON. THERE WAS NO REPORTED ADVERSE EVENT TO A PATIENT. HOWEVER, REPORTS NEEDING TO BE RE-DICTATED HAS THE POTENTIAL TO DELAY PATIENT TREATMENT AND/OR DIAGNOSIS.. REFERENCE COMPLAINT NUMBER (B)(4). Manufacturer Narrative: A REVIEW OF THE COMPLAINT HISTORY FOUND NO OTHER POSSIBLE SIMILAR COMPLAINTS RELATED TO ELECTROCARDIOGRAM (EKG) REPORTS NOT SAVING IF THE USER PRESSES THE DONE BUTTON INSTEAD OF THE READ/NEXT BUTTON. TRENDING WILL CONTINUE TO BE MONITORED. TO SAVE AND APPROVE A REPORT THE USER MUST CLICK THE READ/NEXT BUTTON AND PRESSING SAVE WOULD NOT SAVE THE REPORT AS EXPECTED. THIS WAS A KNOWN ISSUE AND ALREADY ADDRESSED AND RESOLVED IN RELEASE 11.1.1. ONCE THE PATCH WAS APPLIED TO THE CUSTOMER'S WORK STATION, THE REPORTS SAVED AS EXPECTED. THIS RESOLVED THE CUSTOMER'S ISSUE.</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</si>
  <si>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AN EXAM WAS MARKED READ BY THE DOCTOR, HOWEVER NO REPORT WAS FOUND. AN INVESTIGATION BY MERGE SUPPORT DETERMINED THAT A REPORT ID WAS CREATED BUT NO WORD DOCUMENTS COULD BE FOUND IN THE AUDIT TRAIL PROPERTIES FOR THE AUDIT TRAIL SAVE EVENT. THE REPORT COULD NOT BE RECOVERED AND THE EXAM NEEDED TO BE RE-READ. THERE WAS NO REPORTED ADVERSE EVENT TO A PATIENT. HOWEVER, REPORTS NEEDING TO BE RE-DICTATED HAS THE POTENTIAL TO DELAY PATIENT TREATMENT AND/OR DIAGNOSIS. REFERENCE COMPLAINT NUMBER (B)(4). Manufacturer Narrative: MERGE HEALTHCARE IS FURTHER INVESTIGATING MISSING REPORTS OR REPORTS NOT SAVING.</t>
  </si>
  <si>
    <t>Event Description: DURING ARTHROSCOPY AND ORIF ORTHOPEDIC PROCEDURE, THE COMPUTER ON THE TOWER (WHERE YOU CAN ENTER THE PATIENT'S INFORMATION AND WHERE IT HAS THE CONTROL RECORDINGS) TURNED OFF SPONTANEOUSLY. IT HAD TO BE RESET AND TURNED BACK ON. WHEN IT WAS RESET, THE PATIENT'S DATA WAS MISSING FROM THE SYSTEM. NO INJURY TO THE PATIENT.</t>
  </si>
  <si>
    <t xml:space="preserve">Event Description: THE CUSTOMER REPORTED THAT THE SYSTEM FAILED TO BOOT UP. NO PATIENT SERIOUS INJURY OR DEATH WAS REPORTED RELATED TO THIS EVENT._x000D_
 Manufacturer Narrative: THE INVESTIGATION INTO THE REPORTED EVENT DETERMINED THAT THERE WAS NO DEVICE MALFUNCTION. THIS IS NOT A REPORTABLE EVENT. COMPLAINT INVESTIGATION: THE FSE CONFIRMED THE PROBLEM REPORTED BY THE CUSTOMER OF SYSTEM WILL NOT BOOT. THE FSE DETERMINED THE CAUSE OF THE PROBLEM TO BE FAULTY HARD DRIVE WITH BAD SECTORS. THE FSE VERIFIED SYSTEM FUNCTIONALITY. THE PARTITIONED SERIAL ATA HARD-DRIVE THAT CONTAINS OPERATING SYSTEMS, AND ALSO CONTAINS THE SYSTEM SOFTWARE. THE HARD DRIVE HOLDS SOFTWARE THAT IS A SET OF INSTRUCTIONS THAT DIRECTS THE SYSTEM PROCESSOR TO PERFORM SPECIFIC OPERATIONS. A BAD SECTOR IS A SECTOR ON A COMPUTER'S DISK DRIVE OR FLASH MEMORY THAT IS EITHER INACCESSIBLE OR UNWRITEABLE DUE TO PERMANENT DAMAGE, SUCH AS PHYSICAL DAMAGE TO THE DISK SURFACE OR FAILED FLASH MEMORY TRANSISTORS. REPLACED OTHER COMPONENTS AS PART OF THE TROUBLESHOOTING AND REPAIR. BASED ON AGE OF THE SYSTEM, MANUFACTURED BEFORE 2006, THIS TYPE OF FAILURE WOULD BE EXPECTED AND REFLECTIVE OF THE NORMAL WEAR AND TEAR THAT IS ANTICIPATED AS THE SYSTEM IS USED. THIS COMPLAINT DOES NOT REPRESENT A MALFUNCTION. Manufacturer Narrative: A GE SERVICE REPRESENTATIVE PERFORMED AN ONSITE INVESTIGATION. THE HARD DISK DRIVE AND MOTHERBOARD WERE EVALUATED AND REPLACED. THE SYSTEM WAS TESTED AND FOUND TO BE WORKING AS INTENDED AND RETURNED TO SERVICE._x000D_
</t>
  </si>
  <si>
    <t>Event Description: MERGE UNITY PACS A MEDICAL IMAGE AND INFORMATION MANAGEMENT SYSTEM THAT IS USED FOR VIEWING, SELECTION, PROCESSING, PRINTING, TELECOMMUNICATIONS, AND MEDIA INTERCHANGE OF MEDICAL IMAGES FROM A VARIETY OF DIAGNOSTIC IMAGING SYSTEMS. A CUSTOMER ALLEGED ON (B)(6) 2016 THAT HE WAS UNABLE TO OPEN AN APPROVED REPORT FROM THE ONLINE TAB. MERGE HEALTHCARE SUPPORT WAS UNABLE TO LOCATE AN ASSOCIATED DOCUMENT IN THE REPORT DIRECTORY ON THE CUSTOMER'S IMAGE SERVER. A BLANK WORD DOCUMENT WAS PLACED IN THE DIRECTORY WHICH ALLOWED THE PHYSICIAN TO RE-READ THE EXAM. THERE WAS NO REPORTED ADVERSE EVENT TO A PATIENT. HOWEVER, REPORTS NOT ASSOCIATING TO AN EXAM AND NEEDING TO BE RE-DICTATED HAS THE POTENTIAL TO DELAY PATIENT TREATMENT AND/OR DIAGNOSIS. (B)(4). Manufacturer Narrative: THIS INCIDENT WAS A RESULT OF THE UNIVERSAL MANAGER CRASHING AT THE POINT THE RADIOLOGIST WAS CLOSING THE CASE. SITE SOFTWARE WAS UPDATED ON (B)(6) 2017 FROM (B)(6). Manufacturer Narrative: MERGE HEALTHCARE INVESTIGATED THE CUSTOMER'S ALLEGATION AND DETERMINED THAT THERE WAS A "REPORTSAVE" EVENT IN THE AUDIT TRAIL BUT THERE WAS NO REPORT AVAILABLE FOR THE PATIENT. MERGE HEALTHCARE'S UNITY PACS SUPPORT WAS UNABLE TO REVIEW THE STATION SPECIFIC LOGS BECAUSE THEY HAD ALREADY BEEN TRUNCATED. MERGE HEALTHCARE IS FURTHER INVESTIGATING THE ALLEGATION FROM THE CUSTOMER TO DETERMINE IF ANY CORRECTIONS OR CORRECTIVE ACTIONS ARE NECESSARY.</t>
  </si>
  <si>
    <t>Event Description: MERGE RADSUITE APPLICATION PROVIDES A MEANS TO DISTRIBUTE, DISPLAY, AND STORE DIAGNOSTIC-QUALITY MEDICAL IMAGES IN ELECTRONIC FORMAT. THE SYSTEM DISPLAYS TRADITIONAL 2D AND RECONSTRUCTED 3D RADIOLOGICAL IMAGES USING WEB-ENABLED VIEWERS OVER BOTH LOCAL AND WIDE AREA NETWORKS. ON (B)(6) 2016 A CUSTOMER CONTACTED MERGE HEALTHCARE SUPPORT INDICATING THAT THEY WERE UNABLE TO FIND A STUDY. MERGE INVESTIGATED THE ISSUE AND DETERMINED THAT THE ALLEGED MISSING STUDY WAS STORED IN 2007 AND WATERMARKED OFF IN 2008. MERGE HEALTHCARE HAS NOT BEEN ABLE TO LOCATE THE IMAGE DATA. WITH HISTORIC IMAGES NOT BEING AVAILABLE FOR VIEWING, THERE IS A POTENTIAL FOR A DELAY IN DIAGNOSIS AND/OR TREATMENT. HOWEVER, THERE WERE NO REPORTS OF DELAY OR HARM TO PATIENTS AS A RESULT OF THIS ISSUE. (B)(4). Manufacturer Narrative: MERGE HEALTHCARE IS INVESTIGATING THE ISSUE TO DETERMINE WHAT MAY HAVE HAPPENED TO THE ARCHIVED IMAGES.</t>
  </si>
  <si>
    <t>Event Description: MERGE UNITY PACS A MEDICAL IMAGE AND INFORMATION MANAGEMENT SYSTEM THAT IS USED FOR VIEWING, SELECTION, PROCESSING, PRINTING, TELECOMMUNICATIONS, AND MEDIA INTERCHANGE OF MEDICAL IMAGES FROM A VARIETY OF DIAGNOSTIC IMAGING SYSTEMS. A CUSTOMER CONTACTED MERGE HEALTHCARE SUPPORT ON (B)(6) 2016 AND REPORTED A MISSING REPORT. AN AUDIT OF THE EXAM SHOWED THE CASE DID HAVE A 'REPORT SAVE' ENTRY IN THE TRAIL. THERE IS NO REPORT LISTED FOR THE EXAM. THE STATION SPECIFIC LOGS WERE TRUNCATED PRIOR TO UNITY TECHS REVIEW. THE REPORT WAS NOT SALVAGEABLE AND NEEDED TO BE RE-DICTATED BY THE PHYSICIAN. WITH A PATIENT'S STUDY REQUIRING RE-DICTATION THERE IS A POTENTIAL FOR A DELAY IN DIAGNOSIS OR TREATMENT. HOWEVER, THERE HAS BEEN NO INDICATION OF ANY HARM AS A RESULT OF THIS ISSUE. (B)(6). Manufacturer Narrative: MERGE HEALTHCARE IS FURTHER INVESTIGATING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</si>
  <si>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ON AN UNSPECIFIED DATE, WHEN THE PRIMARY MONTAGE WAS TOGGLED OFF, THE USER EXPECTED THE MONTAGE TO TOGGLE OFF AND THE PRIMARY IMAGES WOULD BE RETAINED IN THE CURRENT LOCATION. HOWEVER, THE PRIMARY IMAGES SHIFTED ENTIRELY FROM THE SECOND MONITOR TO THE FIRST MONITOR. THERE WAS NO REPORTED ADVERSE EVENT TO A PATIENT. HOWEVER, THE PRIMARY EXAM SHIFTING TO ANOTHER MONITOR WITHOUT ANY INDICATION OF DOING SO HAS THE POTENTIAL TO LEAD TO AN INCORRECT DIAGNOSIS AND/OR TREATMENT IF THE USER IS UNAWARE THAT THE IMAGES HAVE MOVED. (B)(4). Manufacturer Narrative: THIS INVESTIGATION IS ONGOING AND NOT YET COMPLETE. WHEN ADDITIONAL INFORMATION BECOMES AVAILABLE A SUPPLEMENTAL REPORT WILL BE FILED.</t>
  </si>
  <si>
    <t>Event Description: MERGE UNITY PACS IS A MEDICAL IMAGE AND INFORMATION MANAGEMENT SYSTEM THAT IS USED FOR VIEWING, SELECTION, PROCESSING, PRINTING, TELECOMMUNICATIONS, AND MEDIA INTERCHANGE OF MEDICAL IMAGES FROM A VARIETY OF DIAGNOSTIC IMAGING SYSTEMS. ON (B)(6) 2016, A CUSTOMER REPORTED THAT NON-ARCHIVED EXAMS HAD ACCIDENTALLY BEEN DELETED. THE CUSTOMER INDICATED THAT THE SYSTEM DID NOT GIVE ANY WARNING WHILE EXAMS THAT WERE NOT ARCHIVED WERE DELETED. WITH MERGE UNITY PACS NOT FUNCTIONING AS EXPECTED, THERE IS A POTENTIAL FOR PATIENT DATA TO BE UNINTENTIONALLY DELETED WHICH MAY RESULT IN DATA USED FOR DIAGNOSIS OR TREATMENT DECISIONS BEING UNAVAILABLE. HOWEVER, THERE WAS NO SPECIFIC REPORTED PATIENT INVOLVEMENT OR HARM AS A RESULT OF THIS ISSUE. (B)(4).  Manufacturer Narrative: MERGE HEALTHCARE IS FURTHER INVESTIGATING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</si>
  <si>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ON 08/18/2016, MERGE WAS NOTIFIED THAT ON AN UNKNOWN DATE, UPLOADING A REPORT WOULD CAUSE THE DOMINATOR STATIONS TO CRASH. THERE WAS NO REPORTED ADVERSE EVENT TO A PATIENT. HOWEVER, THE STATION CRASHING WHILE UPLOADING A REPORT HAS THE POTENTIAL TO DELAY PATIENT TREATMENT AND/OR DIAGNOSIS, IF THE REPORT DOES NOT FULLY UPLOAD TO THE SERVER BEFORE THE STATION CRASHES. THE REPORT MAY NEED TO BE RE-DICTATED IF THE REPORT IS NOT RECOVERABLE. (B)(4). Manufacturer Narrative: THIS INVESTIGATION IS ONGOING AND NOT YET COMPLETE.</t>
  </si>
  <si>
    <t>Event Description: WHEN AN FCR IMAGE WAS FORWARDED FROM SYNAPSE PACS TO ANOTHER MANUFACTURER'S PACS, THE IMAGE FOR PATIENT A WAS ALSO FOUND IN PATIENT B'S STUDY IN THE DESTINATION PACS. (PATIENT B'S ORIGINAL IMAGE WAS NO LONGER IN THE STUDY). PATIENT A'S STUDY WAS CORRECT IN THE DESTINATION PACS. BOTH PATIENT'S STUDIES REMAINED CORRECT IN SYNAPSE PACS. NO INJURY WAS REPORTED; DIAGNOSIS COMPLETED USING SYNAPSE PACS, PRIOR TO SENDING. Manufacturer Narrative: THIS ISSUE WAS REVIEWED FOR MDR REPORTABILITY WHEN IT WAS FIRST RECEIVED. BECAUSE THE IMAGES RETAINED IN SYNAPSE PACS WERE STILL CORRECT AND DIAGNOSIS WAS PERFORMED IN SYNAPSE, FMSU DETERMINED THAT THIS WAS A MALFUNCTION THAT WOULD NOT BE LIKELY TO RESULT IN SERIOUS INJURY IN DEATH. MOVING FCR IMAGES TO ANOTHER SYSTEM IS TYPICALLY DONE FOR STORAGE OR TO SEND IMAGES AND REPORT TO A REFERRING PHYSICIAN. IN THE EVENT IMAGE PIXEL DATA WAS IMPROPERLY WRITTEN TO A PATIENT, THE REFERRING PHYSICIAN WOULD BE ABLE TO LIKELY IDENTIFY THE ISSUE WHEN REVIEWING THE RADIOLOGIST'S REPORT. (B)(4) LATER IDENTIFIED THAT THERE ARE SITES WHERE IMAGES ARE SENT TO OTHER PACS FOR DIAGNOSIS (FOR EXAMPLE FROM REMOTE LOCATIONS WHERE A RADIOLOGIST IS NOT AVAILABLE). IN THIS CASE A RADIOLOGIST MAY NOT HAVE ANY INDICATION THAT THE PATIENT IMAGE IS AN INCORRECT ONE, E.G., IF PATIENT A AND PATIENT B IMAGES WERE OF THE SAME ANATOMY.</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</si>
  <si>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 3D MAMMOGRAM EXAM WAS STUCK ON INCORPORATING AND WAS NOT ABLE TO BE MOVED ONLINE TO BE READ. AN INVESTIGATION DONE BY MERGE DETERMINED THAT THE PATIENT'S MAMMOGRAM EXAM HAD 10 VIEWS, WHICH WAS TOO LARGE TO CROSS OVER TO THE PACS SYSTEM. THE EXAM WAS DELETED AND RESENT, THE RECOMMENDED COMPRESSION WAS APPLIED TO THE IMAGES ON THE MODALITY, THE IMAGES WERE SENT ONE AT A TIME, AND IN ADDITION, THE THIRD PARTY MODALITY VENDOR ASSISTED IN ATTEMPTING TO RESEND THE IMAGES ONE AT A TIME WITH NO SUCCESS. MERGE DETERMINED THAT THE IMAGES WERE TOO LARGE, EVEN AFTER THE COMPRESSION AND SENDING THEM ONE AT A TIME. THERE WAS NO REPORTED ADVERSE EVENT TO A PATIENT. HOWEVER, THE RADIOLOGIST DECIDED TO RE-SCHEDULE THE PATIENT FOR A DIFFERENT EXAM, ONE VIEW, 2D MEDIOLATERAL OBLIQUE (MLO) VIEW MAMMOGRAM WITHOUT TOMOGRAPHY. THEREFORE, IMAGES THAT ARE TOO LARGE TO BE SENT FROM THE MODALITY TO THE PACS SYSTEM HAS THE POTENTIAL TO DELAY TREATMENT AND/OR DIAGNOSIS. (B)(4). Manufacturer Narrative: THIS INVESTIGATION IS ONGOING AND NOT YET COMPLETE. A REVIEW OF THE MERGE UNITY USER GUIDES PROVIDED INFORMATION ON HOW TO MOVE EXAMS ONLINE AND SIZING MAMMOGRAMS. HOWEVER, DID NOT REVEAL ANY INFORMATION REGARDING TROUBLESHOOTING OR OTHER ANOMALIES/ISSUES ABOUT MOVING EXAMS ONLINE.</t>
  </si>
  <si>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 REPORT FOR AN EXAM WAS MISSING. AN INVESTIGATION BY MERGE SUPPORT DETERMINED THAT A REPORT WAS CREATED AND ATTEMPTED TO BE SAVED ON (B)(6) 2016 AT 23:31, HOWEVER, THE REPORT DID NOT UPLOAD SUCCESSFULLY TO THE SERVER. IT WAS NOTED THAT THIS REPORT WAS FOR A STAT CT CHEST/ABDOMEN/PELVIS. THE MERGE SUPPORT TECHNICIAN WAS NOT ABLE TO RECOVER THE REPORT OR FIND THE WORD DOCUMENT FILE FOR THE REPORT THAT WAS READ ON (B)(6) 2016. FURTHER INVESTIGATION DETERMINED THAT THE EXAM WAS RE-READ AND THE REPORT WAS REVISED ON (B)(6) 2016. THERE WAS NO REPORTED ADVERSE EVENT TO A PATIENT. HOWEVER, REPORTS NEEDING TO BE RE-DICTATED HAS THE POTENTIAL TO DELAY PATIENT TREATMENT AND/OR DIAGNOSIS. (B)(4). Manufacturer Narrative: A REVIEW OF THE MERGE UNITY USER GUIDES DID NOT REVEAL ANY TROUBLESHOOTING OR OTHER ANOMALIES/ISSUES REGARDING MISSING REPORTS OR REPORTS NOT SAVING.  MERGE HEALTHCARE IS EVALUATING THE COMPLAINT TO DETERMINE IF ANY CORRECTIONS OR CORRECTIVE ACTIONS ARE REQUIRED._x000D_
</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</si>
  <si>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 REPORT FOR AN EXAM WAS MISSING. AFTER FURTHER INVESTIGATION BY MERGE SUPPORT, IT WAS DETERMINED THAT A REPORT WAS CREATED &amp; SAVED BY THE RADIOLOGIST. HOWEVER THE REPORT WAS MISSING. THE SYSTEM CRASHED BEFORE THE REPORT WAS SAVED TO THE SERVER. THE MERGE SUPPORT TECHNICIAN WAS NOT ABLE TO RECOVER THE REPORT OR FIND THE WORD DOCUMENT FILE FOR THE REPORT. THEREFORE, THE REPORT WAS LOST AND NEEDED TO BE RE-DICTATED. THERE WAS NO REPORTED ADVERSE EVENT TO A PATIENT. HOWEVER, REPORTS NEEDING TO BE RE-DICTATED HAS THE POTENTIAL TO DELAY PATIENT TREATMENT AND/OR DIAGNOSIS. (B)(4). Manufacturer Narrative: AN INVESTIGATION DONE BY MERGE HEALTHCARE DETERMINED THAT IF A REPORT WAS SAVED TOO QUICKLY AFTER OPENING THE EXAM, THE REPORT WOULD NOT SAVE SUCCESSFULLY AS EXPECTED. THE USER MUST SAVE THE REPORT AFTER THE REPORT TEMPLATE HAS COMPLETED BUILDING IN ORDER TO ENSURE THAT THE REPORT SAVES SUCCESSFULLY.</t>
  </si>
  <si>
    <t>Event Description: MERGE UNITY PACS A MEDICAL IMAGE AND INFORMATION MANAGEMENT SYSTEM THAT IS USED FOR VIEWING, SELECTION, PROCESSING, PRINTING, TELECOMMUNICATIONS, AND MEDIA INTERCHANGE OF MEDICAL IMAGES FROM A VARIETY OF DIAGNOSTIC IMAGING SYSTEMS. ON 08/02/2016, MERGE WAS NOTIFIED THAT A REPORT FOR AN EXAM WAS MISSING. AFTER FURTHER INVESTIGATION BY MERGE SUPPORT, IT WAS DETERMINED THAT A REPORT WAS CREATED &amp; SAVED ON JUNE 26TH, 2016, HOWEVER, THERE WAS NO TRACE OF THE REPORT ON THE I DRIVE. IN ADDITION, AN AUDIT BY THE SUPPORT TECHNICIAN SHOWED NO TRAIL OF THE REPORT BEING COMBINED OR THE EXAM BEING MERGED. THE MERGE SUPPORT TECHNICIAN WAS NOT ABLE TO RECOVER THE REPORT OR FIND THE WORD DOCUMENT FILE FOR THE REPORT. THEREFORE, THE REPORT WAS UNABLE TO BE FOUND AND NEEDED TO BE RE-DICTATED. THERE WAS NO REPORTED ADVERSE EVENT TO A PATIENT. HOWEVER, REPORTS NEEDING TO BE RE-DICTATED HAS THE POTENTIAL TO DELAY PATIENT TREATMENT AND/OR DIAGNOSIS. (B)(4). Manufacturer Narrative: AN INVESTIGATION DONE BY MERGE HEALTHCARE DETERMINED THAT IF A REPORT WAS SAVED TOO QUICKLY AFTER OPENING THE EXAM, THE REPORT WOULD NOT SAVE SUCCESSFULLY AS EXPECTED. THE USER MUST SAVE THE REPORT AFTER THE REPORT TEMPLATE HAS COMPLETED BUILDING IN ORDER FOR THE REPORT TO SAVE SUCCESSFULLY. THE CANDIDATE FIX FOR THIS ISSUE IS SCHEDULED TO BE IN RELEASE 11.1.2.</t>
  </si>
  <si>
    <t>Event Description: MERGE UNITY PACS A MEDICAL IMAGE AND INFORMATION MANAGEMENT SYSTEM THAT IS USED FOR VIEWING, SELECTION, PROCESSING, PRINTING, TELECOMMUNICATIONS, AND MEDIA INTERCHANGE OF MEDICAL IMAGES FROM A VARIETY OF DIAGNOSTIC IMAGING SYSTEMS. ON 07/27/2016, MERGE WAS NOTIFIED THAT ON AN UNKNOWN DATE, UPLOADING A REPORT WOULD INTERMITTENTLY CAUSE THE DOMINATOR STATION TO CRASH. THERE WAS NO REPORTED ADVERSE EVENT TO A PATIENT. HOWEVER, THE STATION CRASHING WHILE UPLOADING A REPORT HAS THE POTENTIAL TO DELAY PATIENT TREATMENT AND/OR DIAGNOSIS, IF THE REPORT DOES NOT UPLOAD TO THE SERVER BEFORE THE STATION CRASHES. THE REPORT MAY NEED TO BE RE-DICTATED IF THE REPORT IS NOT RECOVERABLE. (B)(4). Manufacturer Narrative: TESTING AND INVESTIGATION DETERMINED THAT WHEN THE APPLICATION WAS WAITING FOR A LONG-RUNNING OPERATION (SUCH AS A DATABASE OPERATION) IN THE FOREGROUND AND THE BACKGROUND REPORT UPLOAD TASKS WERE COMPLETED BEFORE THE UNIVERSAL MANAGER MESSAGE PUMP RETURNED TO PROCESSING, THIS CAUSED THE STATON TO CRASH. THIS ISSUE WAS RESOLVED IN RELEASE 11.1.1.2, WHERE THE REPORT UPLOAD SYSTEM NO LONGER ATTEMPTS TO READ FROM THE TASK MEMORY IF THE TASK IS NOT ASSOCIATED WITH AN ACTIVE JOB. Manufacturer Narrative: MERGE HEALTHCARE IS FURTHER INVESTIGATING THE ALLEGATION FROM THE CUSTOMER. THIS INVESTIGATION IS ONGOING AND NOT YET COMPLETE.</t>
  </si>
  <si>
    <t>Event Description: THE SITE'S SMART CR READER (S/N: (B)(4)) BEGAN TO SMOKE BEFORE CAR -102 WAS INSTALLED. THE READER UNIT HAS BEEN TAKEN OUT OF COMMISSION UNTIL THE POWER SUPPLY IS REPLACED. THERE WAS NO INDICATION THE SYSTEM WAS BEING USED TO READ IMAGE PLATES AT THE TIME OF THE EVENT. NO PATIENTS WERE REPORTED AS BEING INVOLVED IN THE EVENT AND NO REPORTS OF INJURY WERE ALLEGED OR PROVIDED BY THE REPORTER. Manufacturer Narrative: THIS REPORT IS BEING MADE OUT OF AN ABUNDANCE OF CAUTION. SERVICE ENGINEER VISITED SITE AND EVALUATED DEVICE TO DETERMINE CAUSE OF EVENT. HE REPLACED POWER SUPPLY, CHECKED DEVICE FOR PROPER OPERATION AFTER REPAIR, AND THE DEVICE WAS RETURNED TO USE. A CR READER UNIT IS USED FOR READING X-RAY IMAGES THAT HAVE BEEN EXPOSED ON A CR IMAGE PLATE. THE SMARTCR IS ALSO KNOWN AS AN XG-1 OR A CR-IR 346. THERE IS NO INDICATION THE SYSTEM WAS BEING USED TO READ IMAGE PLATES AT THE TIME OF THE EVENT. NO PATIENTS WERE REPORTED AS BEING INVOLVED IN THE EVENT AND NO REPORTS OF INJURY WERE ALLEGED OR PROVIDED BY THE REPORTER. FUJIFILM SUBMITTED THE CORRECTION REPORT ON MARCH 22, 2016. THIS ADDRESSES A CORRECTIVE ACTION THAT WILL REPLACE THE POWER SUPPLY IN ALL SMART CR SYSTEMS. NOTIFICATION TO USERS WAS MADE.</t>
  </si>
  <si>
    <t>Event Description: MERGE UNITY PACS A MEDICAL IMAGE AND INFORMATION MANAGEMENT SYSTEM THAT IS USED FOR VIEWING, SELECTION, PROCESSING, PRINTING, TELECOMMUNICATIONS, AND MEDIA INTERCHANGE OF MEDICAL IMAGES FROM A VARIETY OF DIAGNOSTIC IMAGING SYSTEMS. ON (B)(6) 2016, A CUSTOMER ALLEGED THAT A REPORT FOR A STAT EXAM WAS MISSING. AFTER FURTHER INVESTIGATION BY MERGE HEALTHCARE SUPPORT, A REPORT TAB AND A REPORT ID WAS GENERATED WITHIN THE EXAM PROPERTIES. THIS INDICATED THAT A REPORT EXISTED. AFTER REVIEWING THE EVENT LOGS, IT WAS DETERMINED THAT THE REPORT WAS CORRUPTED. HOWEVER, THE MOST PROBABLE CAUSE FOR THE CORRUPTION COULD NOT BE DETERMINED. MERGE SUPPORT WAS UNABLE TO RECOVER THE REPORT. THEREFORE, THE REPORT NEEDED TO BE RE-DICTATED BY THE CUSTOMER. WHEN A CUSTOMER NEEDS TO RE-DICTATE A STAT EXAM IN ORDER TO OBTAIN A REPORT, THERE IS A POTENTIAL FOR A DELAY IN DIAGNOSIS OR TREATMENT. HOWEVER, THERE WAS NO REPORTED ADVERSE EVENT OR HARM TO A PATIENT. (B)(4). Manufacturer Narrative: WHILE MERGE HEALTHCARE INVESTIGATED THE CUSTOMER'S ALLEGATION, THE ASSIGNABLE CAUSE OF THE CORRUPTED REPORT COULD NOT BE DETERMINED. THE ISSUE WILL CONTINUE TO BE MONITORED TO DETERMINE IF ADDITIONAL DATA BECOMES AVAILABLE THAT WILL FURTHER THE INVESTIGATION.</t>
  </si>
  <si>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CONTACTED BY A CUSTOMER INDICATING THAT THEY WERE UNABLE TO FIND A REPORT FOR AN EXAM THAT WAS SAVED UNDER PENDING APPROVAL STATUS AFTER DICTATION. THE MERGE SUPPORT TECHNICIAN WAS NOT ABLE TO FIND THE REPORT OR THE WORD DOCUMENT FILE FOR THE REPORT. DUE TO NOT BEING ABLE TO FIND THE REPORT, RE-DICTATION WAS NECESSARY. THERE WAS NO REPORTED ADVERSE EVENT TO A PATIENT. HOWEVER, NOT BEING ABLE TO FIND A REPORT THAT THEN NEEDS TO BE RE-DICTATED, THERE IS A POTENTIAL TO DELAY PATIENT TREATMENT AND/OR DIAGNOSIS. (B)(4)._x000D_
 Manufacturer Narrative: AFTER FURTHER INVESTIGATION BY MERGE SUPPORT, THE CAUSE OF THE MISSING REPORT COULD NOT BE DETERMINED AS THE LOG FILES WERE TRUNCATED, HOWEVER THE MOST PROBABLE CAUSE WAS AN ISSUE WITH UPLOADING THE REPORT TO THE SERVER._x000D_
</t>
  </si>
  <si>
    <t>Event Description: MERGE UNITY PACS IS A MEDICAL IMAGE AND INFORMATION MANAGEMENT SYSTEM THAT IS USED FOR VIEWING, SELECTION, PROCESSING, PRINTING, TELECOMMUNICATIONS, AND MEDIA INTERCHANGE OF MEDICAL IMAGES FROM A VARIETY OF DIAGNOSTIC IMAGING SYSTEMS. ON (B)(6) 2016 A CUSTOMER REPORTED THAT THERE ARE MISSING STANDARD UPTAKE VALUES (SUVS) IN THE DICOM HEADER FROM A PET MODALITY. THE MISSING VALUES ARE CAUSING PROBLEMS WHEN THE RADIOLOGIST REVIEWS THE SUV ON PET EXAMS. DUE TO MERGE UNITY PACS NOT PRESENTING VALUES AS EXPECTED, THERE IS A POTENTIAL FOR A DELAY IN TREATMENT OR DIAGNOSIS THAT MAY LEAD TO HARM. HOWEVER, THERE WAS NO REPORTED ADVERSE EVENT OR HARM TO A PATIENT DUE TO THIS ISSUE. (B)(4). Manufacturer Narrative: DCHU SPOKE WITH PACS ADMINISTRATOR ON (B)(6) 2018. THE JIRA FOR THIS ISSUE HAS BEEN CLOSED AND VERIFIED AS BEGING RESOLVED IN R11. PACS ADMINISTRATOR REPORTS THIS SITE IS UPGRADING TO R11 ON (B)(6) 2018. UPGRADE TAB IN SALES FORCE CONFIRMS THIS SITE IS SCHEDULED TO GO DOWN AT 8:00 AM ON (B)(6) 2018 FOR UPGRADE TO R11.1.2.6. Manufacturer Narrative: MERGE HEALTHCARE IS FURTHER INVESTIGATING THE ALLEGATION FROM THE CUSTOMER TO DETERMINE IF ANY CORRECTIONS OR CORRECTIVE ACTIONS ARE NECESSARY.</t>
  </si>
  <si>
    <t>Event Description: PROBLEM DESCRIPTION: FOLLOWING A CLIENT COMPLAINT, INTELERAD HAS IDENTIFIED A SOFTWARE PROBLEM IN THE IMAGE FUSION MODULE WHICH MAY DISPLAY AN INCORRECT CALCULATION OF STANDARD UPTAKE VALUE (SUV) WHEN LOADING THE PRESENTATION STATE OF IMAGE FOR A PREVIOUSLY CALCULATED (AND SAVED) REGION OF INTEREST (ROI). THIS PROBLEM COULD LEAD RADIOLOGISTS TO BASE THEIR DIAGNOSIS/REPORT ON INCORRECT ANATOMICAL MEASUREMENTS LEADING TO INCORRECT MEDICAL TREATMENT. NO PATIENT INCIDENT HAS BEEN REPORTED AT THIS MOMENT - THIS PROBLEM IS DOCUMENTED AS A PRECAUTION. INVESTIGATION DETAILS: ONE CUSTOMER COMPLAINT ((B)(4)) BUG IDENTIFIED: (B)(4). THIS IS A BUG DUE TO A MISSING COORDINATE TRANSFORMATION, WHICH MANIFESTS ITSELF ONLY WHEN THE CT AXIAL SPACING IS NOT 1MM. MOST IF NOT ALL OF OUR TESTING DATA TO THAT POINT HAD BEEN FROM GE WHICH HAD 1MM SPACING, SO THIS BUG WAS NOT SEEN, UNTIL WE HAD A PET/MR DATASET WITH AXIAL SPACING NOT EQUAL TO 1MM. EVEN THEN, THE BUG AS STATED WAS THAT THE MAX PIXEL WAS NOT IN THE CUBICAL VOI REGION. WE DID NOT NOTE THAT THE MAX PIXEL WAS INCORRECT FOR THE GIVEN REGION. THE BUG ONLY APPLIES TO RESTORED PRESENTATION STATES; ANY MODIFICATION OF A VOI READ FROM PRESENTATION STATES CAUSES MAX SUV TO BE CALCULATED CORRECTLY THE INCORRECT MAX SUV IS THAT OF AN ADJACENT REGION, SO IS RANDOM, AND MORE THAN LIKELY NOT TO CORRESPOND TO THE ACTUAL REGION OF INTEREST, THEREFORE THE ERROR SHOULD BE NOTICEABLE. THE DISPLAYED SUV AT THE CURSOR LOCATION IS CORRECT, CONTRADICTING THE INCORRECT MAX SUV. THE "GO TO MAX" ASSOCIATED WITH THE VOI WILL TRIANGULATE OUT OF THE VOI BOX, INDICATING THAT SOMETHING IS WRONG. ALL OF THE MAX SUVS IN THE PRESENTATION STATES WILL BE INCORRECT AS ABOVE, INCREASING THE LIKELIHOOD THAT THE ERROR WILL BE NOTICED THE FIX ((B)(4)) IS AVAILABLE IN INTELEVIEWER 4-11-1 AND LATER VERSIONS. THE INVESTIGATION WAS CONDUCTED ON THE CLIENT'S SYSTEMS AND WAS REPRODUCED ON INTELERAD'S SYSTEMS (INTELEVIEWER VERSION 4-101-1-P180). ASSESSMENT OF RISK TO USER: DESCRIPTION OF HAZARDOUS SITUATION IN USE OF THE DEVICE: INCORRECT CALCULATION OF SUV WHEN LOADING PRESENTATION STATE OF IMAGE FOR A PREVIOUSLY CALCULATED (AND SAVED) ROI. THIS MAY LEAD TO INCORRECT DIAGNOSIS. THIS PROBLEM IS CURRENTLY DOCUMENTED AS A KNOWN RISK: RISK #2.3 IN RISK MANAGEMENT SUMMARY (ENG-007 ISSUE 21). THE MITIGATION IN PLACE REDUCES THE RISK FOR THE GENERAL CASE OF SUV MEASUREMENTS, BUT NOT FOR DATASETS SUCH AS THE ONE THAT CAUSED THE INCIDENT, NOR THE SPECIFIC USE CASE OF DISPLAYING A MEASUREMENT WHEN RELOADING A PRESENTATION STATE. THE RISK CAN BE FURTHER REDUCED THROUGH ADDITIONAL DESIGN FACTORS TAKING INTO ACCOUNT SPECIFIC DATASETS AND THE CASE OF RELOADING THE PRESENTATION STATE. PROBABILITY OF RISK: BEFORE MITIGATION: OCCASIONAL (3). AFTER MITIGATION: REMOTE (2). SEVERITY OF RISK: BEFORE MITIGATION: INJURY REQUIRING TREATMENT (3) (IN THE WORST CASE). AFTER MITIGATION: INJURY REQUIRING TREATMENT (3) (IN THE WORST CASE) . DETECTABILITY (USER AWARENESS. IF DEVICE FAILURE OCCURS, IS IT EASILY RECOGNIZED BY USER): THE REPORTED INCORRECT SUV IS MORE OR LESS RANDOM, SO DOES NOT CORRESPOND TO THE ASSOCIATED VOLUME. DETECTABILITY INCREASES WITH THE NUMBER OF MEASUREMENTS, SINCE THE LACK OF CORRESPONDENCE BETWEEN INCORRECT VALUES AND ASSOCIATED VOLUMES BECOMES MORE OBVIOUS. CAN BE RECOGNIZED IN THE NORMAL CASE BY TRAINED USERS. RISK VS. BENEFIT COMPARISON (TO HELP DETERMINE THE RECALL STRATEGY AND TYPE OF THE RECALL): RELOADING A SAVED PRESENTATION STATE IS A BASIC FUNCTION OF THE DEVICE. THE RISK IS SMALL COMPARED TO THE BENEFIT AS IT IS A SIGNIFICANT TIME SAVER, AND NORMALLY REDUCES THE RISK OR ERRORS OF REPEATING MEASUREMENTS BY HANDS. HOW OFTEN DOES THE PROBLEM OCCUR? HOW OFTEN CAN THE PROBLEM CAUSE DIRECT OR INDIRECT HARM TO THE PATIENT? ONLY CAUSED BY DATA WHERE THE AXIAL SPACING IS NOT 1MM. IT MAY CAUSE HARM IF IT GOES UNDETECTED, AND THERE IS A MAJOR DISCREPANCY BETWEEN THE REAL VALUE AND WHAT IS DISPLAYED, AND THERE IS NO OTHER MEANS TO CONFIRM THE DIAGNOSIS BEFORE THE PATIENT IS TREATED. THE DEVICE HAS BEEN IN USE FOR TWO YEARS WITH ONLY A SINGLE REPORTED INCIDENT, WITH NO INDICATION OF REAL HARM. DESCRIBE THE FACTORS THAT MAY CONTRIBUTE TO PRODUCT RISK TO THE PATIENT PROBLEM OCCURS FOR PATIENT HIGH/LOW RESOLUTION CT OR MR SCANS WHERE AXIAL RESOLUTION IS != 1, AND WHERE PATIENT MEASUREMENTS ARE STORED FOR LATER RELOAD. FACTORS THAT MAY CONTRIBUTE TO PRODUCT RISK (I.E. DEVICE DESIGN, MANUFACTURING PROBLEMS, OR USE ERROR): AS ABOVE. RISK ASSESSMENT SUMMARY: FUNCTION: DISPLAY PREVIOUSLY SAVED SUV MEASUREMENT. FAILURE MODE/DEFECT: INCORRECT SUV DISPLAYED. LOCAL EFFECT: INCORRECT MEASUREMENT, LEADING TO INCORRECT DIAGNOSIS IF UNDETECTED. SYSTEM EFFECT: NONE. ADVERSE HEALTH CONSEQUENCES: INCORRECT DIAGNOSIS LEADING TO INCORRECT TREATMENT IF UNDETECTED, RESULTING IN HARM FROM INCORRECT TREATMENT OR MISSING/DELAYED TREATMENT. SEVERITY: 3 INJURY REQUIRING TREATMENT. PROBABILITY: 3 OCCASIONAL. RISK RATING: MEDIUM. CORRECTIVE ACTION: REMOVING THE AFFECTED VERSION WILL PREVENT USERS FROM ENCOUNTERING THE PROBLEM. PROPOSED RECALL ACTION: INTELERAD WILL: IDENTIFY ALL CLIENTS AFFECTED, I.E. ALL CLIENTS WITH ACCESS TO THE IMAGE FUSION MODULE OF INTELEPACS - 31 AUGUST 2016. INFORM ALL CONCERNED CLIENTS OF THE ISSUE (RECALL LETTER) - 31 AUGUST 2016. PROVIDE ALL CLIENTS THAT DO NOT ALREADY HAVE A FIXED VERSION OF THE DEVICE WITH A SOFTWARE UPDATE - 30 SEPTEMBER 2016. ESTIMATED COMPLETION DATE OF THE PROPOSED RECALL ACTION IS END OF SEPTEMBER 2016.</t>
  </si>
  <si>
    <t>Event Description: THE SITE'S SMART CR READER (S/N: (B)(4)) BEGAN TO EXPERIENCE SMOKE BEFORE CAR -102 WAS INSTALLED. THE READER UNIT HAS BEEN TAKEN OUT OF COMMISSION UNTIL THE POWER SUPPLY IS REPLACED. THERE WAS NO INDICATION THE SYSTEM WAS BEING USED TO READ IMAGE PLATES AT THE TIME OF THE EVENT. NO PATIENTS WERE REPORTED AS BEING INVOLVED IN THE EVENT AND NO REPORTS OF INJURY WERE ALLEGED OR PROVIDED BY THE REPORTER. Manufacturer Narrative: THIS REPORT IS BEING MADE OUT OF AN ABUNDANCE OF CAUTION. SERVICE ENGINEER VISITED SITE AND EVALUATED DEVICE TO DETERMINE CAUSE OF EVENT. HE REPLACED POWER SUPPLY, CHECKED DEVICE FOR PROPER OPERATION AFTER REPAIR AND THE DEVICE WAS RETURNED TO USE. POWER SUPPLY WAS RETURNED TO FUJIFILM IN (B)(4) FOR ANALYSIS BY MANUFACTURER. A CR READER UNIT IS USED FOR READING X-RAY IMAGES THAT HAVE BEEN EXPOSED ON A CR IMAGE PLATE. THE SMARTCR IS ALSO KNOWN AS AN XG-1 OR A CR-IR 346. THERE IS NO INDICATION THE SYSTEM WAS BEING USED TO READ IMAGE PLATES AT THE TIME OF THE EVENT. NO PATIENTS WERE REPORTED AS BEING INVOLVED IN THE EVENT AND NO REPORTS OF INJURY WERE ALLEGED OR PROVIDED BY THE REPORTER. (B)(4). THIS ADDRESSES A CORRECTIVE ACTION THAT WILL REPLACE THE POWER SUPPLY IN ALL SMART CR SYSTEMS. NOTIFICATION TO USERS WAS MADE.</t>
  </si>
  <si>
    <t xml:space="preserve">Event Description: MERGE UNITY PACS IS A MEDICAL IMAGE AND INFORMATION MANAGEMENT SYSTEM THAT IS USED FOR VIEWING, SELECTION, PROCESSING, PRINTING, TELECOMMUNICATIONS, AND MEDIA INTERCHANGE OF MEDICAL IMAGES FROM A VARIETY OF DIAGNOSTIC IMAGING SYSTEMS. ON (B)(6) 2016 A CUSTOMER ALLEGED THAT THEY WERE UNABLE TO FIND A PATIENT'S REPORT HOWEVER, THE PATIENT'S EXAM WAS FOUND. MERGE HEALTHCARE ASSISTED THE CUSTOMER AND DETERMINED THAT THE CUSTOMER'S EXAM WAS DONE ON (B)(6) 2016. WHILE THE CUSTOMER INDICATED THAT THE EXAM HAD BEEN REVIEWED AND A REPORT CREATED, NO REPORT WAS LOCATED. THEREFORE THE PHYSICIAN HAD TO RE-READ THE EXAM. WITH A REPORT NOT BEING FOUND WITHIN MERGE UNITY PACS AS EXPECTED, THERE IS A POTENTIAL FOR A DELAY IN TREATMENT OR DIAGNOSIS WHICH CAN LEAD TO HARM. THERE WAS NO REPORTED ADVERSE EVENT TO A PATIENT DUE TO THIS ISSUE. (B)(4). Manufacturer Narrative: MERGE HEALTHCARE IS FURTHER INVESTIGATING THE ALLEGATION FROM THE CUSTOMER TO DETERMINE IF ANY CORRECTIONS OR CORRECTIVE ACTIONS ARE NECESSARY._x000D_
</t>
  </si>
  <si>
    <t>Event Description: MERGE UNITY PACS A MEDICAL IMAGE AND INFORMATION MANAGEMENT SYSTEM THAT IS USED FOR VIEWING, SELECTION, PROCESSING, PRINTING, TELECOMMUNICATIONS, AND MEDIA INTERCHANGE OF MEDICAL IMAGES FROM A VARIETY OF DIAGNOSTIC IMAGING SYSTEMS. ON 06/23/2016, MERGE WAS NOTIFIED THAT ON AN UNKNOWN DATE, SOME PATIENT EXAMS WERE NOT VISIBLE FROM THE ONLINE TAB. THROUGH AN INVESTIGATION BY MERGE SUPPORT, IT WAS DETERMINED THAT EXAMS WERE PROCESSED THROUGH THE DICOM GATEWAY BUT THE DATE OF BIRTH (DOB) WAS NOT FILLED IN ON AN EXAM. ONCE THE DOB WAS ADDED, THE EXAM WAS THEN PULLED FORWARD AND AVAILABLE ON THE ONLINE LIST OF EXAMS. THERE WAS NO REPORTED ADVERSE EVENT TO A PATIENT. HOWEVER, PATIENT EXAMS THAT ARE NOT VISIBLE FROM THE ONLINE TAB HAS THE POTENTIAL TO DELAY PATIENT TREATMENT AND/OR DIAGNOSIS. (B)(4). Manufacturer Narrative: THIS ISSUE WAS INVESTIGATED BY UNITY SUPPORT AND DEVELOPMENT UNDER (B)(4). ACCORDING TO THE INVESTIGATION, EXAMS CAN BE VIEWED BY GOING TO THE PATIENTS TAB AND LOOKING AT PRIORS FOR THE ASSOCIATED PATIENT. IF AN EDIT IS MADE TO THE EXAM USING THIS PROCESS, THE EXAM SUBSEQUENTLY SHOWS UP WHEN SEARCHING FOR IT IN THE ONLINE TAB. PER THE INVESTIGATION, THIS ISSUE WAS FIXED IN A LATER VERSION 11.1.2. Manufacturer Narrative: MERGE HEALTHCARE IS FURTHER INVESTIGATING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</si>
  <si>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ON 06/24/2016, MERGE WAS NOTIFIED THAT ON AN UNKNOWN DATE, IT WAS NOTED THAT REPORTS WERE MISSING FROM EXAMS AFTER DICTATION. A REVIEW OF THE CUSTOMER'S AUDIT TRAIL INDICATED THAT THE REPORTS WERE SAVED. HOWEVER, FURTHER INVESTIGATION BY MERGE SUPPORT DETERMINED THAT THE CUSTOMER'S NETWORK CONNECTION WAS TERMINATED PRIOR TO THE REPORTS SAVING. THEREFORE, THE REPORTS WERE LOST. IN ADDITION, THE REPORT WAS NOT SALVAGEABLE AND NEEDED TO BE RE-DICTATED. THERE WAS NO REPORTED ADVERSE EVENT TO A PATIENT. HOWEVER, REPORTS NOT ASSOCIATING TO AN EXAM AND NEEDING TO BE RE-DICTATED HAS THE POTENTIAL TO DELAY PATIENT TREATMENT AND/OR DIAGNOSIS, ESPECIALLY IF THE PHYSICIAN OR HEALTH CARE PROFESSIONAL IS NOT AWARE THAT THE REPORT IS NOT ATTACHED. (B)(4). Manufacturer Narrative: MERGE HEALTHCARE IS FURTHER INVESTIGATING THE ALLEGATION FROM THE CUSTOMER TO DETERMINE IF ANY CORRECTIONS OR CORRECTIVE ACTIONS ARE NECESSARY.</t>
  </si>
  <si>
    <t>Event Description: MERGE RADSUITE APPLICATION PROVIDES A MEANS TO DISTRIBUTE, DISPLAY, AND STORE DIAGNOSTIC-QUALITY MEDICAL IMAGES IN ELECTRONIC FORMAT. THE SYSTEM DISPLAYS TRADITIONAL 2D AND RECONSTRUCTED 3D RADIOLOGICAL IMAGES USING WEB-ENABLED VIEWERS OVER BOTH LOCAL AND WIDE AREA NETWORKS. ON (B)(6) 2016, MERGE HEALTHCARE SUPPORT RECEIVED A CUSTOMER ALLEGATION INDICATING THAT X-RAY IMAGES WERE BLURRY. DUE TO IMAGES NOT PRESENTING AS EXPECTED, THERE IS A POTENTIAL FOR A DELAY IN TREATMENT OR DIAGNOSIS WHICH MAY LEAD TO HARM. THERE IS NO INDICATION OF A DELAY IN TREATMENT OR DIAGNOSIS OR HARM THAT HAS OCCURRED AS A RESULT OF THIS ISSUE. REFERENCE COMPLAINT NUMBER (B)(4). Manufacturer Narrative: MERGE HEALTHCARE IS INVESTIGATING THE CUSTOMER'S ALLEGATION. WHEN ADDITIONAL INFORMATION BECOMES AVAILABLE, A SUPPLEMENTAL REPORT SHALL BE SUBMITTED.</t>
  </si>
  <si>
    <t>Event Description: THE CUSTOMER REPORTED THAT THE SYSTEM LOCKED UP. NO PATIENT SERIOUS INJURY OR DEATH WAS REPORTED RELATED TO THIS EVENT. Manufacturer Narrative: A GE SERVICE REPRESENTATIVE PERFORMED AN ONSITE INVESTIGATION. THE SYSTEM BIOS (SOFTWARE) WAS EVALUATED AND RESET. THE SYSTEM WAS TESTED AND FOUND TO BE WORKING AS INTENDED AND RETURNED TO SERVICE.</t>
  </si>
  <si>
    <t>Event Description: MERGE RADSUITE APPLICATION PROVIDES A MEANS TO DISTRIBUTE, DISPLAY, AND STORE DIAGNOSTIC-QUALITY MEDICAL IMAGES IN ELECTRONIC FORMAT. THE SYSTEM DISPLAYS TRADITIONAL 2D AND RECONSTRUCTED 3D RADIOLOGICAL IMAGES USING WEB-ENABLED VIEWERS OVER BOTH LOCAL AND WIDE AREA NETWORKS. ON (B)(6) 2016, MERGE HEALTHCARE SUPPORT RECEIVED A CUSTOMER ALLEGATION INDICATING THAT THEY "CANT INVERT IMAGE WHEN USING WINDOW LEVEL TOOL ON ONE STUDY". WITH IMAGES NOT BEING PRESENTED AS EXPECTED TO A USER, THERE IS A POTENTIAL FOR A DELAY IN TREATMENT OR DIAGNOSIS WHICH MAY LEAD TO HARM. THERE HAVE BEEN NO REPORTS OF DELAY IN TREATMENT OR DIAGNOSIS TO A PATIENT OR OF HARM AS A RESULT OF THIS ISSUE. (B)(4). Manufacturer Narrative: MERGE HEALTHCARE IS INVESTIGATING THIS ALLEGATION BY THE CUSTOMER. WHEN ADDITIONAL INFORMATION BECOMES AVAILABLE, A SUPPLEMENTAL REPORT WILL BE SUBMITTED.</t>
  </si>
  <si>
    <t>Event Description: THE CUSTOMER REPORTED THAT THE STAT PRIORITY ICON WAS NOT DISPLAYED IN THE STUDY LIST WHEN THE STUDY WAS OPENED. NO PATIENT HARM WAS REPORTED DUE TO THIS ISSUE. Manufacturer Narrative: MCKESSON COMPLETED AN INVESTIGATION AND CONCLUDED THAT THE ROOT CAUSE OF THE PROBLEM WAS A SOFTWARE DEFECT. MCKESSON FOUND THAT THE STAT PRIORITY ALERT ICON MAY NOT BE DISPLAYED IN THE LIST, FOR ANY USER, WHEN ALL STAT STUDIES ARE OPENED AT THE SAME TIME AND THERE ARE NO "HIGH" PRIORITY STUDIES IN THE UNREPORTED STUDY LIST. UNDER THESE CONDITIONS, THE STAT PRIORITY BUTTON WILL NOT DISPLAY THE CORRECT NUMBER OF STAT STUDIES. MCKESSON WILL WORK WITH AFFECTED CUSTOMERS TO APPLY A SOFTWARE UPDATE TO PREVENT THE RECURRENCE OF THE PROBLEM.</t>
  </si>
  <si>
    <t xml:space="preserve">Event Description: MERGE UNITY PACS A MEDICAL IMAGE AND INFORMATION MANAGEMENT SYSTEM THAT IS USED FOR VIEWING, SELECTION, PROCESSING, PRINTING, TELECOMMUNICATIONS, AND MEDIA INTERCHANGE OF MEDICAL IMAGES FROM A VARIETY OF DIAGNOSTIC IMAGING SYSTEMS. ON (B)(6) 2016 A CUSTOMER REPORTED THAT AN EXAM READ BY A RADIOLOGIST IN THE MORNING WAS MISSING THE REPORT HOWEVER, THE EXAM SHOWS THAT IT IS IN AN "APPROVED STATUS." DUE TO A USER NOT BEING ABLE TO LOCATE A REPORT FOR A PATIENT, THERE IS A POTENTIAL FOR A DELAY IN DIAGNOSIS OR TREATMENT THAT MAY LEAD TO HARM. WHILE THE EXAM/IMAGES WERE STILL AVAILABLE, THE PHYSICIAN HAD TO RE-READ THE EXAM TO CREATE A REPORT. THERE WAS NO INDICATION OF ANY HARM OR ADVERSE EVENT TO A PATIENT DUE TO THIS ISSUE. (B)(4). Manufacturer Narrative: SITE HAS A QC POLICY IN PLACE CHECKING EXAM REPORTS EACH DAY TO MAKE SURE ALL FAXES WENT OUT, REPORTS PRINTED WHEN NECESSARY. THIS INCIDENT WAS A RESULT OF THE UNIVERSAL MANAGER CRASHING AT THE POINT THE RADIOLOGIST WAS CLOSING THE CASE. SITE SOFTWARE WAS UPDATED ON 2/19/2017 FROM R11.0.1 TO R11.0.4. Manufacturer Narrative: MERGE HEALTHCARE IS FURTHER INVESTIGATING THE ALLEGATION FROM THE CUSTOMER TO DETERMINE IF ANY CORRECTIONS OR CORRECTIVE ACTIONS ARE NECESSARY._x000D_
</t>
  </si>
  <si>
    <t>Event Description: THE CUSTOMER REPORTED THAT THE SYSTEM LOCKED UP. NO PATIENT SERIOUS INJURY OR DEATH WAS REPORTED RELATED TO THIS EVENT. Manufacturer Narrative: A GE SERVICE REPRESENTATIVE PERFORMED AN ONSITE INVESTIGATION. THE PATIENT DATABASE SOFTWARE WAS EVALUATED AND REBUILT. THE SYSTEM WAS TESTED AND FOUND TO BE WORKING AS INTENDED AND RETURNED TO SERVICE.</t>
  </si>
  <si>
    <t>Event Description: MERGE RADSUITE APPLICATION PROVIDES A MEANS TO DISTRIBUTE, DISPLAY, AND STORE DIAGNOSTIC-QUALITY MEDICAL IMAGES IN ELECTRONIC FORMAT. THE SYSTEM DISPLAYS TRADITIONAL 2D AND RECONSTRUCTED 3D RADIOLOGICAL IMAGES USING WEB-ENABLED VIEWERS OVER BOTH LOCAL AND WIDE AREA NETWORKS. ON (B)(6) 2016, MERGE HEALTHCARE SUPPORT RECEIVED A CUSTOMER ALLEGATION INDICATING THAT X-RAY IMAGES WERE DARK AND THAT THESE IMAGES ARE UNABLE TO BE READ. FURTHER DISCUSSIONS WITH THE CUSTOMER REVEALED THAT A RADIOLOGIST OVERLOOKED AN IMAGE DUE TO THE IMAGE BEING BLACK WITH NO STUDY INFORMATION ON THE VIEWPORT. WITH RADSUITE NOT PRESENTING IMAGES IN A MANNER THAT ALLOWS FOR VIEWING, THERE IS A POTENTIAL FOR A DELAY IN A PATIENT'S TREATMENT OR DIAGNOSIS IF AN IMAGE IS OVERLOOKED. THE CUSTOMER HAS INDICATED THAT NO HARM HAS RESULTED TO A PATIENT AS A RESULT OF THIS ISSUE. REFERENCE COMPLAINT NUMBER (B)(4). Manufacturer Narrative: THE CUSTOMER'S ALLEGATION IS UNDER FURTHER INVESTIGATION BY MERGE HEALTHCARE. WHEN ADDITIONAL INFORMATION BECOMES AVAILABLE A SUPPLEMENTAL REPORT WILL BE FILED.</t>
  </si>
  <si>
    <t>Event Description: MERGE UNITY PACS A MEDICAL IMAGE AND INFORMATION MANAGEMENT SYSTEM THAT IS USED FOR VIEWING, SELECTION, PROCESSING, PRINTING, TELECOMMUNICATIONS, AND MEDIA INTERCHANGE OF MEDICAL IMAGES FROM A VARIETY OF DIAGNOSTIC IMAGING SYSTEMS. ON JUNE 1, 2016 CUSTOMER REPORTED THE DISTANCE INDICATOR BETWEEN IMAGE SLICES ARE NOT REFLECTING WHAT IS DISPLAYED ON THE MODALITY. IT IS INTERMITTENT AND IS NOT PRESENTLY KNOWN IF IT IS LIMITED TO ONE MODALITY OR VENDOR. MERGE HEALTHCARE WAS NOTIFIED BY THE CUSTOMER THAT THEY WERE INFORMED BY AMERICAN COLLEGE OF RADIOLOGY (ACR) THAT THEIR FACILITY DID NOT PASS ACCREDITATION DUE TO SPACING LISTING ON IMAGES NOT CONSISTENT THROUGHOUT THE SERIES. INITIAL EVALUATION OF IMAGES SHOWS THE SAGITTAL IMAGES WITHIN A SPECIFIC SERIES SHOULD BE SPACED 3.9MM APART. THE MODALITY SHOWS THE CONSISTENT SPACING, HOWEVER, THE UNITY PACS VIEWER SHOWS A 4.0MM SPACING BETWEEN 2 OF THE IMAGES. DUE TO THE POTENTIAL FOR THE INCONSISTENCY IN SPACING MEASUREMENTS THAT IS DISPLAYED ON SOME IMAGES, THERE MAY BE CONFUSION WHICH COULD LEAD TO A POTENTIAL DELAY IN DIAGNOSIS OR TREATMENT FOR A PATIENT. THERE IS NO INDICATION THAT ANY PATIENTS WERE HARMED AS A RESULT OF THE DISPLAYED INCONSISTENCY IN SLICE MEASUREMENTS. THERE WAS NO REPORTED ADVERSE EVENT TO A PATIENT. (B)(4). Manufacturer Narrative: MERGE HEALTHCARE IS FURTHER INVESTIGATING THE ALLEGATION FROM THE CUSTOMER TO DETERMINE IF ANY CORRECTIONS OR CORRECTIVE ACTIONS ARE NECESSARY.</t>
  </si>
  <si>
    <t>Event Description: THE CUSTOMER REPORTED THAT PANORAMIC X-RAY IMAGES FROM ONE PATIENT HAD APPEARED IN THE WRONG PATIENT PROFILE. NO INJURIES HAVE BEEN REPORTED. Manufacturer Narrative: THE CUSTOMER CONTACTED GENDEX TECHNICAL SUPPORT ON (B)(6) 2016. TECHNICAL SUPPORT WAS ABLE TO RESOLVE THE PROBLEM BY MOVING THE IMAGE TO THE CORRECT PATIENT PROFILE. THE IMAGE WAS TAKEN OVER TWO YEARS AGO AND NO FURTHER TROUBLESHOOTING OR ROOT-CAUSE ANALYSIS COULD BE PERFORMED DUE TO THE LACK OF AVAILABLE INFORMATION. NO INJURIES HAVE BEEN REPORTED. THIS CONCLUDES OUR INVESTIGATION. DATA NOT AVAILABLE TO PERFORM ANALYSIS.</t>
  </si>
  <si>
    <t>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THE CUSTOMER ALLEGED TO MERGE HEALTHCARE THAT STUDIES WERE INTERMITTENTLY GOING TO A "READ" STATUS AFTER IMPORTING. WITH NON-READ OR NON-REVIEWED STUDIES INDICATING A READ STATUS COULD POTENTIALLY LEAD TO A DELAY IN TREATMENT OR DIAGNOSIS. THE CUSTOMER DID NOT ALLEGE AN INJURY, THE NEED FOR MEDICAL INTERVENTION, OR ADVERSE CONSEQUENCES AS A RESULT OF THIS ISSUE. (B)(4). Manufacturer Narrative: THE INVESTIGATION FOUND THAT DURING IMPLEMENTATION OF THE UPGRADED VERSION OF MERGE PACS (7.0.2) THE OVERWRITE FUTURE STATUS SETTING WAS SET TO "NO." THIS SETTING WAS INTERMITTENTLY CAUSING NEWLY IMPORTED IMAGES TO NOT CHANGE THE STUDY STATUS TO "UNREAD." MERGE HEALTHCARE SUPPORT RESOLVED THE ISSUE BY CHANGING THE OVERWRITE FUTURE STATUS SETTING TO "NO."</t>
  </si>
  <si>
    <t>Event Description: THE STEREOTACTIC IMAGING ON THE CDS WAS NOT WORKING. REQUIRED A TOTAL OF 3 DISCS WITH IMAGING TO BE RETRIEVED, WHILE THE PATIENT WAS UNDER ANESTHESIA (APPROX. 14 HOURS). THIS IS WHAT THE PATIENT SAFETY REPORT STATED: PA WAS ATTEMPTING TO BRING UP THE STEREOTACTIC IMAGE ON DISC ON THE STRYKER UNIT PRIOR TO DR BEGINNING SURGERY. THE DISC WOULD NOT FUNCTION OR OPEN THE IMAGE. THE PATIENT WAS UNDER ANESTHESIA AT THIS POINT WITHOUT AVAILABLE IMAGE. PA CALLED THE FILE ROOM. THE CD BURNER WAS NOT WORKING. HE WAS CONNECTED TO MEDICAL RECORD DEPARTMENT WHO BURNT A DISC FOR HIM. ONCE BACK IN THE OPERATING ROOM, IT WAS REALIZED THAT THE SECOND DISC HAD THE INCORRECT IMAGE BURNT ON IT. WHILE PA WAS RETRIEVING THE 3RD DISC FROM MEDICAL RECORDS, THE STRYKER REP MADE AVAILABLE A SECOND STRYKER UNIT. PRIOR TO PA RETURNING TO OPERATING ROOM WITH A THIRD DISC, THE FIRST DISC WAS ABLE TO BE UTILIZED TO OPEN THE IMAGE ON THE SECOND STRYKER UNIT. DR WAS ABLE TO BEGIN THE SURGERY. IT IS REPORTED THAT ONCE SURGERY BEGAN, THE PATIENT HAD BEEN UNDER ANESTHESIA WITHOUT ANY SURGICAL INTERVENTION FOR APPROXIMATELY ONE HOUR. IT WAS LATER LEARNED THAT THE DISC DRIVE IN THE FIRST STRYKER UNIT WAS DYSFUNCTIONAL. IT IS POSSIBLE THAT IF THE DISC DRIVE WERE TO HAVE WORKED IN THE FIRST STRYKER UNIT, THAT THE FIRST DISC MAY HAVE OPENED THE IMAGE. OVERALL, THREE CONCERNS: THE NON FUNCTIONING DISC DRIVE IN THE STRYKER UNIT. THE INABILITY TO BEGIN SURGICAL INTERVENTION WHILE THE PATIENT IS UNDER ANESTHESIA. AN INABILITY TO UTILIZE THE PAC SYSTEM TO OPEN IMAGE, REQUIRING THE IMAGE TO BE BURNT ON A DISC (ACKNOWLEDGING THIS IS NOT A NEW PROCESS). IT IS REPORTED THAT IT IS NOT UNCOMMON THAT THE INITIAL DISC BROUGHT TO THE OPERATING ROOM IS NOT FUNCTIONAL FOR VARIOUS REASONS AND A SECOND DISC HAS TO BE RETRIEVED DURING OR CASES. THE STRYKER IMAGING REP WAS PRESENT FOR THE CASE.</t>
  </si>
  <si>
    <t>Event Description: THE CUSTOMER REPORTED THE PATIENT WAS HOSPITALIZED FOR A SMALL BOWEL OBSTRUCTION AND PAIN. A CT WAS ORDERED FOR THE PATIENT. THE CT SCAN WAS PERFORMED ON (B)(6) 2016. THIS STUDY WAS VIEWED BY RADIOLOGIST ON (B)(6) 2016 WHEN AN EXAM NOTE WAS PERFORMED BY THE RADIOLOGIST THAT INDICATED: SBO WITH FREE AIR AND FLUID. THE WARD DOCTOR WAS NOTIFIED OF THESE FINDINGS ON (B)(6) 2016. THE WARD DOCTOR DETERMINED THAT THE PATIENT WAS TOO FRAIL FOR SURGERY, SO NO SURGERY WAS PERFORMED. THE PATIENT DIED ON (B)(6) 2016. THE FINAL REPORT (SIGNED (B)(6) 2016) INDICATED THAT THERE WAS A DELAY IN READING BECAUSE THE STUDY WAS INCORRECTLY DATE AND TIME STAMPED Manufacturer Narrative: THE INVESTIGATION REVEALED THAT THE MERGING OF TWO PATIENT STUDIES WAS PERFORMED CORRECTLY AND THAT THE STUDY HAD THE APPROPRIATE TIME AND DATE STAMP AFTER THE MERGE.  THE INVESTIGATION ALSO REVEALED THAT THE EXAM WAS PRESENT ON THE WORKLIST AND AVAILABLE FOR USE BY THE RADIOLOGIST. THE INVESTIGATION DID NOT IDENTIFY ANY DEFICIENCY WITH THE CPACS PRODUCT.  THE CPACS PRODUCT IS WORKING AS DESIGNED._x000D_
 Manufacturer Narrative: PATIENT INFORMATION COULD NOT BE OBTAINED DUE TO COUNTRY PRIVACY LAWS. THE INITIAL REPORTER IS LOCATED OUTSIDE THE U.S., AND THEREFORE THIS INFORMATION IS NOT PROVIDED DUE TO COUNTRY PRIVACY LAWS. MANUFACTURE DATE IS UNKNOWN. GE HEALTHCARE'S INVESTIGATION IS ONGOING. A FOLLOW-UP REPORT WILL BE SUBMITTED WHEN THE INVESTIGATION IS COMPLETE. DEVICE EVALUATION ANTICIPATED, BUT NOT YET BEGUN.</t>
  </si>
  <si>
    <t>Event Description: ON FRIDAY (B)(6) 2016 (B)(4) CALLED TO REPORT THAT THE XG-1 (SMARTCR) AT THEIR CUSTOMER SITE, (B)(6) ALLEGEDLY EXPERIENCED A SMOKING SMART CR ( SERIAL NUMBER:(B)(4)) INCIDENT ON (B)(6). AT THE POINT THAT THIS REPORTED SMOKING INCIDENT OCCURRED THE SITE HAD NOT HAD CAR-102 PERFORMED. THE DEALER HAS BEEN ON SITE AND REPLACED THE POWER SUPPLY. THERE WAS NO INDICATION THE SYSTEM WAS BEING USED TO READ IMAGE PLATES AT THE TIME OF THE EVENT. NO PATIENTS WERE REPORTED AS BEING INVOLVED IN THE EVENT AND NO REPORTS OF INJURY WERE ALLEGED OR PROVIDED BY THE REPORTER. Manufacturer Narrative: THIS REPORT IS BEING MADE OUT OF AN ABUNDANCE OF CAUTION. DEALER SERVICE ENGINEER VISITED SITE AND EVALUATED DEVICE TO DETERMINE CAUSE OF EVENT. POWER SUPPLY WAS REPLACED AND THE DEVICE WAS RETURNED TO USE. THE SITE INFORMATION IS: (B)(6). A CR READER UNIT IS USED FOR READING X-RAY IMAGES THAT HAVE BEEN EXPOSED ON A CR IMAGE PLATE. THE SMARTCR IS ALSO KNOWN AS AN XG-1 OR A CR-IR 346. THERE IS NO INDICATION THE SYSTEM WAS BEING USED TO READ IMAGE PLATES AT THE TIME OF THE EVENT. NO PATIENTS WERE REPORTED AS BEING INVOLVED IN THE EVENT AND NO REPORTS OF INJURY WERE ALLEGED OR PROVIDED BY THE REPORTER. FUJIFILM SUBMITTED THE CORRECTION REPORT IDENTIFIED IN RECALL ON MARCH 22, 2016. THIS ADDRESSES A CORRECTIVE ACTION THAT WILL REPLACE THE POWER SUPPLY IN ALL SMART CR SYSTEMS. NOTIFICATION TO USERS WAS MADE.</t>
  </si>
  <si>
    <t>Event Description: IT WAS REPORTED THAT A SURGIGUIDE DID NOT FIT IN A PATIENT'S MOUTH. THE DENTAL IMPLANT PLACEMENT SURGERY HAS BEEN DELAYED. Manufacturer Narrative: THERE HAS BEEN A PREVIOUS REPORT RECEIVED WHERE THIS MALFUNCTION RESULTED IN A SERIOUS INJURY. THEREFORE, IT MUST BE PRESUMED THAT RECURRENCE OF THIS MALFUNCTION COULD POSSIBLY CAUSE OR CONTRIBUTE TO A SERIOUS INJURY OR REQUIRE MEDICAL OR SURGICAL INTERVENTION TO PRECLUDE SUCH. AS SUCH, THIS EVENT IS REPORTABLE PER 21CFR PART 803. WE COMPARED THE BUILD MODEL WITH THE PLASTER MODEL. THERE IS A DEVIATION AT THE TEETH 17 AND 28 WHICH PROBABLY CAUSES THE NON FIT IN THE PATIENT MOUTH. THE MODEL IN PLANNING WASN'T THE SAME AS SITUATION IN THE PATIENT'S MOUTH.</t>
  </si>
  <si>
    <t>Event Description: ON 09-MAY-2016 PHILIPS RECEIVED SERVICE CALL FROM A CUSTOMER REPORTING THAT ORIENTATIONS MARKED IN SOME IMAGES LOOKS WRONG IN TWO EBW-NM STATIONS. THIS ISSUE IS STILL UNDER INVESTIGATION. THERE WAS NO REPORT ON PATIENT INVOLVEMENT WITH THIS EVENTS, AND NO REPORT OF PATIENT HARM. ON THE 03-MAY-2016 WE ALREADY GOT A FEEDBACK FROM THIS CUSTOMER ABOUT THE SAME ISSUE IN ONE OF THESE SYSTEMS AND WE ALREADY REPORTED THE INCIDENT AS MFR. REPORT #:1525965-2016-00027. THIS REPORT AIMED TO COVER THE SECOND SYSTEM. Manufacturer Narrative: AN INVESTIGATION WAS PERFORMED BY THE ENGINEERING TEAM AND CLINICAL APPLICATION EXPERTS. FURTHER INVESTIGATION FOUND THAT THIS ISSUE IS SPECIFIC TO SAVING SAGITTAL VOLUME FILES. THIS ISSUE WILL ONLY OCCUR IF THE USER SAVES THE RECONSTRUCTED DATA IN THE SAGITTAL ORIENTATION AND THEN LOADS THE SAGITTAL VOLUME INTO THE VIEWING APPLICATION. CLINICAL APPLICATIONS TRAINS USERS TO ONLY SAVE AND USE THE TRANSVERSE IMAGE VOLUME FILES AFTER EXECUTING THE RECONSTRUCTION APPLICATION (AUTOSPECT PRO). THE ENGINEERING TEAM DETERMINED THAT THE RISK IS ACCEPTABLE REGARDING THIS ISSUE. THE CUSTOMER IS CURRENTLY USING THE SYSTEM AND THEY HAVE BEEN INSTRUCTED BY CLINICAL APPLICATIONS ON HOW TO AVOID THE ISSUE.  Manufacturer Narrative: (B)(4).</t>
  </si>
  <si>
    <t>Event Description: MERGE UNITY PACS A MEDICAL IMAGE AND INFORMATION MANAGEMENT SYSTEM THAT IS USED FOR VIEWING, SELECTION, PROCESSING, PRINTING, TELECOMMUNICATIONS, AND MEDIA INTERCHANGE OF MEDICAL IMAGES FROM A VARIETY OF DIAGNOSTIC IMAGING SYSTEMS. ON SATURDAY (B)(6) 2016 A CUSTOMER ENTERED AN ALLEGATION REGARDING MERGE UNITY PACS VIA THE CUSTOMER PORTAL. MERGE HEALTHCARE'S UNITY SUPPORT BECAME AWARE OF THE CASE ON MONDAY MAY 9, 2016 DURING REGULAR BUSINESS HOURS. THE CUSTOMER REPORTED A RECENTLY CREATED TEST VERSION OF A MERGE UNITY STRUCTURED REPORT (SR) IS NOT SEPARATING FIELDS FOR ULTRASOUND (US) OBSTETRIC (OB) EXAMS WITH TWINS. WITH MERGE UNITY PACS NOT REPORTING PATIENT INFORMATION AS EXPECTED, THERE IS A POTENTIAL FOR MISTREATMENT OR MISDIAGNOSIS. THE ISSUE WAS IDENTIFIED DURING CREATION OF THE SR TEMPLATE AND NO PATIENT INVOLVEMENT WAS REPORTED. (B)(4). Manufacturer Narrative: MERGE HEALTHCARE IS FURTHER INVESTIGATING THE ALLEGATION FROM THE CUSTOMER TO DETERMINE IF ANY CORRECTIONS OR CORRECTIVE ACTIONS ARE NECESSARY.</t>
  </si>
  <si>
    <t xml:space="preserve">Event Description: E-PRESCRIPTIONS WERE SENT USING ARIA EHR SOFTWARE PRODUCED BY (B)(4). THEY WERE NEVER RECEIVED BY (B)(6) PHARMACY ON (B)(6). EHR VENDOR INFORMED, BUT INSISTS THAT PRESCRIPTIONS WERE SENT. PHARMACY INSISTS THEY NEVER RECEIVED THEM. _x000D_
</t>
  </si>
  <si>
    <t>Event Description: ON (B)(6) 2016 PHILIPS RECEIVED FEEDBACK FROM A CUSTOMER REPORTING THAT ORIENTATIONS MARKED IN SOME IMAGES LOOKS WRONG, THE ISSUE IS STILL UNDER INVESTIGATION. THERE WAS NO REPORT ON PATIENT INVOLVEMENT WITH THIS EVENT, AND NO REPORT OF PATIENT HARM._x000D_
 Manufacturer Narrative: AN INVESTIGATION WAS PERFORMED BY THE ENGINEERING TEAM AND CLINICAL APPLICATION EXPERTS. FURTHER INVESTIGATION FOUND THAT THIS ISSUE IS SPECIFIC TO SAVING SAGITTAL VOLUME FILES. THIS ISSUE WILL ONLY OCCUR IF THE USER SAVES THE RECONSTRUCTED DATA IN THE SAGITTAL ORIENTATION AND THEN LOADS THE SAGITTAL VOLUME INTO THE VIEWING APPLICATION. CLINICAL APPLICATIONS TRAINS USERS TO ONLY SAVE AND USE THE TRANSVERSE IMAGE VOLUME FILES AFTER EXECUTING THE RECONSTRUCTION APPLICATION (AUTOSPECT PRO). THE ENGINEERING TEAM DETERMINED THAT THE RISK IS ACCEPTABLE REGARDING THIS ISSUE. THE CUSTOMER IS CURRENTLY USING THE SYSTEM AND THEY HAVE BEEN INSTRUCTED BY CLINICAL APPLICATIONS ON HOW TO AVOID THE ISSUE.  Manufacturer Narrative: (B)(4). THE INVESTIGATION IS STILL ONGOING ON THIS EVENT. WHEN THE INVESTIGATION IS COMPLETED A FOLLOW-UP REPORT WILL BE SENT TO THE FDA.</t>
  </si>
  <si>
    <t xml:space="preserve">Event Description: THE CUSTOMER REPORTED THAT THE SYSTEM FAILED TO BOOT. NO PATIENT SERIOUS INJURY OR DEATH WAS REPORTED RELATED TO THIS EVENT. Manufacturer Narrative: A GE SERVICE REPRESENTATIVE PERFORMED AN OVER THE PHONE INVESTIGATION. THE SYSTEM DATABASE WAS REBUILT WITH ASSISTANCE FROM THE USER. THE REPORTED PROBLEM WAS RESOLVED BY THE CUSTOMER. NO ADDITIONAL SERVICE INFORMATION WAS PROVIDED._x000D_
</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</si>
  <si>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A DIAGNOSTIC MEASUREMENT TAKEN BY THEIR MODALITY WAS IMPORTING INTO THE INCORRECT NODE WITHIN THE CLINICAL REPORTING TOOL. DUE TO AN INCORRECT VALUE DISPLAYING IN THE DIAGNOSTIC REPORT, THERE IS A POTENTIAL FOR INCORRECT TREATMENT OF A PATIENT THAT COULD RESULT IN HARM. THERE IS NO INDICATION THAT ANY ACTUAL PATIENT HARM. REFERENCE COMPLAINT NUMBER (B)(4). Manufacturer Narrative: THE ISSUE WAS BEING MANUALLY CORRECTED BY USERS AT THE FACILITY. FURTHER INVESTIGATION OF THE ISSUE DETERMINED THAT THE MEASUREMENT WAS INCORRECTLY MAPPED AT THE TIME OF IMPLEMENTATION. MERGE HEALTHCARE SUPPORT CORRECTED THE MAPPING, AND CONFIRMED WITH THE FACILITY THAT THE CORRECT VALUE IS NOW IMPORTED.</t>
  </si>
  <si>
    <t xml:space="preserve">Event Description: THE CUSTOMER COMPLAINED, THAT THE CR READER OVERHEATED CAUSING SMOKE TO FILL EMERGENCY DEPARTMENT, TWO PERSONS OF THE STAFF INHALED SMOKE. ACCORDING TO INFORMATION RECEIVED ONE PERSON WAS TREATED WITH 4LITER OF OXYGEN FOR 30 MINUTES. FURTHERMORE BLOOD WORK WAS DONE AND ONE PERSON APPARENTLY RECEIVED A CHEST X RAY. Manufacturer Narrative: THE COMPUTED RADIOGRAPHY (CR) READER PROCESSES DIGITAL IMAGE PLATES, AND SENDS THE IMAGE DATA TO THE IMAGE ACQUISITION SYSTEM WORKSTATION FOR REVIEWING, POST PROCESSING AND ARCHIVING THE CLINICAL IMAGE. VISUAL INSPECTION BY THE PHILIPS FIELD SERVICE ENGINEER SHOWED THAT THERE WAS NO VISIBLE EVIDENCE OF BURNING OF (A PART OF) THE READER. FOR TESTING REASON THE READER WAS TURNED ON BY FIELD SERVICE ENGINEER. NO SMOKE WAS DETECTED, BUT THE POWER SUPPLY EMITTED A BURNING SMELL WITHIN A FEW MINUTES OF OPERATION. THE ROOT CAUSE OF THE ISSUE POINTS TO A PREMATURE FAILURE OF AN ELECTRICAL COMPONENT INSIDE THE POWER SUPPLY. THE DEVICE IS COMPLIANT TO APPLICABLE STANDARDS LIKE EN 60601 1, EN 60950, AND UL/CSA, WHICH ADEQUATELY ADDRESS SUCH HAZARDS. THE OXYGEN TREATMENT TO THE TWO PERSONS IS CONSIDERED A PREVENTIVE MEASURE, NOT A THERAPEUTIC ONE. THEREFORE THIS INCIDENT IS FINALLY NOT CLASSIFIED AS A SERIOUS INJURY. CORRECTED DATA: ADVERSE EVENT OR PRODUCT PROBLEM (CHANGED FROM ADVERSE EVENT AND PRODUCT PROBLEM TO PRODUCT PROBLEM). TYPE OF REPORTABLE EVENT (CHANGED FROM SERIOUS INJURY TO MALFUNCTION). (B)(4). Manufacturer Narrative: (B)(4). THE INVESTIGATION IS STILL ONGOING ON THIS EVENT. WHEN THE INVESTIGATION IS COMPLETED A FOLLOW-UP REPORT WILL BE SENT TO THE FDA. </t>
  </si>
  <si>
    <t xml:space="preserve">Event Description: MERGE UNITY PACS IS A MEDICAL IMAGE AND INFORMATION MANAGEMENT SYSTEM THAT ALLOWS VIEWING, SELECTION, PROCESSING, PRINTING, TELECOMMUNICATIONS, AND MEDIA INTERCHANGE OF MEDICAL IMAGES FROM A VARIETY OF DIAGNOSTIC IMAGING SYSTEMS. A TELERADIOLOGY CUSTOMER REPORTED ON (B)(6) 2016 THAT THEY WERE NOT ABLE TO FIND EXAMS THAT WERE SENT. THROUGH AN INVESTIGATION BY MERGE SUPPORT IT WAS DETERMINED THAT EXAMS WERE PROCESSED THROUGH THE DICOM GATEWAY BUT THE DATE OF BIRTH (DOB) WAS NOT FILLED IN ON AN EXAM. ONCE THE DOB WAS ADDED, THE EXAM WAS THEN PULLED FORWARD AND AVAILABLE ON THE ONLINE LIST OF EXAMS. DUE TO THE POTENTIAL FOR A DELAY IN DIAGNOSIS THIS ISSUE IS BEING REPORTED. (B)(4). Manufacturer Narrative: CUSTOMER IS RUNNING SOFTWARE RELEASE R11.0.3. ORIGINAL ISSUE WAS IDENTIFIED AS A SOFTWARE DEFECT AND WAS FIXED IN SOFTWARE RELEASE R11.1.2. LEVEL 3 TECH SUPPORT ENGINEER CONTACTED CUSTOMER TO ADVISE AND TALK ABOUT PATH TO UPGRADE THE SITE TO THE NEW RELEASE. CUSTOMER ADVISED TECH SUPPORT ENGINEER THAT THEY HAVE MOVED TO ANOTHER PACS SYSTEM AND NO LONGER ACQUIRE EXAMS TO MERGE UNITY PACS. CURRENTLY ONLY HAVE MERGE UNITY PACS POWERED FOR ACCESS TO PRIOR EXAMS FOR MIGRATION TO NEW PACS. CUSTOMER DOES NOT WANT TO UPGRADE THE MERGE UNITY PACS SYSTEM. NO FURTHER ACTION IS REQUIRED. Manufacturer Narrative: MERGE HEALTHCARE IS FURTHER INVESTIGATING THE ALLEGATION FROM THE CUSTOMER TO DETERMINE IF ANY CORRECTIONS OR CORRECTIVE ACTIONS ARE NECESSARY._x000D_
</t>
  </si>
  <si>
    <t xml:space="preserve">Event Description: MERGE UNITY PACS A MEDICAL IMAGE AND INFORMATION MANAGEMENT SYSTEM THAT IS USED FOR VIEWING, SELECTION, PROCESSING, PRINTING, TELECOMMUNICATIONS, AND MEDIA INTERCHANGE OF MEDICAL IMAGES FROM A VARIETY OF DIAGNOSTIC IMAGING SYSTEMS. ON 04/1/2016, MERGE WAS NOTIFIED THAT ON AN UNKNOWN DATE, STUDIES WERE MARKED READ AND THE REPORTS WERE APPROVED, HOWEVER, NO DICTATION OR REPORTS WERE FOUND. MERGE SUPPORT WAS ABLE TO RECOVER ALL BUT 2 REPORTS, WHICH HAD TO RE-READ AND RE-DICTATED. HOWEVER, A CAUSE OF THE ISSUE COULD NOT BE DETERMINED SINCE THE REPORTS WERE OLDER, AND NO LOGS COULD BE REVIEWED. THERE WAS NO REPORTED ADVERSE EVENT TO A PATIENT. HOWEVER, A MISSING REPORT HAS THE POTENTIAL TO DELAY PATIENT TREATMENT AND/OR DIAGNOSIS, ESPECIALLY IF THE PHYSICIAN OR HEALTH CARE PROFESSIONAL IS NOT AWARE THAT THE REPORT IS MISSING. FURTHER INFORMATION IS NEEDED TO CLARIFY THIS EVENT. IF ADDITIONAL INFORMATION IS RECEIVED, A SUPPLEMENTAL REPORT WILL BE SUBMITTED. (B)(4). Manufacturer Narrative: ADDITIONAL INFORMATION RECEIVED FROM THE CUSTOMER CONFIRMED THAT THERE WERE NO KNOWN ADVERSE EVENTS OR HARM TO A PATIENT. THE ASSIGNABLE CAUSE OF THE FAILURE WAS NOT CONFIRMED DUE TO THE LOGS FROM THE TIME PERIOD INDICATED BEING NO LONGER AVAILABLE. THIS ISSUE WILL CONTINUE TO BE MONITORED. A REVIEW OF THE COMPLAINT HISTORY INDICATES THERE IS NO SIGNIFICANT TREND. TRENDING WILL CONTINUE TO BE MONITORED. REVISED INFORMATION CONTAINED IN THE SUPPLEMENTAL REPORT INCLUDES THE FOLLOWING: ON 6/3/2016: NEW INFORMATION RECEIVED BY MANUFACTURER. Manufacturer Narrative: MERGE HEALTHCARE IS CONTINUING TO EVALUATE THIS ALLEGATION TO DETERMINE IF ANY CORRECTIONS OR CORRECTIVE ACTIONS ARE REQUIRED.  DEPENDING ON THE RESULTS, A SUPPLEMENTAL REPORT MAY BE SUBMITTED._x000D_
</t>
  </si>
  <si>
    <t>Event Description: SIEMENS RECEIVED FEEDBACK FROM THE CUSTOMER REPORTING THAT THE DISPLAYED STANDARD UPTAKE VALUE (SUV) WAS INCORRECT DURING THE CASE AS IT WAS NOT RECONSTRUCTED FROM THE VERY BEGINNING. THIS OCCURRED WHEN THE CUSTOMER VIEWED THE LIST MODE RECONSTRUCTION DATA WITH MI APPLICATIONS ON THE SYNGO MULTIMODALITY WORKPLACE, WHICH WAS INSTALLED ON CUSTOMER'S BIOGRAPH 40 UNIT. ACCORDING TO THE CUSTOMER, THE DISPLAYED SUV WAS WRONG IN THE REPORTED CASE AS IT WAS NOT BEING RECONSTRUCTED FROM THE VERY BEGINNING. INCORRECT SUV MAY LEAD TO A POTENTIAL MISDIAGNOSIS AND INCORRECT PATIENT TREATMENT. THE REPORTED ISSUE OCCURRED IN (B)(6). Manufacturer Narrative: **RESUBMISSION OF INITIAL REPORT AS PER FDA ON (B)(6) 2020** OUR EXPERTS WERE ABLE TO REPRODUCE THE REPORTED ISSUE. THE REPORTED ISSUE IS UNDER INVESTIGATION AND A SUPPLEMENTAL REPORT WILL BE SUBMITTED IF ADDITIONAL INFORMATION BECOMES AVAILABLE. CUSTOMER'S ADDRESS: (B)(6).</t>
  </si>
  <si>
    <t>Event Description: OLYMPUS WAS INFORMED THE FOLLOWING. DURING THE LAPAROSCOPIC CHOLECYSTECTOMY, THE OPERATOR PERFORMED THE CUT PREPARATION. AT THAT TIME, THE ENDOSCOPIC IMAGE WAS DISAPPEARED. THE FACILITY REPLACED THIS OTV-S190 WITH ANOTHER SIMILAR DEVICE MADE BY STRYKER AND THE FACILITY COMPLETED THE PROCEDURE. THERE WAS NO REPORT OF THE PATIENT'S INJURY REGARDING THIS EVENT. ALTHOUGH A CAUSAL RELATIONSHIP WITH THIS EVENT IS UNKNOWN, THE HOSPITALIZATION WAS PROLONGED. Manufacturer Narrative: THE SUBJECTED DEVICE WAS NOT RETURNED TO OLYMPUS MEDICAL SYSTEMS CORP.(OMSC). OMSC CHECKED THE DEVICE HISTORY RECORD OF THE SUBJECT DEVICE, AND THERE WAS NO IRREGULARITY FOUND. THE OTV-S190 INSTRUCTION MANUALS STATE THE CORRESPONDING METHOD WHEN THERE IS AN ABNORMALITY IN THE ENDOSCOPIC IMAGE. THERE WERE NO FURTHER DETAILS PROVIDED. IF SIGNIFICANT ADDITIONAL INFORMATION IS RECEIVED, THIS REPORT WILL BE SUPPLEMENTED.</t>
  </si>
  <si>
    <t>Event Description: PROBLEM: NO PATIENT INVOLVEMENT, PROBLEM IDENTIFIED DURING INTERNAL TESTING. POTENTIAL HAZARD(S): WHEN USING ENHANCED CT FORMAT DICOM DATA, THERE MAY BE: INCORRECT ORIENTATION OF DISPLAYED IMAGE DATA INDICATING INCORRECT PATIENT SIDE (LEFT, RIGHT, SUPERIOR, INFERIOR, ANTERIOR OR POSTERIOR) (SIDEDNESS). INACCURATE MEASUREMENT. Manufacturer Narrative: NO SPECIFIC MEDICAL DEVICE FAILURE. NO PATIENTS INVOLVED. ISSUE IDENTIFIED DURING ECHOPIXEL INTERNAL TESTING. HEALTH HAZARD EVALUATION COMPLETED BY QUALITY MANAGEMENT.. ALL CURRENT USERS OF PRODUCT HAVE BEEN CONTACTED, PROVIDED INFORMATION ON THE ISSUE. ALL CURRENT USERS HAVE INDICATED THAT NONE USE THE STATED ENHANCED MULTI-FRAME CT FORMATTED DICOM DATA, THEREFORE NO RISK TO PATIENTS CORRECTIVE ACTION PROCESS IN PLACE. NO SPECIFIC DEVICE FAILURE INVOLVED.</t>
  </si>
  <si>
    <t>Event Description: THE MERGE UNITY PACS IS A MEDICAL IMAGE AND INFORMATION MANAGEMENT SYSTEM THAT ALLOWS VIEWING, SELECTION, PROCESSING, PRINTING, TELECOMMUNICATIONS, AND MEDIA INTERCHANGE OF MEDICAL IMAGES FROM A VARIETY OF DIAGNOSTIC IMAGING SYSTEMS. MERGE UNITY PACS INTERFACES TO VARIOUS STORAGE AND PRINTING DEVICES USING DICOM OR SIMILAR INTERFACE STANDARDS. A CUSTOMER OBSERVED THAT SEVERAL 6 MONTH AND 1 YEAR FOLLOWUPS WERE NOT SHOWING UP IN THE "NOTIFY" DIALOG. NO REPORTS OF INJURIES WERE RECEIVED. Manufacturer Narrative: THIS REPORT IS BEING SUBMITTED AS THE RESULT OF A RETROSPECTIVE REVIEW.</t>
  </si>
  <si>
    <t>Event Description: THE MERGE UNITY PACS IS A MEDICAL IMAGE AND INFORMATION MANAGEMENT SYSTEM THAT ALLOWS VIEWING, SELECTION, PROCESSING, PRINTING, TELECOMMUNICATIONS, AND MEDIA INTERCHANGE OF MEDICAL IMAGES FROM A VARIETY OF DIAGNOSTIC IMAGING SYSTEMS. MERGE UNITY PACS INTERFACES TO VARIOUS STORAGE AND PRINTING DEVICES USING DICOM OR SIMILAR INTERFACE STANDARDS. A CUSTOMER SITE REPORTED THAT THEY COULD NOT GET A REPORT OUT FOR AN URGENTLY ILL PATIENT UNTIL THE IMAGING CAPTURE SITE'S IDS WERE ADDED. IT TOOK APPROXIMATELY 9 HOURS TO RESOLVE THE PROBLEM WITH THE REPORT. NO REPORT OF INJURY WAS RECEIVED. Manufacturer Narrative: AS PART OF THE NORMAL PROCESS, WHEN THE CUSTOMER ADDS A NEW SECONDARY CAPTURE SITE ID FOR A NEW SITE THEY NEED TO REQUEST IN ADVANCE THAT A TOPLOGO BE CREATED SO THAT THEY CAN GET REPORTS OUT. IF NOT, AS LONG AS THE SITE IS ABLE TO READ/DICTATE CASES THEY SHOULD BE ABLE TO GET A REPORT ON THE CASE ALTHOUGH IT MAY NOT HAVE THE CORRECT ORIGINATING SITE LISTED UNTIL THE CAPTURE SITE ID IS ENTERED - THIS COULD BE EXPLAINED IN THE BODY OF THE REPORT. THIS REPORT IS BEING SUBMITTED AS THE RESULT OF A RETROSPECTIVE REVIEW. PROBLEM NOT CAUSED BY A DEVICE PROBLEM.</t>
  </si>
  <si>
    <t>Event Description: THE MERGE UNITY PACS IS A MEDICAL IMAGE AND INFORMATION MANAGEMENT SYSTEM THAT ALLOWS VIEWING, SELECTION, PROCESSING, PRINTING, TELECOMMUNICATIONS, AND MEDIA INTERCHANGE OF MEDICAL IMAGES FROM A VARIETY OF DIAGNOSTIC IMAGING SYSTEMS. MERGE UNITY PACS INTERFACES TO VARIOUS STORAGE AND PRINTING DEVICES USING DICOM OR SIMILAR INTERFACE STANDARDS. A CUSTOMER OBSERVED THAT A PATIENT ID WAS ORIGINALLY FOR ONE PATIENT, BUT DUE TO A DIGITIZED MAMMO FROM OUTSIDE FACILITY COMING ACROSS WITH SAME PATIENT ID BUT FOR A DIFFERENT PATIENT, IT CAUSED A DISCREPANCY WITH PRIORS COMING UP FOR BOTH PATIENTS AND PATIENTS BEING LINKED. NO REPORTS OF INJURIES WERE RECEIVED. Manufacturer Narrative: THIS REPORT IS BEING SUBMITTED AS THE RESULT OF A RETROSPECTIVE REVIEW.</t>
  </si>
  <si>
    <t>Event Description: THE MERGE UNITY PACS IS A MEDICAL IMAGE AND INFORMATION MANAGEMENT SYSTEM THAT ALLOWS VIEWING, SELECTION, PROCESSING, PRINTING, TELECOMMUNICATIONS, AND MEDIA INTERCHANGE OF MEDICAL IMAGES FROM A VARIETY OF DIAGNOSTIC IMAGING SYSTEMS. MERGE UNITY PACS INTERFACES TO VARIOUS STORAGE AND PRINTING DEVICES USING DICOM OR SIMILAR INTERFACE STANDARDS. A CUSTOMER OBSERVED THAT USING THE "UPDATE DICOM HEADER" OPTION IN UNIVERSAL MANAGER RESULTS IN ALL IMAGES BEING UNVIEWABLE. PANELS ALL DISPLAY "INVALID IMAGE SIGNATURE". NO REPORTS OF INJURIES WERE RECEIVED. Manufacturer Narrative: THIS REPORT IS BEING SUBMITTED AS THE RESULT OF A RETROSPECTIVE REVIEW.</t>
  </si>
  <si>
    <t>Event Description: THE MERGE UNITY PACS IS A MEDICAL IMAGE AND INFORMATION MANAGEMENT SYSTEM THAT ALLOWS VIEWING, SELECTION, PROCESSING, PRINTING, TELECOMMUNICATIONS, AND MEDIA INTERCHANGE OF MEDICAL IMAGES FROM A VARIETY OF DIAGNOSTIC IMAGING SYSTEMS. MERGE UNITY PACS INTERFACES TO VARIOUS STORAGE AND PRINTING DEVICES USING DICOM OR SIMILAR INTERFACE STANDARDS. A CUSTOMER OBSERVED THAT IMAGES FROM EXAM A WERE SHOWING UP IN MONTAGES FOR EXAM B. NO REPORTS OF INJURIES WERE RECEIVED. Manufacturer Narrative: THIS REPORT IS BEING SUBMITTED AS THE RESULT OF A RETROSPECTIVE REVIEW.</t>
  </si>
  <si>
    <t>Event Description: MERGE UNITY PACS A MEDICAL IMAGE AND INFORMATION MANAGEMENT SYSTEM THAT IS USED FOR VIEWING, SELECTION, PROCESSING, PRINTING, TELECOMMUNICATIONS, AND MEDIA INTERCHANGE OF MEDICAL IMAGES FROM A VARIETY OF DIAGNOSTIC IMAGING SYSTEMS. ON (B)(6) 2016 AT APPROXIMATELY 1:44AM PST, AFTER HOURS SUPPORT WAS CONTACTED BY MERGE FIELD SERVICE ENGINEER. THE ENGINEER WAS ONSITE PERFORMING A PLANNED AFTER HOURS SERVICE AND UPDATING THE FIRMWARE ON THE IMAGE SERVER. AFTER FIRMWARE UPDATE WAS COMPLETED AND THE IMAGE SERVER WAS RESTARTED, THE NETWORK DRIVE WAS NO LONGER AVAILABLE. ON CALL SPECIALIST WORKED THROUGH THE NIGHT WITH THE FIELD SERVICE ENGINEER AND THEY WERE ABLE TO HAVE THE IMAGE SERVER BACK ONLINE AND AVAILABLE THE NEXT MORNING PRIOR TO THE SITE OPENING. WHILE THE IMAGE SERVER WAS ONLINE AND THEY WERE ABLE TO ACQUIRE EXAMS, THERE WERE SEVERAL MOUNT POINTS (STORAGE LOCATIONS) THAT WERE UNAVAILABLE TO ACCESS. THESE MOUNT POINT WHICH CONTAINED EXAMS ACQUIRED PREVIOUSLY. WITH A COMBINATION OF EXAM RESTORING FROM LONG TERM ARCHIVE AND REPAIR, ALL EXAMS THAT ORIGINATED AT THIS SITE WERE RECOVERED. THERE WAS NO REPORTED ADVERSE EVENT TO A PATIENT. (B)(4). Manufacturer Narrative: ADDITIONAL INFORMATION RECEIVED DURING FOLLOW UP CALL WITH CUSTOMER 7/8/2016: PER THE PACS ADMIN AT THE CUSTOMER'S SITE, NO FURTHER ISSUES HAVE BEEN IDENTIFIED WITH THE IMAGE SERVER SINCE THE EVENT (B)(6) 2016 AND THE SUBSEQUENT REPAIR. HE ALSO REPORTED THAT NO INSTANCES OF MISSING EXAMS FROM THAT TIME FRAME HAVE BEEN IDENTIFIED. THE ASSIGNABLE CAUSE OF FAILURE WAS UNABLE TO BE CONFIRMED. THE CORRECTION TO THE STORAGE POINTS ON THE IMAGE SERVER HARD DRIVE REMOVED THE ABILITY TO IDENTIFY CAUSE. THIS ISSUE WILL CONTINUE TO BE MONITORED. A REVIEW OF THE COMPLAINT HISTORY INDICATES THERE IS NO SIGNIFICANT TREND. TRENDING WILL CONTINUE TO BE MONITORED. A REVIEW OF THE LABELING UNDER UPAX-2588, R11 IMPLEMENTATION GUIDE FOUND: "WHETHER YOU USE AN AUTOMATED OR MANUAL ARCHIVE, VERIFY THE FOLLOWING ITEMS DAILY." REFER TO PAGES 74-82 FOR SPECIFIC INFORMATION RELATED TO ARCHIVE. Manufacturer Narrative: MERGE HEALTHCARE IS FURTHER INVESTIGATING THE ALLEGATION FROM THE CUSTOMER TO DETERMINE IF ANY CORRECTIONS OR CORRECTIVE ACTIONS ARE NECESSARY.</t>
  </si>
  <si>
    <t xml:space="preserve">Event Description: MERGE UNITY PACS IS A MEDICAL IMAGE AND INFORMATION MANAGEMENT SYSTEM THAT ALLOWS VIEWING, SELECTION, PROCESSING, PRINTING, TELECOMMUNICATIONS, AND MEDIA INTERCHANGE OF MEDICAL IMAGES FROM A VARIETY OF DIAGNOSTIC IMAGING SYSTEMS. ON (B)(6) 2016, A CUSTOMER ALLEGED THAT STRUCTURED REPORTS WERE DISPLAYING MEASUREMENT UNITS IN CM VERSUS MM AS SENT FROM THE MODALITY. DUE TO THE ALLEGED LENGTH UNIT MEASUREMENT ISSUE, THIS ISSUE IS BEING REPORTED AS THERE IS A POTENTIAL FOR A MISDIAGNOSIS OR MISTREATMENT OF A PATIENT. THE CUSTOMER HAS NOT REPORTED ANY KNOWN IMPACTS TO A PATIENT. (B)(4). Manufacturer Narrative: MERGE HEALTHCARE IS FURTHER INVESTIGATING THE ALLEGATION FROM THE CUSTOMER TO DETERMINE IF ANY CORRECTIONS OR CORRECTIVE ACTIONS ARE NECESSARY._x000D_
</t>
  </si>
  <si>
    <t>Event Description: MERGE UNITY PACS IS A MEDICAL IMAGE AND INFORMATION MANAGEMENT SYSTEM THAT ALLOWS VIEWING, SELECTION, PROCESSING, PRINTING, TELECOMMUNICATIONS, AND MEDIA INTERCHANGE OF MEDICAL IMAGES FROM A VARIETY OF DIAGNOSTIC IMAGING SYSTEMS. ON (B)(6) 2016, MERGE WAS NOTIFIED THAT ON AN UNSPECIFIED DATE, IMAGES WERE SKIPPED WHILE SCROLLING WITH THE MOUSE WHEEL. THE CUSTOMER REPORTED THAT INITIALLY, A FRACTURE WAS MISSED, HOWEVER WAS CAUGHT AFTER FURTHER INVESTIGATION. IMAGES BEING SKIPPED OVER HAS THE POTENTIAL TO LEAD TO AN INCORRECT AND INCOMPLETE DIAGNOSIS AND/OR TREATMENT, ESPECIALLY IF THE PHYSICIAN OR HEALTH CARE PROFESSIONAL IS NOT AWARE THAT THE IMAGE ARE BEING SKIPPED. A FIELD SERVICE ENGINEER CONDUCTED AN INVESTIGATION ON SITE AND NOTED THAT THERE WAS A BROKEN WIRE IN THE CORD, CAUSING THE MOUSE TO CONNECT AND DISCONNECT FROM WINDOWS. THE MOUSE WAS REPLACED. (B)(4).</t>
  </si>
  <si>
    <t>Event Description: MERGE PACS (PICTURE ARCHIVING COMMUNICATION SYSTEM) IS DESIGNED AND MARKETED FOR SOFT COPY READING, COMMUNICATION AND STORAGE OF STUDIES PRODUCED BY DIGITAL MODALITIES, INCLUDING DIGITAL MAMMOGRAPHY. ON (B)(6) 2015 A CUSTOMER REPORTED THAT SOME PATIENT PRIORS INCLUDED INCORRECT INFORMATION AFTER A DATA MIGRATION. THE CUSTOMER WAS RECEIVING A PRINT OUT FROM THE RIS SYSTEM AND FOUND THAT MRN NUMBERS WERE MIGRATED OVER WITH THE OLD NUMBERS. THIS RESULTED IN EXAMS IN INCORRECT FOLDERS. MERGE PACS QUALIFIES STUDIES BY MRN WHEN PROCESSING A08 (PATIENT UPDATE) AND A34 (PATIENT MERGE) REQUESTS FROM A HIS/RIS. BY DEFAULT, IF AN A08 OR A34 REQUEST IS RECEIVED THAT HAS AN MRN THAT MATCHES A PATIENT BUT HAS THE WRONG PATIENT NAME, THE REQUEST WILL BE REJECTED BY THE MERGE PACS. MERGE PACS CAN BE CONFIGURED, HOWEVER, TO NOT CHECK TO SEE IF THE PATIENT NAME STORED IN ITS DATABASE MATCHES THAT SENT BY THE HIS/RIS AND WILL INSTEAD RETURN ALL STUDIES THAT HAVE AN MRN THAT MATCHES THAT SENT BY THE HIS/RIS (A PROCESS KNOWN AS "GLOBAL UPDATE"). MERGE WAS ABLE TO PROVIDE THE NECESSARY DATA SO THAT THE CUSTOMER COULD DO A COMPARISON AND IDENTIFY DUPLICATES TO MAKE SURE THE EXAMS WERE IN THE CORRECT FOLDER. THERE WAS NO REPORT OF PATIENT INJURY. REFERENCE: (B)(4).</t>
  </si>
  <si>
    <t>Event Description: CADSTREAM IS INTENDED TO BE USED IN THE VISUALIZATION, ANALYSIS, AND REPORTING OF MAGNETIC RESONANCE IMAGING (MRI) STUDIES. ON (B)(6) 2014 A CUSTOMER CALLED TO REPORT THAT A STUDY WOULD NOT PROCESS. THE ERROR WAS THAT CADSTREAM COULDN'T CREATE REFORMATS OF THE RIGHT/LEFT DUE TO SERIES BEING OBLIQUED. THE TECH USED A SKIN MARKER THAT WAS TOO LARGE, GENERALLY USED FOR EXTREMITIES, AND THE CADSTREAM SOFTWARE IDENTIFIED IT AS THE CHEST WALL. MERGE CUSTOMER SUPPORT TRIED TO TURN OFF EVERY PROCESSING WITHIN THE PROCESS TAB AND CREATED A MATCH REFORMAT WHICH ALLOWED THE CHEST WALL TO BE MOVED BACK, BUT WHEN THE CADSTREAM REPROCESSED THE STUDY THE 'FADED' AREA WAS STILL IN ITS' ORIGINAL LOCATION. MERGE CUSTOMER SERVICE WAS UNABLE TO PROCESS THE STUDY. THE PATIENT MAY NEED TO BE RESCHEDULED FOR A SECOND SCAN. (B)(4) Manufacturer Narrative: UPON RETROSPECTIVE REVIEW, THIS ISSUE WAS DETERMINED TO BE REPORTABLE AS AN MDR.</t>
  </si>
  <si>
    <t>Event Description: MERGE PACS (PICTURE ARCHIVING COMMUNICATION SYSTEM) IS DESIGNED AND MARKETED FOR SOFT COPY READING, COMMUNICATION AND STORAGE OF STUDIES PRODUCED BY DIGITAL MODALITIES, INCLUDING DIGITAL MAMMOGRAPHY. ON (B)(6) 2013 A CUSTOMER REPORTED THAT A STUDY STATUS HAS BEEN CHANGED INCORRECTLY. THE LOGS REPORTED THAT THE STUDY WAS CHANGED BY A STAFF MEMBER; HOWEVER THE STAFF MEMBER DID NOT HAVE SYSTEM PERMISSIONS TO DO SO. MERGE HEALTHCARE IDENTIFIED THE ROOT CAUSE TO BE A DESIGN FLAW WHERE ANY USER WITH THE CHANGE WORKFLOW STATUS BUTTON CAN PDE ANY STUDY, EVEN IF THE USER DOES NOT HAVE PERMISSIONS TO USE THE PDE TOOL. THERE WAS NO REPORT OF PATIENT INJURY. (B)(4).</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</si>
  <si>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DATA._x000D_
_x000D_
ON (B)(6) 2016, A CUSTOMER REPORTED TO MERGE HEALTHCARE THAT A FETAL PATIENT REPORT WAS AUTOMATICALLY PULLING PRIOR MEASUREMENT DATA FOR A PRIOR FETUS; HOWEVER, THE ATTENDING MEDICAL STAFF IMMEDIATELY NOTICED THE PROBLEM BEFORE THE PATIENTS' DATA WAS COMPROMISED._x000D_
_x000D_
THIS WAS DETERMINED TO BE A POTENTIAL SAFETY ISSUE IN THE EVENT THAT THE WRONG FETAL MEASUREMENTS GET REFERENCED, WHICH CAN LEAD TO A POTENTIAL FOR OVER OR UNDER DIAGNOSIS AND/OR TREATMENT OF A PATIENT._x000D_
_x000D_
(B)(4). Manufacturer Narrative: DUE TO THE POTENTIAL FOR MULTIPLE CUSTOMERS TO HAVE THE SAME REPORTED PROBLEM, A RECALL IS BEING INITIATED.</t>
  </si>
  <si>
    <t>Event Description: OFFICEPACS IS USED FOR THE MANIPULATION AND DISPLAYING OF MEDICAL IMAGES. OFFICEPACS IS DESIGNED AND MARKETED FOR SOFT COPY READING AND STORAGE OF STUDIES PRODUCED BY DIGITAL MODALITIES. ON (B)(6) 2013 A CUSTOMER REPORTED MISSING IMAGES FROM AN OLD STUDY. MERGE CUSTOMER SUPPORT CONDUCTED A SEARCH OF THE SERVER AND WAS UNABLE TO LOCATED THE MISSING STUDIES. THIS MAY POTENTIALLY RESULT IN DELAY IN PATIENT CARE. THERE WAS NO REPORT OF ADVERSE PATIENT IMPACT. (B)(4). Manufacturer Narrative: UPON RETROSPECTIVE REVIEW, THIS ISSUE WAS DETERMINED TO BE REPORTABLE AS AN MDR.</t>
  </si>
  <si>
    <t>Event Description: RADSUITE PROVIDES A MEANS TO DISTRIBUTE, DISPLAY, AND STORE DIAGNOSTIC-QUALITY MEDICAL IMAGES IN ELECTRONIC FORMAT. ON (B)(6) 2013 A CUSTOMER REPORTED A PROBLEM WHEN THE MOUSE CURSOR HOVERED OVER THE ROI IN THE SECONDARY SERIES IT DISPLAYED THE STATISTICAL DATA BELONGING TO THE FIRST IMAGE. THIS IS A POTENTIAL SAFETY ISSUE SINCE THE ROI DISPLAYS AND MEASURES HOUNSFIELD UNITS (HUS). HOUNSFIELD MEASUREMENTS ARE USED TO MEASURE TISSUE DENSITY AND MAY BE USED AS AN INPUT TO CLINICAL DECISION MAKING. THERE WAS NO REPORT OF ADVERSE PATIENT IMPACT. (B)(4). Manufacturer Narrative: UPON REVIEW OF THIS CUSTOMER ISSUE, IT WAS DETERMINED TO BE REPORTABLE AS AN MDR.</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</si>
  <si>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BY A PACS ADMINISTRATOR THAT SERVER MAINTENANCE HAD BEEN PERFORMED AND THE SITE WAS NOT ABLE TO RESTART THE DATABASE. MERGE HEALTHCARE WORKED WITH THE CUSTOMER TO FURTHER INVESTIGATE THE ISSUE. IT HAS BEEN DETERMINED THAT PRIOR TO THE SCHEDULED SERVER MAINTENANCE, THE DATABASE WAS UNEXPECTEDLY POWERED DOWN WHILE TASKS WERE STILL PENDING. THIS UNEXPECTED SHUTDOWN RESULTED SOME LOST DATA. MERGE HEALTHCARE ASSISTED THE SITE AND UTILIZING BACKUPS AND OTHER RESTORATION PROCEDURES THE DATABASE WAS ABLE TO BE RESTORED AND WAS FUNCTIONAL PRIOR TO THE NEXT BUSINESS DAY. THE PRIMARY IMPACT TO THE CLINICAL WORKFLOW WAS A RADIOLOGIST NEEDING TO RE-READ ABOUT 70 EXAMS. THERE ARE 4 REMAINING REPORTS THAT MERGE IS ASSISTING THE SITE WITH RECONSTRUCTING. THE INABILITY TO VIEW REPORTS AND IMAGES MAY RESULT IN A POTENTIAL TO DELAY IN TREATMENT AND/OR DIAGNOSIS A PATIENT. THE CUSTOMER DID NOT INDICATE ANY HARM TO PATIENTS WHOSE DATA MAY HAVE BEEN IMPACTED BY THE UNEXPECTED SHUTDOWN OF THE DATABASE. (B)(4). Manufacturer Narrative: BASED ON THE INVESTIGATION INTO THE DATABASE AND SCHEDULED SYSTEM MAINTENANCE AT THE SITE, THE DATABASE WAS SHUT DOWN A FEW HOURS PRIOR TO THE SCHEDULED SHUT DOWN. THIS WAS NOT SOMETHING THAT MERGE HEALTHCARE HAD ANY CONTROL OVER. THE DEVICE WAS OPERATING AS EXPECTED AND AS INTENDED UNTIL THE POWER WAS UNEXPECTEDLY SHUT DOWN. THIS IS LIKELY THE RESULT OF A USER ERROR.</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</si>
  <si>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 REPORT WAS MISSING. THE CUSTOMER STATED THAT THE PHYSICIAN READ THE REPORT AND SAVED IT ON (B)(6). HOWEVER, WHILE DOING AN AUDIT, IT WAS NOTED THAT THIS REPORT WAS MISSING. IT WAS CONFIRMED THAT THE REPORT DID NOT UPLOAD AND NEEDED TO BE RE-DICTATED. THERE WAS NO REPORTED ADVERSE EVENT TO A PATIENT. HOWEVER, A MISSING REPORT HAS THE POTENTIAL TO DELAY PATIENT TREATMENT AND/OR DIAGNOSIS, ESPECIALLY IF THE PHYSICIAN OR HEALTH CARE PROFESSIONAL IS NOT AWARE THAT THE REPORT IS MISSING. THIS INVESTIGATION IS IN PROGRESS AND NOT YET COMPLETE.</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</si>
  <si>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BY A PHYSICIAN THAT AN IMAGE WAS MISSING FROM AN EXAM. THE TECHNOLOGIST WAS ABLE TO DISPLAY THE EXAM FROM THE ONLINE LIST AND ALL IMAGES WERE AVAILABLE. MERGE UNITY PACS IS A SERVER BASED SYSTEM THEREFORE DATA ACCESSED FROM ANY TERMINAL OR WORKSTATION IS EXPECTED TO BE EXACTLY THE SAME, AS IT IS COMING FROM ONE SOURCE. HOWEVER, THE INABILITY TO VIEW ALL IMAGES IN AN EXAM HAS THE POTENTIAL TO DELAY OR INADEQUATELY TREAT AND/OR DIAGNOSIS A PATIENT. AN INVESTIGATION INTO THIS ALLEGATION IS IN PROGRESS. (B)(4).</t>
  </si>
  <si>
    <t>Event Description: THE USER FACILITY INFORMED OLYMPUS THAT AN ABNORMAL MONITOR IMAGE OCCURRED WITH USING THE SUBJECT DEVICE ON (B)(6) 2015. OLYMPUS ASKED THE USER FACILITY ABOUT THE DETAILED SITUATION WHEN THE PHENOMENON OCCURRED, AND OBTAINED FOLLOWING ADDITIONAL INFORMATION ON FEBRUARY 19, 2016. DURING HYSTEROSCOPY, AN ABNORMAL MONITOR IMAGE OCCURRED WHEN THE USER FACILITY TURNED ON THE SUBJECT DEVICE AFTER THE PATIENT WAS ANESTHETIZED. THE USER FACILITY ABORTED THE PROCEDURE BECAUSE OF THIS PHENOMENON. THERE WAS NO REPORT OF PATIENT INJURY. Manufacturer Narrative: THE SUBJECT DEVICE WAS RETURNED TO OLYMPUS FOR EVALUATION. THE REPORTED PHENOMENON WAS REPRODUCED WHEN OLYMPUS JIGGLED THE VIDEO CONNECTOR PLUG OF A CAMERA HEAD UP AND DOWN WITH CONNECTING A CAMERA HEAD TO THE SUBJECT DEVICE. THE SUBJECT DEVICE WORKED PROPERLY WITH REPLACING THE VIDEO CONNECTOR SOCKET TO ANOTHER ONE. THERE WAS CORROSION ON THE ELECTRICAL CONTACT OF THE VIDEO CONNECTOR SOCKET. THE USER FACILITY MIGHT CONNECT THE SUBJECT DEVICE WITH A CAMERA HEAD WHOSE ELECTRICAL CONTACT OF THE VIDEO PLUG WAS NOT DRY AFTER THE CAMERA HEAD WAS REPROCESSED. THEREFORE, THE ELECTRICAL CONTACT OF THE VIDEO CONNECTOR SOCKET MIGHT GET CORRODED, RESULTING IN CONTACT FAILURE BETWEEN THE SUBJECT DEVICE AND THE CAMERA HEAD. OLYMPUS ALSO CHECKED THE DEVICE HISTORY RECORD OF THE SUBJECT DEVICE, AND THERE WAS NO IRREGULARITY FOUND. THE INSTRUCTION MANUAL OF THIS DEVICE ALREADY MENTIONS THAT AN OPERATOR SHOULD MAKE SURE THE VIDEO PLUG AND ITS ELECTRICAL CONTACTS OF A CAMERA HEAD ARE COMPLETELY DRY BEFORE CONNECTING THE PLUG TO THIS DEVICE. THERE WERE NO FURTHER DETAILS PROVIDED. IF SIGNIFICANT ADDITIONAL INFORMATION IS RECEIVED, THIS REPORT WILL BE SUPPLEMENTED. THIS REPORT IS BEING SUBMITTED AS A MEDICAL DEVICE REPORT IN AN ABUNDANCE OF CAUTION.</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</si>
  <si>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ON AN UNSPECIFIED DATE WHEN THE PHYSICIAN OPENED THE COMPARISON STUDY, THE STUDY INITIALLY WAS DISPLAYED ON THE CORRECT MONITOR. HOWEVER, WITHIN A SECOND, THE STUDY INDEPENDENTLY MOVED TO A DIFFERENT MONITOR. TO GET THE MONITOR TO DISPLAY THE CORRECT STUDIES, THE PHYSICIAN CREATED A WORK AROUND. THERE WAS NO REPORTED ADVERSE EVENT TO A PATIENT. HOWEVER, STUDIES BEING MOVED TO A DIFFERENT MONITOR WITHOUT THE PHYSICIAN BEING AWARE HAS THE POTENTIAL TO LEAD TO AN INCORRECT DIAGNOSIS AND/OR TREATMENT.</t>
  </si>
  <si>
    <t xml:space="preserve">Event Description: MERGE UNITY PACS A MEDICAL IMAGE AND INFORMATION MANAGEMENT SYSTEM THAT IS USED FOR VIEWING, SELECTION, PROCESSING, PRINTING, TELECOMMUNICATIONS, AND MEDIA INTERCHANGE OF MEDICAL IMAGES FROM A VARIETY OF DIAGNOSTIC IMAGING SYSTEMS. ON 2/3/2016, MERGE WAS NOTIFIED THAT ON AN UNSPECIFIED DATE, WHEN TOGGLING THE MONTAGE TO VIEW IT IN THE FAR RIGHT MONITOR, THE TISSUE VIEW CHANGED TO BONE VIEW. MERGE WAS ABLE TO DUPLICATE THIS EVENT. HOWEVER, AFTER UPDATING THE READING PREFERENCES TO 'PRIMARY EXAM ON ONE PANEL (3 PANELS)' OR 'RIGHT-MOST PANEL FOR MONTAGE ONLY' THE IMAGES DID NOT CHANGE INDEPENDENTLY. THERE WAS NO REPORTED ADVERSE EVENT TO A PATIENT. HOWEVER, STUDIES CHANGING VIEWS WITHOUT THE RADIOLOGIST BEING AWARE HAS THE POTENTIAL TO LEAD TO AN INCORRECT DIAGNOSIS AND/OR TREATMENT. REFERENCE COMPLAINT NUMBER (B)(4). Manufacturer Narrative: (B)(4)._x000D_
</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</si>
  <si>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WHEN A USER DID NOT LOG OUT OF A STATION AND ANOTHER USER LOGGED IN, THE ORIGINAL USER'S NAME WAS STILL SHOWN AS LOGGED IN AT THE LOWER RIGHT HAND CORNER OF THE UNIVERSAL MANAGEMENT. THE CUSTOMER DID NOT KNOW WHAT THEIR AUTO LOG OUT FEATURE WAS SET TO BUT REPORTED THAT WHEN A REPORT IS READ, THE REPORT INDICATED THAT THE ORIGINAL USER READ THE REPORT INSTEAD OF THE INTENDED CURRENT USER. THERE WAS NO REPORTED ADVERSE EVENT TO A PATIENT. HOWEVER, THIS IS A POTENTIAL SAFETY ISSUE SINCE UNAUTHORIZED USERS CAN ACCESS SENSITIVE PATIENT INFORMATION AND MAKE UNNECESSARY CHANGES OR UPDATES.</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</si>
  <si>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ON AN UNSPECIFIED DATE, WHEN THE RADIOLOGIST TOGGLED THE MONTAGE FUNCTION ON THE FAR RIGHT OF THE MONITOR, THE POSITIONS OF THE PRIMARY AND PRIOR EXAMS WERE SWITCHED. THERE WAS NO REPORTED ADVERSE EVENT TO A PATIENT. HOWEVER, SWITCHING VIEWS FROM THE PRIMARY EXAM AND THE PRIOR EXAM WITHOUT ANY INDICATION OF DOING SO HAS THE POTENTIAL TO LEAD TO AN INCORRECT DIAGNOSIS AND/OR TREATMENT. Manufacturer Narrative: (B)(4). CONCLUSIONS CODE: - CONCLUSION NOT YET AVAILABLE-EVALUATION IN PROGRESS.</t>
  </si>
  <si>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ON AN UNSPECIFIED DATE, AFTER RESENDING A REPORT WITH THE SAME ORDER NUMBER, THE REPORT UPDATED EVERYWHERE EXCEPT FOR THE ZERO-DOWNLOAD AMBASSADOR (ZDA). THERE WAS NO REPORTED ADVERSE EVENT TO A PATIENT. HOWEVER, A REPORT NOT UPDATING WITH THE CORRECT INFORMATION HAS THE POTENTIAL TO LEAD TO AN INCORRECT DIAGNOSIS AND/OR TREATMENT.Event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ON AN UNSPECIFIED DATE, AFTER RESENDING A REPORT WITH THE SAME ORDER NUMBER, THE REPORT UPDATED EVERYWHERE EXCEPT FOR THE ZERO-DOWNLOAD AMBASSADOR (ZDA). THERE WAS NO REPORTED ADVERSE EVENT TO A PATIENT. HOWEVER, A REPORT NOT UPDATING WITH THE CORRECT INFORMATION HAS THE POTENTIAL TO LEAD TO AN INCORRECT DIAGNOSIS AND/OR TREATMENT. (B)(4). Manufacturer Narrative: INVESTIGATION FOUND THAT THE CUSTOMER HAD THEIR REPORT MANAGER CONFIGURED NOT TO OVERWRITE EXISTING REPORTS IF THE MODALITY TYPE WAS DIFFERENT. SINCE THE CUSTOMER WAS CHANGING MODALITY TYPES WITH UPDATED ORDERS, THE SUPPORT ANALYST RECONFIGURED THE CUSTOMER'S REPORT MANAGER TO OVERWRITE ANY REPORTS REGARDLESS OF THE MODALITY TYPE IF THE ORDER NUMBER MATCHED. THE CUSTOMER CONFIRMED THAT THIS WAS THE DESIRED WORKFLOW AND TESTING CONFIRMED THAT THE REPORTS UPDATED AS EXPECTED AFTER THE RECONFIGURATION.</t>
  </si>
  <si>
    <t>Event Description: MERGE UNITY PACS A MEDICAL IMAGE AND INFORMATION MANAGEMENT SYSTEM THAT IS USED FOR VIEWING, SELECTION, PROCESSING, PRINTING, TELECOMMUNICATIONS, AND MEDIA INTERCHANGE OF MEDICAL IMAGES FROM A VARIETY OF DIAGNOSTIC IMAGING SYSTEMS. MERGE WAS NOTIFIED THAT THERE WAS A DISCREPANCY BETWEEN THE OBSTETRIC RISK ANALYSIS PERCENTILES FROM THE CUSTOMER'S EXAMFORM AND MERGE'S STRUCTURED REPORT. THE CUSTOMER REPORTED THAT BECAUSE OF THE INCONSISTENCY IN THE NUMBERS, THE PATIENT WAS CONCERNED ABOUT THE WELLBEING OF THE BABY. THE PATIENT WAS REASSURED THAT THE BABY WAS WITHIN THE NORMAL RANGE. HOWEVER, AN INCONSISTENCY IN THE OBSTETRIC RISK ANALYSIS PERCENTILES CAN CAUSE OR CONTRIBUTE TO POTENTIAL HARM.</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</si>
  <si>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(B)(4) 2016, MERGE HEALTHCARE WAS NOTIFIED BY A CUSTOMER THAT WHEN ADDITIONAL IMAGES ARE SENT TO A STUDY THAT HAS ALREADY BEEN READ, THERE WAS NO NOTIFICATION THAT ADDITIONAL STUDIES HAD BEEN RECEIVED. THE STATUS REMAINS AS "READ" OR "FINAL STATUS" RATHER THAN INDICATING "UNVERIFIED NEW IMAGE" HAS BEEN RECEIVED VIA AN ALERT NOTIFICATION. IT IS UNKNOWN TO THE CUSTOMER WHEN THE PROBLEM FOR THE ALERT NOT BEING RECEIVED FIRST OCCURRED. CURRENTLY, THERE IS NO KNOWN IMPACT TO SPECIFIC OR OVERALL PATIENTS; HOWEVER, THERE IS POTENTIAL FOR A SITUATION TO OCCUR WHERE NEW IMAGES ARE NOT READ RESULTING IN DELAYED OR INCORRECT TREATMENT. THE CUSTOMER WILL BE MODIFYING A CONFIGURABLE SOFTWARE SETTING WITHIN THE MERGE PACS DEVICE TO EVALUATE IF THE ALERT IS RECEIVED FOR STUDIES THAT HAVE BEEN READ BUT ADDITIONAL IMAGES ARE SENT FOR THE STUDY. </t>
  </si>
  <si>
    <t>Event Description: THE MONITOR IMAGE BECAME NOISY WHEN THE USER FACILITY CHECKED THE IMAGE FROM THE ENDOEYE FLEX DEFLECTABLE VIDEOSCOPE LTF-S190-10 IN PREPARATION FOR THE PROCEDURE AFTER THE PATIENT WAS ANESTHETIZED. THE USER FACILITY TURNED OFF AND ON THE SUBJECT DEVICE, AND DISCONNECTED AND CONNECTED THE VIDEO CONNECTOR TO THE SUBJECT DEVICE. HOWEVER, THE PHENOMENON STILL OCCURRED. THE FACILITY COMPLETED THE PROCEDURE WITH REPLACING THE VIDEOSCOPE TO ANOTHER VIDEOSCOPE. THERE WAS NO REPORT OF PATIENT INJURY IN THIS EVENT. Manufacturer Narrative: THE SUBJECT DEVICE AND CONCOMITANT THE LTF-S190-10 WERE RETURNED TO OLYMPUS FOR EVALUATION. OLYMPUS CONFIRMED THE SUBJECT DEVICE WORKED PROPERLY. ALTHOUGH THE SUBJECT DEVICE CONNECTED TO THE LTF-S190-10, THE REPORTED PHENOMENON COULD NOT BE REPRODUCED. THE SUBJECT DEVICE WORKED PROPERLY AFTER THE USER FACILITY REPLACED THE LTF-S190-10 TO ANOTHER VIDEOSCPE. SO THERE WAS A POSSIBILITY THAT CONTACT FAILURE BETWEEN THE SUBJECT DEVICE AND THE LTF-S190-10 MIGHT OCCUR TEMPORARILY DUE TO ADHESION OF FOREIGN SUBSTANCES ON THE ELECTRICAL CONTACT OF THE VIDEO CONNECTER IN THE LTF-S190-10. OLYMPUS ALSO CHECKED THE DEVICE HISTORY RECORD OF THE SUBJECT DEVICE, AND THERE WAS NO IRREGULARITY FOUND. THE INSTRUCTION MANUAL OF OTV-S190 AND LTF-S190-10 ALREADY CAUTIONS FOR VIDEO CONNECTOR HANDLING. THERE WERE NO FURTHER DETAILS PROVIDED AT THIS TIME. IF SIGNIFICANT ADDITIONAL INFORMATION IS RECEIVED, THIS REPORT WILL BE SUPPLEMENTED. THIS REPORT IS BEING SUBMITTED AS A MEDICAL DEVICE REPORT IN AN ABUNDANCE OF CAUTION. PLEASE CROSS REFERENCE THE ASSOCIATED COMPLAINT FILES: MFR REPORT#: 8010047-2016-00232.</t>
  </si>
  <si>
    <t>Event Description: THE MONITOR IMAGE WAS LOST WHEN THE USER FACILITY INSERTED THE ENDOEYE FLEX DEFLECTABLE VIDEOSCOPE LTF-S190-10 TO THE PATIENT'S BODY CAVITY. THE USER FACILITY TURNED OFF AND ON THE SUBJECT DEVICE, AND DISCONNECTED AND CONNECTED THE VIDEO CONNECTOR TO THE SUBJECT DEVICE. HOWEVER, THE PHENOMENON STILL OCCURRED. THE FACILITY COMPLETED THE PROCEDURE WITH REPLACING THE VIDEOSCOPE TO ANOTHER VIDEOSCOPE. THERE WAS NO REPORT OF PATIENT INJURY IN THIS EVENT. Manufacturer Narrative: THE SUBJECT DEVICE AND CONCOMITANT THE LTF-S190-10 WERE RETURNED TO OLYMPUS FOR EVALUATION. OLYMPUS CONFIRMED THE SUBJECT DEVICE WORKED PROPERLY. OLYMPUS COULD REPRODUCE THE PHENOMENON WHEN THE SUBJECT DEVICE WAS CONNECTED TO THE LTF-S190-10. THE SUBJECT DEVICE DETECTED CCD OVER CURRENT WHEN THE LTF-S190-10 WAS CONNECTED TO THE SUBJECT DEVICE. THEREFORE, THE LTF-S190-10 MIGHT HAVE SOME MALFUNCTIONS. OLYMPUS ALSO CHECKED THE DEVICE HISTORY RECORD OF THE SUBJECT DEVICE, AND THERE WAS NO IRREGULARITY FOUND. THERE WERE NO FURTHER DETAILS PROVIDED AT THIS TIME. IF SIGNIFICANT ADDITIONAL INFORMATION IS RECEIVED, THIS REPORT WILL BE SUPPLEMENTED. PLEASE CROSS REFERENCE THE ASSOCIATED COMPLAINT FILES: MFR REPORT#: 8010047-2016-00231.</t>
  </si>
  <si>
    <t>Event Description: NO PATIENT INCIDENT REPORTED AT THIS MOMENT - THIS ISSUE IS DOCUMENTED AS A PRECAUTION. ONE CUSTOMER (B)(4) WAS REGISTERED AND INVESTIGATED. BUGS IDENTIFIED: (B)(4): (REVERT OF (B)(4)) IV: RADIOGRAPHIC SCALING FACTOR DERIVED FROM DISTANCE TO PATIENT AND DETECTOR IS BEING APPLIED TO NON-PROJECTION RADIOGRAPHY MODALITIES (B)(4): IV (MEASUREMENT): MEASUREMENTS ARE NOT CALIBRATED WHEN DICOM IS MISSING MAG FACTOR, BUT HAS DISTANCE TO PATIENT AND DETECTOR PLATE. INVESTIGATION: THERE IS INDEED A PROBLEM WITH THE MEASUREMENTS AFTER THE FIX INTRODUCED IN (B)(4). IV NOW USES THE RATIO OF THE DISTANCE FROM THE SOURCE TO PATIENT OVER DISTANCE FROM SOURCE TO DETECTOR TO COMPUTE A SCALING FACTOR TO APPLY TO MEASUREMENTS, BUT THAT SCALING SHOULD ONLY BE APPLIED WHEN DEALING WITH A PROJECTION RADIOGRAPHY MODALITY (CR, DX, MG, PX, RF, OR XA). UNFORTUNATELY, IT IS NOW BEING APPLIED TO ALL MODALITIES. THERE IS A GUARD IN THE CODE THAT PREVENTS COMMENTS ABOUT THE SCALING FACTOR TO BE DISPLAYED ON MODALITIES THAT ARE NOT PROJECTION RADIOGRAPHY, BUT THE SCALING FACTOR ITSELF IS APPLIED IN ALL CASES, WHICH IS WRONG. ROOT CAUSE OF THE PROBLEM: SINCE THE INTRODUCTION OF A FIX TO THE MEASUREMENTS ALGORITHM ((B)(4)), INTELEVIEWER NOW USES THE RATIO OF THE DISTANCE FROM THE SOURCE TO PATIENT OVER DISTANCE FROM SOURCE TO DETECTOR TO COMPUTE A SCALING FACTOR TO APPLY TO MEASUREMENTS WHEN THE ESTIMATED RADIOGRAPHIC MAGNIFICATION FACTOR (DICOM (0018,1114)) IS NOT PRESENT. THAT SCALING SHOULD ONLY BE APPLIED WHEN DEALING WITH A PROJECTION RADIOGRAPHY MODALITY (CR, DX, MG, PX, RF, OR XA), HOWEVER, IT ENDED UP BEING APPLIED TO OTHER MODALITIES, SUCH AS CT, GENERATING ERRONEOUS MEASUREMENTS. REASON FOR POSSIBLE PATIENT SAFETY: THE RADIOLOGIST COULD BASE THEIR DIAGNOSIS ON INCORRECT ANATOMICAL MEASUREMENTS. RISK ANALYSIS: THIS PROBLEM IS DOCUMENTED AS A KNOWN RISK AND IS MITIGATED BY DESIGN: CONSISTENT USE OF MAPPING FUNCTIONS TO PATIENT ANATOMICAL SPACE AND CALIBRATED UNITS BEFORE PERFORMING COORDINATE AND INTENSITY CALCULATIONS. FOR CLIENTS USING THIS SPECIFIC SOFTWARE VERSION, THIS PROBLEM COULD WILL OCCUR WITH APPROXIMATELY 50% OF ALL CT STUDIES. RISK TO THE PATIENT COULD OCCUR ONLY IF THE MODALITY IS CT AND IF THE DISCREPANCY OF THE MEASUREMENT IS SMALL. IN ORDER TO CORRECT THIS ISSUE, INTELERAD WILL: IMMEDIATELY: NOTIFY TO CLIENTS TO STOP USING THE AFFECTED VERSION AND TO REVERT TO AN ANTERIOR OR ULTERIOR SOFTWARE VERSION. IMMEDIATELY: REMOVE THE AFFECTED SOFTWARE VERSION FROM USE - MAKE IT UNAVAILABLE ON THE CLIENTS' SERVERS. IMMEDIATELY: FLAG THE VERSION INTERNALLY AS A NO DEPLOY VERSION. FIX THE AFFECTED VERSION. RUN SERVER SIDE SCRIPTS ON CLIENTS' SYSTEMS TO IDENTIFY STUDIES READ WITH THE AFFECTED VERSION. SEND RECALL NOTICE TO AFFECTED CLIENTS ( 4 ). COMMUNICATE TO CLIENTS THE LIST OF EXAMS THAT WERE READ USING THE DEFECTIVE VERSION. RUN ADDITIONAL SERVER-SIDE SCRIPTS TO ENSURE THAT NO STUDIES WERE READ WITH THE AFFECTED VERSION AFTER CLIENTS WERE NOTIFIED. ESTIMATED DATE TO COMPLETE CORRECTIVE ACTION: END OF FEBRUARY 2016</t>
  </si>
  <si>
    <t xml:space="preserve">Event Description: AS PART OF A CHANGE OF EHR AT THIS INSTITUTION, A NEW PACS SYSTEM WAS INTRODUCED REPLACING ONE THAT WAS FUNCTIONING WELL. NONE OF THE HOSPITAL IT EXPERTS, NOR EXPERTS FROM THE VENDOR, CHECKED THE COMPUTERS TO DETERMINE IF THE IMAGING SYSTEM'S LAUNCHER COULD BE LOADED. AS IT TURNS OUT, INNUMERABLE COMPUTERS DO NOT HAVE THE STORAGE TO LOAD THE THIN CLIENT LAUNCHER AND THUS, NO RADIOGRAPH IMAGES COULD BE SEEN ON THESE SYSTEMS LINKED TO THE HOSPITAL'S EHR. THIS HAS ADVERSE IMPACT ESPECIALLY AT SITES THAT HAVE ONE OR TWO COMPUTERS CAUSING DELAYS IN CARE AND DIAGNOSIS. THIS IS ESPECIALLY DANGEROUS IN PTS WITH CARDIOPULMONARY DISEASE AND HEART FAILURE OR PNEUMONIA. THERE HAS BEEN NO REMEDY PUT FORTH AND NO ONE HAS ASSUMED LEADERSHIP TO SOLVE THE DYSFUNCTION. </t>
  </si>
  <si>
    <t>Event Description: WHEN THE PATIENT UNDERWENT GENERAL ANESTHESIA DURING UNSPECIFIED PROCEDURE, THE USER FACILITY FOUND A VIDEOSCOPE IMAGE ON THE MONITOR BECAME DARK EVEN THOUGH MENU DISPLAY WAS SHOWN ON THE MONITOR PROPERLY. THE USER FACILITY REPLACED THE VIDEOSCOPE TO ANOTHER VIDEOSCOPE, BUT THE PHENOMENON STILL OCCURRED. AFTER THAT, THE USER FACILITY REPLACED THE SUBJECT DEVICE TO ANOTHER DEVICE AND THE PHENOMENON DID NOT OCCUR. THE USER FACILITY COMPLETED THE PROCEDURE USING THE REPLACED DEVICE. THERE WAS NO REPORT OF PATIENT INJURY IN THIS EVENT._x000D_
 Manufacturer Narrative: THE SUBJECT DEVICE WAS RETURNED TO OLYMPUS FOR EVALUATION. OLYMPUS CONFIRMED THE VIDEOSCOPE LOCKING MECHANISM OF THE VIDEO CONNECTOR BROKE AND A VIDEOSCOPE WAS CONNECTED TO THE SUBJECT DEVICE UNSTABLY. THE USER FACILITY MIGHT DISCONNECT A VIDEOSCOPE FROM THE SUBJECT DEVICE WITHOUT PRESSING THE LOCKING LEVER. THEREFORE, THE SPRING WHICH COULD KEEP THE VIDEOSCOPE CONNECTION LOCKED BROKE AND THE VIDEOSCOPE COULD NOT CONNECT THE SUBJECT DEVICE FIRMLY. OLYMPUS ALSO CHECKED THE DEVICE HISTORY RECORD OF THE SUBJECT DEVICE, AND THERE WAS NO IRREGULARITY FOUND. THE INSTRUCTION MANUAL OF THIS DEVICE ALREADY MENTIONS THAT AN OPERATOR SHOULD PUSH THE LOCKING LEVER DOWN TO DISCONNECT THE VIDEO PLUG OF THE VIDEOSCOPE FROM THIS DEVICE. THERE WERE NO FURTHER DETAILS PROVIDED. IF SIGNIFICANT ADDITIONAL INFORMATION IS RECEIVED, THIS REPORT WILL BE SUPPLEMENTED. THIS REPORT IS BEING SUBMITTED AS A MEDICAL DEVICE REPORT IN AN ABUNDANCE OF CAUTION.</t>
  </si>
  <si>
    <t xml:space="preserve">Event Description: MERGE UNITY PACS IS A MEDICAL IMAGE AND INFORMATION MANAGEMENT SYSTEM THAT ALLOWS VIEWING, SELECTION, PROCESSING, PRINTING, TELECOMMUNICATIONS, AND MEDIA INTERCHANGE OF MEDICAL IMAGES FROM A VARIETY OF DIAGNOSTIC IMAGING SYSTEMS. DIAGNOSTIC IMAGES SERVICES REPORTED THAT MONTAGE WAS DISPLAYING AN INCORRECT TOMO SLICE. THE FIRST TOMO IMAGE ADDED TO THE MONTAGE IS CHANGED WHEN ADDING A SECOND SLICE. (B)(6) RADIOLOGY ALSO REPORTED WHEN ADDING MULTIPLE TOMO IMAGES TO MONTAGE, THE IMAGES SELECTED ARE NOT THE ONES THAT INSERT TO THE MONTAGE. A PHYSICIAN ENCOUNTERED THIS ISSUE WHEN PRESENTING TO OTHER PHYSICIANS. THE MONTAGE THAT WAS CREATED WITH TOMO IMAGES DID NOT HAVE THE INTENDED TOMO IMAGES. DEFECT WAS FOUND IN UNITY PACS 11.0 CODE. CODE WAS NOT HANDLING MONTAGES CORRECTLY WHEN CLOSING EXAMS. (B)(4) Manufacturer Narrative: UPON RETROSPECTIVE REVIEW, THIS ISSUE WAS DETERMINED TO BE AN MDR._x000D_
</t>
  </si>
  <si>
    <t>Event Description: RADSUITE PROVIDES A MEANS TO DISTRIBUTE, DISPLAY, AND STORE DIAGNOSTIC-QUALITY MEDICAL IMAGES IN ELECTRONIC FORMAT. CUSTOMER REPORTED ISSUES WITH THEIR PRIMARY PRODUCTION RADSUITE CAUSING "DO NOT ROUTE" EXCEPTIONS. ALL CASES INVESTIGATED BY CUSTOMER ROUTED AND THEN THE EXCEPTIONS POPPED UP AFTERWARDS. ALSO, AN ICON NEXT TO THE STUDY WILL SHOW A RED "X" NOTIFYING USERS OF AN EXCEPTION. PER THE COMPLAINT CLAIM, THE APPEARANCE OF THOSE ICONS CONFUSED A RADIOLOGIST AND DELAYED READING OF A STAT STUDY BY 14 HOURS ON A CRITICAL FINDING. (B)(4).  Manufacturer Narrative: UPON RETROSPECTIVE REVIEW, THIS ISSUE WAS DETERMINED TO BE AN MDR.</t>
  </si>
  <si>
    <t>Event Description: MERGE UNITY PACS IS A MEDICAL IMAGE AND INFORMATION MANAGEMENT SYSTEM THAT ALLOWS VIEWING, SELECTION, PROCESSING, PRINTING, TELECOMMUNICATIONS, AND MEDIA INTERCHANGE OF MEDICAL IMAGES FROM A VARIETY OF DIAGNOSTIC IMAGING SYSTEMS. (B)(6) HOSPITAL REPORTED THAT IF 2 IMAGES ARE CAPTURED FOR THE SAME VIEW AND EACH VIEW IS ASSOCIATED TO A TOMO IMAGE, BOTH TOMOS ARE ASSOCIATED TO THE FIRST OF THOSE TWO IMAGES. THE USER MAY MISS SEEING THE ADDITIONAL VIEW WHICH WOULD HELP WITH DIAGNOSIS. WHAT IS EXPECTED IS THE ABILITY TO VIEW TOMO ON FIRST RCC IMAGE AND ABILITY TO VIEW TOMO ON THE SECOND RCC IMAGE. WHAT IS HAPPENING IS THAT BOTH TOMOS ARE ASSOCIATED TO THE FIRST RCC IMAGE. THE SECOND RCC IMAGE HAS NO TOMO OPTION AVAILABLE. RELEASE 11.0 OF UNITY HAS A DEFECT WHICH MISSED THE ASSOCIATE OF THE SECOND TOMO. DESIGN AND TESTING FAILED TO DETECT THERE COULD BE MORE THAN 2 TOMO IMAGES FOR SAME VIEW. (B)(4). Manufacturer Narrative: UPON RETROSPECTIVE REVIEW, THIS ISSUE WAS DETERMINED TO BE AN MDR.</t>
  </si>
  <si>
    <t xml:space="preserve">Event Description: MERGE UNITY PACS IS A MEDICAL IMAGE AND INFORMATION MANAGEMENT SYSTEM THAT ALLOWS VIEWING, SELECTION, PROCESSING, PRINTING, TELECOMMUNICATIONS, AND MEDIA INTERCHANGE OF MEDICAL IMAGES FROM A VARIETY OF DIAGNOSTIC IMAGING SYSTEMS. CUSTOMER REPORTED THAT A GOOD NUMBERS OF REPORTS HAVE BEEN MISSING HEADERS. REPORTS ARE FOR DISTRIBUTION TO REFERRING PHYSICIANS. IF THE PATIENT DEMOGRAPHICS IS MISSING AND THE REPORT IS DISTRIBUTED VIA FAX OR PRINTER, THE REPORT COULD NOT BE ASSOCIATED TO ANY PATIENT SINCE NO PATIENT DEMOGRAPHICS ARE AVAILABLE. THIS EVENT DID NOT RESULT IN A SERIOUS INJURY TO THE PATIENT. (B)(4). Manufacturer Narrative: UPON RETROSPECTIVE REVIEW, THIS ISSUE WAS DETERMINED TO BE AN MDR._x000D_
</t>
  </si>
  <si>
    <t xml:space="preserve">Event Description: RADSUITE PROVIDES A MEANS TO DISTRIBUTE, DISPLAY, AND STORE DIAGNOSTIC-QUALITY MEDICAL IMAGES IN ELECTRONIC FORMAT. A CUSTOMER REPORTED (CASE (B)(4)) THAT STUDIES ARE STORING BUT ARE ALSO LOCKING UP. THIS WAS DETERMINED TO BE A POTENTIAL SAFETY ISSUE IN THE EVENT THE INFORMATION COULD NOT BE AVAILABLE FOR REVIEW. Manufacturer Narrative: UPON REVIEW OF THIS CUSTOMER ISSUE, IT WAS DETERMINED TO BE REPORTABLE AS AN MDR._x000D_
</t>
  </si>
  <si>
    <t>Event Description: RADSUITE PROVIDES A MEANS TO DISTRIBUTE, DISPLAY, AND STORE DIAGNOSTIC-QUALITY MEDICAL IMAGES IN ELECTRONIC FORMAT. CUSTOMER COMPLAINT (B)(4) FROM (B)(6) OPENED (B)(6) 2015 STATES PREFETCHER IS NOT WORKING AS EXPECTED (APPEARS DELAYED). CUSTOMER REPORTED THAT PREFETCHER IS NOT WORKING AND IS AFFECTED , POTENTIALLY, PATIENT CARE. THE PREFETCHER IS INTENDED TO PULL PATIENT PRIORS FOR RADIOLOGIST TO REVIEW DURING DIAGNOSIS. (B)(4).  Manufacturer Narrative: UPON RETROSPECTIVE REVIEW, THIS ISSUE WAS DETERMINED TO BE AN MDR.</t>
  </si>
  <si>
    <t xml:space="preserve">Event Description: MERGE UNITY PACS IS A MEDICAL IMAGE AND INFORMATION MANAGEMENT SYSTEM THAT ALLOWS VIEWING, SELECTION, PROCESSING, PRINTING, TELECOMMUNICATIONS, AND MEDIA INTERCHANGE OF MEDICAL IMAGES FROM A VARIETY OF DIAGNOSTIC IMAGING SYSTEMS. CUSTOMER REPORTED THAT A GOOD NUMBERS OF REPORTS HAVE BEEN MISSING HEADERS. REPORTS ARE FOR DISTRIBUTION TO REFERRING PHYSICIANS. IF THE PATIENT DEMOGRAPHICS IS MISSING AND THE REPORT IS DISTRIBUTED VIA FAX OR PRINTER, THE REPORT COULD NOT BE ASSOCIATED WITH ANY PATIENT SINCE NO PATIENT DEMOGRAPHICS ARE AVAILABLE. THIS EVENT DID NOT RESULT IN A SERIOUS INJURY TO THE PATIENT. (B)(4) Manufacturer Narrative: UPON RETROSPECTIVE REVIEW, THIS ISSUE WAS DETERMINED TO BE AN MDR._x000D_
</t>
  </si>
  <si>
    <t xml:space="preserve">Event Description: RADSUITE PROVIDES A MEANS TO DISTRIBUTE, DISPLAY, AND STORE DIAGNOSTIC-QUALITY MEDICAL IMAGES IN ELECTRONIC FORMAT. STUDIES ARE WATERMARKING OFF IN AV WITHIN 5-6 DAYS. THIS IS CAUSING THE RADIOLOGISTS TO HAVE TO PRE-FETCH STUDIES, CAUSING DISSATISFACTION. PREVIOUSLY THERE WERE 27 DAYS BEFORE STUDIES WOULD WATERMARK OFF AV. STUDY TODAY (B)(6) DID NOT PRE-FETCH PRIOR STUDY FROM (B)(6) 2015. RADIOLOGIST FEELS THIS IS A PATIENT SAFETY ISSUE. (B)(4). Manufacturer Narrative: UPON RETROSPECTIVE REVIEW, THIS ISSUE WAS DETERMINED TO BE AN MDR._x000D_
</t>
  </si>
  <si>
    <t xml:space="preserve">Event Description: RADSUITE PROVIDES A MEANS TO DISTRIBUTE, DISPLAY, AND STORE DIAGNOSTIC-QUALITY MEDICAL IMAGES IN ELECTRONIC FORMAT. A CUSTOMER REPORTED (CASE (B)(4)) THAT THEY WERE UNABLE TO RETRIEVE A STUDY BACK FROM THE ARCHIVE TO THE RADSUITE VIEWER. THE CUSTOMER WAS TRYING TO BRING THE STUDY BACK FROM THE ARCHIVE TO CORRECT MRN INFORMATION. THIS WAS DETERMINED TO BE A POTENTIAL SAFETY ISSUE IN THE EVENT THE INFORMATION CANNOT BE CORRECTED ON THE STUDY. Manufacturer Narrative: UPON REVIEW OF THIS CUSTOMER ISSUE, IT WAS DETERMINED TO BE REPORTABLE AS AN MDR._x000D_
</t>
  </si>
  <si>
    <t xml:space="preserve">Event Description: MERGE RADSUITE PROVIDES A MEANS TO DISTRIBUTE, DISPLAY, AND STORE DIAGNOSTIC-QUALITY MEDICAL IMAGES IN ELECTRONIC FORMAT. CUSTOMER REPORTED THAT THE PATIENT LOCATION OF ER WAS NOT COMING ACROSS THE SYSTEM. THE ER WORKLISTS ARE FILTERED BASED ON PATIENT LOCATION. A PRIOR STUDY WAS RETRIEVED AND TRIGGERED AN UPDATE TO THE LOCATION. AS SUCH, THE ER STUDY DROPPED OFF THE ER EXAMLIST. THIS WAS DETERMINED TO BE A POTENTIAL SAFETY ISSUE IN THE EVENT IMAGES ARE NOT AVAILABLE FOR A DIAGNOSIS. IT WAS DISCOVERED THAT THE CUSTOMER HAD AN INCORRECT UNDERSTANDING OF THE MERGE SOFTWARE. THE CUSTOMER HAD ASSUMED THAT THE PATIENT LOCATION WAS TRACKED AT AN ENCOUNTER LEVEL, BUT THE PRODUCT DOES NOT HAVE ENCOUNTER DRIVEN WORKFLOW. NO CHANGES BEING MADE TO THE PRODUCT. THIS ISSUE IS NOT A RESULT OF A DEFECT OR PRODUCT LABELING PROBLEMS. (B)(4). Manufacturer Narrative: UPON REVIEW OF THIS CUSTOMER ISSUE, IT WAS DETERMINED TO BE REPORTABLE AS AN MDR._x000D_
</t>
  </si>
  <si>
    <t xml:space="preserve">Event Description: RADSUITE PROVIDES A MEANS TO DISTRIBUTE, DISPLAY, AND STORE DIAGNOSTIC-QUALITY MEDICAL IMAGES IN ELECTRONIC FORMAT. A CUSTOMER REPORTED ((B)(4)) THAT AN INCORRECT STUDY WAS ATTACHED TO A PATIENT AND THEY WERE TRYING TO DELETE THE IMAGES. THEY WERE UNABLE TO DELETE THE IMAGES FROM THE STUDY. THIS WAS DETERMINED TO BE A POTENTIAL SAFETY ISSUE IN THE EVENT THE INFORMATION COULD NOT BE CORRECTED ON THE STUDY, LEADING TO A POTENTIAL MISDIAGNOSIS. Manufacturer Narrative: UPON REVIEW OF THIS CUSTOMER ISSUE, IT WAS DETERMINED TO BE REPORTABLE AS AN MDR._x000D_
</t>
  </si>
  <si>
    <t>Event Description: MERGE RADSUITE IS AN APPLICATION THAT PROVIDES A MEANS TO DISTRIBUTE, DISPLAY, AND STORE DIAGNOSTIC-QUALITY MEDICAL IMAGES IN ELECTRONIC FORMAT. THE SYSTEM DISPLAYS TRADITIONAL 2D AND RECONSTRUCTED 3D RADIOLOGICAL IMAGES USING WEB-ENABLED VIEWERS OVER BOTH LOCAL AND WIDE AREA NETWORKS. THE APPLICATION PROVIDES WORKFLOW INTEGRATION CAPABILITIES FOR HEALTH CARE ENTERPRISES, WHEREIN: RADIOLOGISTS CAN VIEW, ANNOTATE, AND TAG STUDIES AS DIAGNOSTICALLY READ; REFERRING PHYSICIANS CAN VIEW PATIENT IMAGES AND RADIOLOGISTS' ANNOTATIONS AND; TERTIARY CARE PHYSICIANS, MEDICAL TECHNOLOGISTS, AND INFORMATION TECHNOLOGY PROFESSIONALS CAN RECEIVE PATIENT RECORDS. ON (B)(6) 2015, THE CUSTOMER REPORTED ((B)(6)) THAT CASES BEING SENT FROM RADSUITE TO AN OFFSITE DESTINATION WAS SLOW. THIS WAS A THIRD PARTY PACS VENDOR THAT DOES OFFSITE READING FOR THE CUSTOMER. THE CUSTOMER SENDS FROM RADSUITE AT NIGHT FOR THEIR STROKE PATIENTS. THE SITE REQUIRES 3 MINUTE AVERAGE TRANSFER IN ORDER TO MEET 15 MINUTES COMPLETE TO FINAL TURNAROUND TIME FOR STROKE/PERFUSION PATIENTS. EXPORTING AT NIGHT COULD TAKE 20 - 40 MINUTES. THIS WAS DETERMINED TO BE A POTENTIAL SAFETY ISSUE IN THE EVENT THE INFORMATION IS NOT AVAILABLE FOR REVIEW, LEADING TO A DELAY IN TREATMENT FOR STROKE VICTIMS. THE ROOT CAUSE OF THIS ISSUE WAS NOT LINKED TO RADSUITE OR ANY OTHER MERGE PRODUCT. IT WAS TIED TO A 3RD PARTY VENDOR THAT ST. JOHN'S IS USING TO READ THEIR STUDIES AT NIGHT. Manufacturer Narrative: UPON RETROSPECTIVE REVIEW OF THIS CUSTOMER ISSUE, IT WAS DETERMINED TO BE REPORTABLE AS AN MDR. THE ROOT CAUSE WAS NOT RELATED TO RADSUITE BUT TO AN OUTSIDE SERVICE USED BY THE CUSTOMER.</t>
  </si>
  <si>
    <t xml:space="preserve">Event Description: MERGE UNITY PACS IS A MEDICAL IMAGE AND INFORMATION MANAGEMENT SYSTEM THAT ALLOWS VIEWING, SELECTION, PROCESSING, PRINTING, TELECOMMUNICATIONS, AND MEDIA INTERCHANGE OF MEDICAL IMAGES FROM A VARIETY OF DIAGNOSTIC IMAGING SYSTEMS. ON 10/10/2015, A CUSTOMER REPORTED ((B)(4)) THAT READING PREFERENCES UNEXPECTEDLY CHANGED, RESULTING WITH "DISPLAY IMAGES ON PRIMARY MONITOR" AND "DISPLAY PRIMARY MONTAGE" ENABLED. THIS CAUSED THE PRIMARY EXAM ON THE 1+3 MONITOR SETUP TO PLACE THE PRIMARY STUDY ON THE COLOR MONITOR WHICH IS HIDDEN FROM VIEW BECAUSE THE ELECTRONIC REQUISITION WAS MAXIMIZED AND COVERED THE PRIMARY EXAM FROM VIEW. THE PHYSICIAN STOPPED WHEN HE NOTICED THAT THE EXAM HE WAS VIEWING AS THE PRIMARY WAS REALLY THE COMPARISON. HAD HE CONTINUED, THE SYSTEM WOULD HAVE ISSUED A POPUP WARNING MESSAGE WHICH LETS THEM KNOW THAT NOT ALL IMAGES HAVE BEEN VIEWED. ALSO, THE NON-PRIMARY IMAGES ARE HIGHLIGHTED "OTHER" BY THE SYSTEM. THIS PROBLEM WAS IDENTIFIED AS A POTENTIAL SAFETY COMPLAINT BECAUSE IT CAUSED USER CONFUSION. NO KNOWN PATIENTS WERE HARMED DUE TO THIS COMPLAINT. THE PHYSICAN NOTICED THE ISSUE BEFORE MAKING THE MISTAKE OF READING THE COMPARISON EXAM THINKING IT WAS THE PRIMARY. Manufacturer Narrative: THIS IS BEING REPORTED AFTER CONDUCTING A RETROSPECTIVE REVIEW. NO DEFECTS WERE FOUND WITH SOFTWARE. THE DIFFERENCE BETWEEN GLOBAL SETTINGS VS USER PREFERENCE SETTINGS CAUSED CONFUSION AND IMPACTED THE PROPER SET-UP OF THE PREFERENCES. SYSTEM WORKS AS DESIGNED. ADDTIONAL TRAINING WAS PROVIDED TO THE REPORTING USER._x000D_
</t>
  </si>
  <si>
    <t xml:space="preserve">Event Description: MERGE UNITY PACS IS A MEDICAL IMAGE AND INFORMATION MANAGEMENT SYSTEM THAT ALLOWS VIEWING, SELECTION, PROCESSING, PRINTING, TELECOMMUNICATIONS, AND MEDIA INTERCHANGE OF MEDICAL IMAGES FROM A VARIETY OF DIAGNOSTIC IMAGING SYSTEMS. THE CUSTOMER REPORTED THAT WHEN THEY LOAD MULTIPLE IMAGES TO THE MONTAGE THE PREVIOUS IMAGE GETS CHANGED AND HAS THE INCORRECT SLIDE NUMBER. THE FIRST TOMO IMAGE ADDED TO THE MONTAGE IS CHANGED WHEN ADDING A SECOND SLICE. IF THE MONTAGE IS MISSING IMAGES AND IF THE REFERRING PHYSICIAN OR SPECIALIST DO NOT READ THE FULL REPORT OR VIEW ALL THE IMAGES, THE DIAGNOSIS MAY BE INACCURATE OR THE PLAN OF CARE FOR THE PATIENT MAY NOT BE APPROPRIATE. REFERENCE: (B)(4).  Manufacturer Narrative: SUBMITTING THIS SUPPLEMENTAL REPORT TO ADD FDA CORRECTION AND REMOVAL REFERENCE NUMBERS. NOTE THAT THE FDA TERMINATED THIS RECALL ON MARCH 6, 2017. Manufacturer Narrative: UPON RETROSPECTIVE REVIEW, THIS ISSUE WAS DETERMINED TO BE REPORTABLE AS AN MDR._x000D_
</t>
  </si>
  <si>
    <t>Event Description: RADSUITE PROVIDES A MEANS TO DISTRIBUTE, DISPLAY, AND STORE DIAGNOSTIC-QUALITY MEDICAL IMAGES IN ELECTRONIC FORMAT. A CUSTOMER FILED A COMPLAINT (CASE (B)(4)) AGAINST RADSUITE STATING THAT THE PIXEL VALUE TOOL'S BODY WEIGHT AND IDEAL BODY WEIGHT VALUES ARE OFF IN RADSUITE COMPARED TO THE SCANNER. THE CUSTOMER CONTACT STATED THAT THE RADIOLOGIST'S USE THIS INFORMATION TO DETERMINE IF THE TUMOR IS MALIGNANT OR BENIGN AND NEEDS IT TO BE ACCURATE. Manufacturer Narrative: SUBMITTING THIS SUPPLEMENTAL REPORT TO ADD FDA CORRECTION AND REMOVAL REFERENCE NUMBERS. NOTE THAT FDA TERMINATED THIS RECALL ON FEBRUARY 13, 2017. Manufacturer Narrative: UPON RETROSPECTIVE REVIEW, THIS ISSUE WAS DETERMINED TO BE REPORTABLE AS AN MDR. THE INVESTIGATION BY MERGE HEALTHCARE SHOWED THAT THE VALUE IS OFF BY APPROXIMATELY A FACTOR OF 20. THIS SHOULD BE EASILY RECOGNIZED BY THE USER BECAUSE OF THE DRASTIC DIFFERENCE BETWEEN THE VALUE AND THE VISUAL (QUALITATIVE) APPEARANCE OF THE IMAGE. THE DEFECT WAS INTRODUCED INTO THE RADSUITE V8.30.7.8 RELEASE. (B)(6) WAS THE FIRST AND ONLY CUSTOMER TO RECEIVE THE V8.30.7.8 RELEASE THAT CONTAINED THE DEFECT. A FIX HAS BEEN APPLIED AT (B)(6) TO CORRECT THE CALCULATION ERROR.</t>
  </si>
  <si>
    <t xml:space="preserve">Event Description: MERGE UNITY PACS IS A MEDICAL IMAGE AND INFORMATION MANAGEMENT SYSTEM THAT ALLOWS VIEWING, SELECTION, PROCESSING, PRINTING, TELECOMMUNICATIONS, AND MEDIA INTERCHANGE OF MEDICAL IMAGES FROM A VARIETY OF DIAGNOSTIC IMAGING SYSTEMS. A MERGE UNITY CUSTOMER CONTACTED MERGE ((B)(4)) TO REPORT THAT IF THE LAB CAPTURES 2 IMAGES FOR THE SAME VIEW (EX. 2 RMLO IMAGES, 2 LCC IMAGES) AND EACH VIEW IS ASSOCIATED TO A TOMO IMAGE, BOTH TOMOS ARE ASSOCIATED TO THE FIRST OF THOSE TWO IMAGES. THIS IS A POTENTIAL SAFETY ISSUE BECAUSE CLINICIANS ARE UNABLE TO VIEW MULTIPLE IMAGES FROM THE SAME VIEW IN UNITY. THIS PLACES LIMITS ON THE IMAGES AVAILABLE FOR THE CLINICIAN TO VIEW AT THE TIME OF DIAGNOSIS. Manufacturer Narrative: SUBMITTING THIS SUPPLEMENTAL REPORT TO ADD FDA CORRECTION AND REMOVAL REFERENCE NUMBERS. Manufacturer Narrative: UPON RETROSPECTIVE REVIEW, THIS ISSUE WAS DETERMINED TO BE REPORTABLE._x000D_
</t>
  </si>
  <si>
    <t>Event Description: MERGE UNITY PACS IS A MEDICAL IMAGE AND INFORMATION MANAGEMENT SYSTEM THAT ALLOWS VIEWING, SELECTION, PROCESSING, PRINTING, TELECOMMUNICATIONS, AND MEDIA INTERCHANGE OF MEDICAL IMAGES FROM A VARIETY OF DIAGNOSTIC IMAGING SYSTEMS. A MERGE UNITY CUSTOMER CONTACTED MERGE (CASE (B)(4)) AND REPORTED A PHYSICIAN WAS READING TOMO AND THE REFERENCE LINES FOR LATERAL TO MEDIAL ARE NOT CORRECT. IT WAS DETERMINED TO BE A POTENTIAL SAFETY ISSUE BECAUSE THE INCORRECT DISPLAY OF THE REFERENCE LINES COULD CONTRIBUTE TO DIAGNOSIS ERRORS. AN INVESTIGATION DETERMINED THAT THE ISSUE WAS NOT CAUSED BY MERGE UNITY BUT WAS AN ERROR BY THE IMAGE MODALITY VENDOR, (B)(4) HAD INCORRECT IMAGE POSITION INFORMATION FOR ALL ANGULATED VIEWS IN THE DICOM MESSAGE. Manufacturer Narrative: A CORRECTION REPORT (B)(4) WAS ERRONEOUSLY REFERENCED IN THE INITIAL MDR.  THERE WAS NO RECALL ASSOCIATED WITH THIS MDR.  THIS SUPPLEMENTAL REPORT IS BEING SUBMITTED TO REMOVE THE REFERENCE TO THE RECALL REPORT. Manufacturer Narrative: AN INVESTIGATION DETERMINED THAT THE ISSUE WAS NOT CAUSED BY MERGE UNITY BUT WAS AN ERROR BY THE IMAGE MODALITY VENDOR, (B)(4) HAD INCORRECT IMAGE POSITION INFORMATION FOR ALL ANGULATED VIEWS IN THE DICOM MESSAGE.</t>
  </si>
  <si>
    <t>Event Description: MERGE PACS (PICTURE ARCHIVING COMMUNICATION SYSTEM) IS DESIGNED AND MARKETED FOR SOFT COPY READING, COMMUNICATION AND STORAGE OF STUDIES PRODUCED BY DIGITAL MODALITIES, INCLUDING DIGITAL MAMMOGRAPHY. A CUSTOMER REPORTED (CASE (B)(4)) THE CUT LINES ARE NOT SHOWING CORRECTLY ON A STUDY IN PACS. THE CUT LINES WOULD GO FROM BEING VERTICAL AND THEN SHIFT ALMOST HORIZONTAL. THE DISPLAY IS VERY OBVIOUS TO THE USER AND SHOWS CONTRADICTORY VIEWS WHICH WOULD CAUSE THE USER TO QUESTION WHAT IS HAPPENING. THE IMAGES CAME FROM SIEMENS (B)(4) SCANNER. AN INVESTIGATION FOUND THAT SIEMENS CHANGED THE RESOLUTION OF THE VALUES OF SOME DICOM ATTRIBUTES CAUSING AN EDGE CASE WHICH MERGE PACS DID NOT HANDLE APPROPRIATELY. IT WAS DETERMINED TO BE A POTENTIAL SAFETY ISSUE FOR THE PATIENT IN THE EVENT THERE WAS A MISDIAGNOSIS FROM VIEWING THE INCORRECT MEASUREMENTS OF A PATIENT'S IMAGES.</t>
  </si>
  <si>
    <t>Event Description: OLYMPUS WAS INFORMED THAT THE MONITOR SHOWED THE ERROR E315 (UNSUPPORTED SCOPE) DURING UNSPECIFIED PROCEDURE WITH THE SUBJECT DEVICE AND THE LAPARO-THORACO VIDEOSCOPE LTF-VH. THE FACILITY REPLACED THE LTF-VH TO ANOTHER LAPARO-THORACO VIDEOSCOPE LTF-V3, BUT THE SAME PHENOMENON STILL OCCURRED. AFTER THAT, THE LTF-VH WHICH THE FACILITY USED AT FIRST WAS CONNECTED TO THE SUBJECT DEVICE AND THERE WAS NO ERROR. THE FACILITY COMPLETED THE PROCEDURE WITH THE SUBJECT DEVICE AND THE LTF-VH. Manufacturer Narrative: THE SUBJECT DEVICE WAS RETURNED TO OLYMPUS FOR EVALUATION AND OLYMPUS COULD REPRODUCE THE PHENOMENON. OLYMPUS CONFIRMED THERE WAS FOREIGN SUBSTANCE IN THE ELECTRICAL CONTACT OF THE VIDEO CONNECTER SOCKET OF THE SUBJECT DEVICE. OLYMPUS ALSO CONFIRMED AT THE FACILITY THAT THERE WERE FOREIGN SUBSTANCES IN THE ELECTRICAL CONTACT OF THE VIDEO PLUG OF BOTH SCOPES WHICH THE FACILITY USED AT THAT TIME. THERE WAS A POSSIBILITY THAT THE SCOPES WHICH HAD FOREIGN SUBSTANCES IN THE ELECTRICAL CONTACT OF THE VIDEO PLUG WERE CONNECTED TO THE SUBJECT DEVICE, RESULT IN CONTACT FAILURE BETWEEN THE SUBJECT DEVICE AND THE SCOPES. OLYMPUS ALSO CHECKED THE DEVICE HISTORY RECORD OF THE SUBJECT DEVICE, AND THERE WAS NO IRREGULARITY FOUND. THE INSTRUCTION MANUAL OF OTV-S190, LTF-VH AND LTF-V3 ALREADY MENTIONS CAUTIONS FOR VIDEO CONNECTOR HANDLING. THERE WERE NO FURTHER DETAILS PROVIDED. IF SIGNIFICANT ADDITIONAL INFORMATION IS RECEIVED, THIS REPORT WILL BE SUPPLEMENTED. THIS REPORT IS BEING SUBMITTED AS A MEDICAL DEVICE REPORT IN AN ABUNDANCE OF CAUTION. PLEASE CROSS REFERENCE THE ASSOCIATED COMPLAINT FILES: MFR REPORT #: 8010047-2016-00245, 8010047-2016-00246.</t>
  </si>
  <si>
    <t>Event Description: OLYMPUS WAS INFORMED THAT A MONITOR IMAGE BECAME PURPLISH DURING THE LAPAROSCOPIC CHOLECYSTECTOMY WITH THE SUBJECT DEVICE AND THE LAPARO-THORACO VIDEOSCOPE LTF-VH. THE FACILITY CONTINUED TO USE THE SUBJECT DEVICE AND THE LTF-VH, AND THE PROCEDURE WAS COMPLETED. AFTER THE PROCEDURE, BILE SPILLAGE OCCURRED. THE FACILITY PERFORMED AN OPEN SURGERY BECAUSE THERE WAS NO ALTERNATE DEVICE AT THAT TIME. THE FACILITY COMMENTED THE IMAGE DIFFICULTY MIGHT CAUSE THE BILE SPILLAGE. THE LTF-VH WAS SUSPECTED TO HAVE MALFUNCTION AT FIRST, SO OLYMPUS CHECKED THE LTF-VH ON (B)(6) 2016. BUT THERE WAS NO ABNORMALITY OF THE LTF-VH. AFTER THAT, THE PHENOMENON OCCURRED AGAIN WHEN THE FACILITY USED THE SUBJECT DEVICE CONNECTED WITH ANOTHER SCOPE. THEREFORE, THE SUBJECT DEVICE MIGHT BE ATTRIBUTED TO THE CAUSE OF THIS PHENOMENON. Manufacturer Narrative: THIS IS A SUPPLEMENTAL REPORT FOR MFR REPORT #8010047-2016-00237 TO PROVIDE DEVICE EVALUATION RESULTS. THE SUBJECT DEVICE WAS RETURNED TO OLYMPUS FOR EVALUATION. OLYMPUS CHECKED THE SUBJECT DEVICE BUT THE REPORTED PHENOMENON WAS NOT REPRODUCED. OLYMPUS WILL CONTINUE TO INVESTIGATE THE CAUSE OF THIS PHENOMENON. OLYMPUS ALSO CHECKED THE DEVICE HISTORY RECORD OF THE SUBJECT DEVICE, AND THERE WAS NO IRREGULARITY FOUND. THERE WERE NO FURTHER DETAILS PROVIDED. IF SIGNIFICANT ADDITIONAL INFORMATION IS RECEIVED, THIS REPORT WILL BE SUPPLEMENTED. PLEASE CROSS REFERENCE THE ASSOCIATED COMPLAINT FILES: MFR REPORT#: 8010047-2016-00106. Manufacturer Narrative: OMSC TRIED TO REPRODUCE THE PHENOMENON WITH THE SUBJECT DEVICE AND THE ENDOSCOPE THAT THE FACILITY OWN, AND THE PHENOMENON WAS REPRODUCED. OMSC INVESTIGATED THE BEHAVIOR OF THE VIDEO SIGNAL PROCESSING ABOUT THE SUBJECT DEVICE, BUT OMSC COULD NOT FIND ANY ABNORMALITY. OMSC IS INVESTIGATING ABOUT THIS ISSUE. THERE WERE NO FURTHER DETAILS PROVIDED. IF SIGNIFICANT ADDITIONAL INFORMATION IS RECEIVED, THIS REPORT WILL BE SUPPLEMENTED. PLEASE CROSS REFERENCE THE ASSOCIATED COMPLAINT FILES: MFR REPORT #: 8010047-2016-00106. Manufacturer Narrative: OMSC INVESTIGATED THE BEHAVIOR OF THE VIDEO SIGNAL PROCESSING. THE SUBJECT DEVICE DID NOT HAVE ANY ABNORMALITY. OMSC EVALUATED THE ENDOSCOPE THAT THE FACILITY OWN, AND FOUND THAT THE TIMING OF THE VIDEO SIGNAL PROCESSING OF THIS ENDOSCOPE DEVIATED FROM THE STANDARD. AS A RESULT OF THESE INVESTIGATIONS, OMSC CONCLUDED THAT THIS PHENOMENON DID NOT CAUSE BY THE SUBJECT DEVICE, AND SURMISED THAT THE MALFUNCTION OF THE ENDOSCOPE CAUSED THIS PHENOMENON. PLEASE CROSS REFERENCE THE ASSOCIATED COMPLAINT FILES: MFR REPORT #: 8010047-2016-00106. Manufacturer Narrative: THE SUBJECT DEVICE IS NOT RETURNED TO OLYMPUS YET. OLYMPUS WILL INVESTIGATE THE SUBJECT DEVICE TO DETERMINE THE CAUSE OF THIS PHENOMENON WHEN OLYMPUS RECEIVES IT. THERE WERE NO FURTHER DETAILS PROVIDED. IF SIGNIFICANT ADDITIONAL INFORMATION IS RECEIVED, THIS REPORT WILL BE SUPPLEMENTED. PLEASE CROSS REFERENCE THE ASSOCIATED COMPLAINT FILES: MFR REPORT#: 8010047-2016-00106.</t>
  </si>
  <si>
    <t>Event Description: THE CUSTOMER COMPLAINT, THAT BASED ON A STITCHING IMAGE PATIENT WAS TAKEN TO SURGERY UNNECESSARILY.Event Description: THE CUSTOMER COMPLAINT, THAT BASED ON A STITCHING IMAGE, WHEREON BROKEN RODS FOR THE SPINE WAS SHOWN, PATIENT WAS TAKEN TO SURGERY. CUSTOMER FOUND THAT SURGERY WAS NOT NEEDED AS RODS IN THE PATIENTS BACK WERE NOT BROKEN. Manufacturer Narrative: THE INVESTIGATION IS STILL ONGOING ON THIS EVENT. WHEN THE INVESTIGATION IS COMPLETED A FOLLOW-UP REPORT WILL BE SENT TO THE FDA. (B)(4). Manufacturer Narrative: STITCHING OF X-RAY IMAGES IS OF INTEREST IN CASE OF DISEASE PATTERNS LIKE SCOLIOSIS OR ASYMMETRIES IN THE STRUCTURE OF LEG BONES. THE SYSTEM OPTIONALLY SUPPORTS THE AUTOMATIC AND MANUAL JOINING OF SEVERAL IMAGES TO PRODUCE ONE LARGE IMAGE THIS EVENT OCCURRED SINCE THE OPERATOR FLIPPED ONLY THE FIRST IMAGE MANUALLY OF THE TWO GENERATED IMAGES, THEN BOTH WERE STITCHED TOGETHER, SHOWING A WRONG COMPOSITE (MISALIGNED OR BROKEN RODS IN THE BACK.) BASED ON THIS STITCHING RESULT, A SURGERY WAS DONE, NO CONTROL X-RAY WAS PERFORMED FOR VERIFYING THE ISSUE. (B)(4).</t>
  </si>
  <si>
    <t>Event Description: ENDOSCOPIC CAMERA FAILED TO TURN ON DURING CASE; UNABLE TO STORE DATA.</t>
  </si>
  <si>
    <t xml:space="preserve">Event Description: THE CUSTOMER BELIEVES THAT THE STANDARDIZED UPTAKE VALUES (SUV) MEASUREMENTS ARE NOT AS ACCURATE WHEN THE MPR IS DONE USING A 2D IMAGE. AT THE TIME OF THIS REPORT, THE DEGREE OF INACCURACY AND ITS CLINICAL SIGNIFICANCE HAS NOT BEEN CONFIRMED._x000D_
 Manufacturer Narrative: AN INVESTIGATION INTO THE COMPLAINT FROM A CUSTOMER WHO ALLEGED THAT THE STANDARDIZED UPTAKE VALUE (SUV) MEASUREMENTS ARE NOT AS ACCURATE WHEN THE MPR IS DONE USING A 2D IMAGE, HAS FOUND THAT THE SUV MEASUREMENTS ARE ACCURATE IN 2D AND 3D . EVIDENCE TO SUPPORT THIS CONCLUSION INCLUDES THE FOLLOWING: A MERGE HEALTHCARE IMPLEMENTATION ENGINEER CONTACTED THE CUSTOMER TO OBTAIN ADDITIONAL INFORMATION AND TO SEE IF THE END USER WOULD HAVE ANY EXAMPLES OF THE ALLEGATION AVAILABLE. A WEB MEETING WAS HELD WITH AN ENGINEER AT MERGE AND A PHYSICIAN AT THE COMPLAINANT'S FACILITY. THE PHYSICIAN COMPLETED SUV MEASUREMENTS ON THE SAME PET/CT IMAGE USING THREE DIFFERENT VIEWERS: "NORMAL" PACS VIEWER, THE MPR SINGLE VIEWER AND THE MPR FOUR PANEL VIEWER. THE PHYSICIAN FOUND ALL OF THE SUV MEASUREMENTS WERE WITHIN APPROXIMATELY 1/10TH OF EACH OTHER. THE PHYSICIAN ACKNOWLEDGED THAT THESE MEASUREMENTS WERE ACCEPTABLE FOR HIM AND HIS PRACTICE. TO ENSURE THAT THE MERGE PACS PRODUCT FUNCTIONS AS EXPECTED, A MERGE SENIOR SOFTWARE DEVELOPER INVESTIGATED THE MERGE PACS SUV CALCULATION RELATED CODE. THE DEVELOPER CONFIRMED THAT THE CODE FUNCTIONS AS INTENDED. ADDITIONALLY, WHEN A REQUIRED SUV VARIABLE SUCH AS PATIENT WEIGHT, IS NOT AVAILABLE IN THE STUDY, A VALUE OF "N/A" IS DISPLAYED FOR THE MEASUREMENT. THE INVESTIGATION INTO THIS COMPLAINT ALSO DETERMINED THAT MERGE PACS WAS TESTED ACCORDING TO THE QUANTITATIVE IMAGING BIOMARKERS ALLIANCE (QIBA)/ RADIOLOGICAL SOCIETY OF NORTH AMERICA (RSNA) DIGITAL REFERENCE OBJECT (DRO) GUIDANCE. MERGE HEALTHCARE HAS ACKNOWLEDGED THIS REPORT AND COMPLETED THE SUV CALCULATIONS USING THE DRO. ALL TEST DATA WAS FOUND ACCEPTABLE. IN CONCLUSION, MERGE HEALTHCARE'S INVESTIGATION INTO THE ALLEGED INACCURATE SUV MEASUREMENTS WERE MOST LIKELY DUE TO A USER ERROR. MERGE PACS SATISFIES THE RSNA/QIBA GUIDELINES FOR SUV MEASUREMENTS. THE CUSTOMER WAS ABLE TO CONFIRM AFTER ADDITIONAL RESEARCH AND CALCULATIONS USING 3 DIFFERENT VIEWERS, THAT THE SUV MEASUREMENTS WERE WITHIN AN ACCEPTABLE RANGE. MERGE HEALTHCARE'S INVESTIGATION CONFIRMED THAT THIS IS NOT A DEVICE MALFUNCTION AND THERE WAS NO INJURY, POTENTIAL INJURY OR DEATH. Manufacturer Narrative: INVESTIGATION INTO THE ROOT CAUSE OF THE PROBLEM IS UNDERWAY AT THE TIME OF THIS REPORT._x000D_
</t>
  </si>
  <si>
    <t>Event Description: MERGE UNITY PACS IS A MEDICAL IMAGE AND INFORMATION MANAGEMENT SYSTEM THAT IS USED FOR VIEWING, SELECTION, PROCESSING, PRINTING, TELECOMMUNICATIONS, AND MEDIA INTERCHANGE OF MEDICAL IMAGES FROM A VARIETY OF DIAGNOSTIC IMAGING SYSTEMS. ON 5/19/2021, A CUSTOMER CONTACTED MERGE HEALTHCARE SUPPORT TO REPORT THAT A PATIENT REPORT WAS MISSING. MERGE HEALTHCARE DETERMINED UPON INVESTIGATION THAT THE REPORT SAVED BUT FAILED TO UPLOAD. LOGS WERE NOT AVAILABLE FOR REVIEW. A BLANK REPORT DOCUMENT WAS MANUALLY PLACED IN THE FOLDER ON (B)(6) 2021 AND THE REPORT WAS RE-DICTATED AND SUBSEQUENTLY VIEWABLE AS EXPECTED. THIS SITE HAS REGULAR AND PERSISTENT NETWORK ISSUES THAT AFFECT REPORT UPLOADS. NO FURTHER ACTION IS NECESSARY AT THIS TIME. THIS HAS THE POTENTIAL TO DELAY PATIENT TREATMENT AND/OR DIAGNOSIS. THERE HAVE BEEN NO REPORTS OF PATIENT INJURY OR HARM AS A RESULT OF THIS ISSUE. REFERENCE COMPLAINT (B)(4).</t>
  </si>
  <si>
    <t>Event Description: MERGE PACS IS A STANDARDS-BASED MEDICAL IMAGING DIAGNOSTIC WORKSTATION THAT SERVES AS AN ADJUNCT TO ASSIST THE CLINICIAN TO VIEW, READ, AND REPORT THEIR FINDINGS. MERGE PACS PROCESSES AND DISPLAYS MEDICAL IMAGES FROM DICOM-COMPLIANT MODALITIES. THE DEVICE IS DESIGNED TO ENABLE EFFICIENT WORKFLOWS BY MAINTAINING CLINICIANS' WORKLISTS AND RETRIEVING AND MANAGING STUDIES FOR READING, REPORTING, COMMUNICATION, AND STORAGE. MERGE PACS SOFTWARE RUNS ON OFF-THE-SHELF COMPUTER HARDWARE AND CAN BE CONFIGURED TO OPERATE STANDALONE OR TO INTEGRATE WITH VENDOR-NEUTRAL IMAGING ARCHIVES (VNAS) SUCH AS ICONNECT ENTERPRISE ARCHIVE (ICEA) FOR IMAGE STORAGE, AND WITH RADIOLOGICAL AND HOSPITAL INFORMATION SYSTEMS (RIS AND HIS) AND MEDICAL RECORD SYSTEMS (EMR, EHR, ETC.). MERGE PACS CAN BE ACCESSED FROM WITHIN THE HOSPITAL OR ENTERPRISE, OR FROM REMOTE LOCATIONS VIA WEB-BASED ACCESS. IMAGES VIEWED ON MOBILE DEVICES MUST NOT BE USED FOR DIAGNOSTIC REVIEW. ON (B)(6) 2021, A CUSTOMER CONTACTED MERGE HEALTHCARE TO REPORT THAT THERE WERE DISCREPANT ROI (REGION OF INTEREST) VALUES BETWEEN 2D AND MPR IMAGES. MERGE HEALTHCARE SUPPORT WORKED WITH THE CUSTOMER TO REPRODUCE THE ISSUE. THE ISSUE IS CONFINED TO THE 3D FLAIR SERIES OF IMAGES ONLY. THIS ISSUE HAS BEEN CORRECTED IN THE CURRENT RELEASE OF MERGE PACS AND THE CUSTOMER WAS INFORMED OF THIS. NO FURTHER ACTION IS NECESSARY AT THIS TIME. THIS HAS THE POTENTIAL TO DELAY PATIENT TREATMENT AND/OR DIAGNOSIS. THERE HAVE BEEN NO REPORTS OF PATIENT INJURY OR HARM AS A RESULT OF THIS ISSUE. REFERENCE COMPLAINT (B)(4).</t>
  </si>
  <si>
    <t xml:space="preserve">Event Description: ECHO MACHINE PROBE LOCKED UP TWICE. MACHINE REBOOTED. A XSPROBE FROM ANOTHER MACHINE OBTAINED AND TESTING COMPLETED. FDA SAFETY REPORT ID # (B)(4). </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</si>
  <si>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2021, A CUSTOMER CONTACTED MERGE HEALTHCARE TO REPORT THAT WHEN USING THE MEASUREMENT TOOL TO MEASURE RIGHT VENTRICLE TAPE, IN M-MODE THAT THE DECIMAL PLACE IS SHIFTED CAUSING THE MEASUREMENT TO LOOK INCORRECT IN THE REPORT AND WORKSTATION. WORK BETWEEN MERGE HEALTHCARE AND THE CUSTOMER IS ONGOING AND A SUPPLEMENTAL REPORT WILL BE FILED WHEN MORE INFORMATION BECOMES AVAILABLE. THIS HAS THE POTENTIAL TO DELAY PATIENT TREATMENT AND/OR DIAGNOSIS. THERE HAVE BEEN NO REPORTS OF PATIENT INJURY OR HARM AS A RESULT OF THIS ISSUE. REFERENCE COMPLAINT (B)(4).</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</si>
  <si>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2021, A CUSTOMER CONTACTED MERGE HEALTHCARE TO REQUEST RE-MAPPING OF 2 MEASUREMENTS: MITRAL REGURGITATION MEASUREMENT IS POPULATING THE MITRAL VALVE GRADIENT FIELD, AND WHEN MEASURING BOTH MITRAL REGURGITATION AND MITRAL VALVE GRADIENT, THE INCORRECT MR MEASUREMENT IS OVERWRITTEN WITH THE CORRECT MV GRADIENT MEASUREMENT. WORK BETWEEN MERGE HEALTHCARE AND THE CUSTOMER IS ONGOING AND A SUPPLEMENTAL REPORT WILL BE FILED WHEN MORE INFORMATION BECOMES AVAILABLE. THIS HAS THE POTENTIAL TO DELAY PATIENT TREATMENT AND/OR DIAGNOSIS. THERE HAVE BEEN NO REPORTS OF PATIENT INJURY OR HARM AS A RESULT OF THIS ISSUE. REFERENCE COMPLAINT (B)(4).</t>
  </si>
  <si>
    <t>Event Description: THE REPORTED ISSUE WAS IDENTIFIED INTERNALLY BY SIEMENS R&amp;D DEPARTMENT ON THE SYNGOVIA SYSTEMS WITH VERSION VB50 IN THE LUNGCAD NAVIGATION TOOL. AN INCORRECT NODULE GETS CORRECTED IN THE LUNGCAD NAVIGATION TOOL AFTER ACCEPTING THE CURRENTLY EDITED NODULE FOR THE 2ND TIME. CORRECTION FOCUS DOES NOT SWITCH TO THE NEW NODULE AND AFFECTS PREVIOUS NODULE, ON WHICH CORRECTION PEN WAS INVOKED. AS A RESULT, INCORRECT INFORMATION MAY CONTRIBUTE TO MEDICAL DIAGNOSIS AS A DIFFERENT NODULE QUANTIFICATION IS CHANGED AND IT COULD LEAD TO A WRONG NODULE ASSESSMENT. WRONG NODULE ASSESSMENT MAY CONTRIBUTE TO INADEQUATE CLINICAL PATIENT MANAGEMENT. THE DESCRIBED ISSUE IS DETECTIBLE TO THE USER; HOWEVER, THE USER MAY NOT REALIZE THAT VALUES HAD BEEN CHANGED FOR THE ACCEPTED FINDINGS. Manufacturer Narrative: SIEMENS STOPPED DISTRIBUTION OF THE AFFECTED SOFTWARE AND IS WORKING ON A CORRECTIVE ACTION FOR THE REPORTED ISSUE. INTERNAL ID#: (B)(4).</t>
  </si>
  <si>
    <t>Event Description: THE CUSTOMER REPORTED THAT WHEN VIEWING STUDIES IN CHEV, THEY DID NOT RETAIN THE PRESENTATION STATE FROM THE SAME STUDY IN PACS. THERE WAS NO PATIENT HARM REPORTED AS A RESULT OF THIS ISSUE. Manufacturer Narrative: THE CUSTOMER REPORTED THAT WHEN VIEWING STUDIES IN CHANGE HEALTHCARE ENTERPRISE VIEWER (CHEV), IT DID NOT RETAIN THE PRESENTATION STATE FOR THE SAME STUDY SAVED IN PACS. THERE WAS NO PATIENT HARM REPORTED AS A RESULT OF THIS ISSUE. THE INVESTIGATION CONCLUDED THAT WHILE THIS ISSUE WAS THE RESULT OF A MALFUNCTION, IT WAS NOT LIKELY TO RESULT IN A REPORTABLE ADVERSE EVENT OR SERIOUS INJURY. FURTHER INVESTIGATIONS DETERMINED THIS IS CAUSED BY A SOFTWARE DEFECT THAT WHEN IMAGING STUDIES ARE VIEWED IN CHEV VERSION 2.1, THE STUDIES DO NOT RETAIN THE IMAGE STYLES DEFINED BY PRESENTATION STATES CREATED AND SAVED IN CHANGE HEALTHCARE RADIOLOGY SOLUTIONS (CHRS). IMAGE STYLES INCLUDE THE FOLLOWING ATTRIBUTES OF IMAGE DISPLAY: ORIENTATION, WINDOW/LEVEL, AND ROI (ZOOM/PAN). CHANGE HEALTHCARE WILL BE NOTIFYING AFFECTED CUSTOMERS OF THIS ISSUE AND PROVIDING A SOFTWARE PATCH TO CORRECT THE ISSUE.</t>
  </si>
  <si>
    <t>Event Description: IVUS MACHINE NOT HOLDING A CHARGE OR WORKING WHILE PLUGGED IN. BIOMED WAS CALLED YESTERDAY TO HELP TROUBLE SHOOT. MACHINE HAS BEEN PLUGGED INTO 3 DIFFERENT OUTLETS ALL DAY; WRITER PUSHED IN ALL CONNECTIONS TO ELECTRICAL PACK. MACHINE POWERS ON, RED BATTERY LIGHT FLASHES, AND WHEN MACHINE TURNS ON, IT IMMEDIATELY COUNTS DOWN AND SHUTS OFF.</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</si>
  <si>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2021, A CUSTOMER CONTACTED MERGE HEALTHCARE TO REPORT THAT PREND VMAX WAS MAPPED TO PR PEAK VELOCITY AND SHOULD BE MAPPED TO PR PEAK IN END DIASTOLE AND THAT PREND PG WAS MAPPED TO PR PEAK GRADIENT AND SHOULD BE MAPPED TO PR GRADIENT IN END DIASTOLE. WORK BETWEEN MERGE HEALTHCARE AND THE CUSTOMER IS ONGOING AND A SUPPLEMENTAL REPORT WILL BE FILED WHEN MROE INFORMATION BECOMES AVAILABLE. THIS HAS THE POTENTIAL TO DELAY PATIENT TREATMENT AND/OR DIAGNOSIS. THERE HAVE BEEN NO REPORTS OF PATIENT INJURY OR HARM AS A RESULT OF THIS ISSUE. REFERENCE COMPLAINT (B)(4).</t>
  </si>
  <si>
    <t>Event Description: ON MARCH 15, 2021 FUJIFILM MEDICAL SYSTEMS USA, INC. (FMSU) WAS MADE AWARE OF AN INCIDENT WITH SYNAPSE PACS. WHEN A USER OPENS A STUDY WITH AN URL-CALL FROM THEIR HIS (SAP), IMAGES ARE SHOWN FROM PATIENT A BUT THE INFORMATION PANE SHOWS STUDIES FROM PATIENT B. ON (B)(6) 2021 A RISK ASSESSMENT WAS PERFORMED TO INVESTIGATE THE RISK TO PATIENT SAFETY. THERE WAS NO PATIENT IMPACT,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SOFTWARE CONFIGURATION. THIS ISSUE IS VERY RARE AND REQUIRES MANY TRIES WITH LARGE STUDIES TO REPRODUCE; IT IS CONSIDERED TO BE A VERY RARE OCCURRENCE IN A CLINICAL ENVIRONMENT. FUJIFILM INITIATED A RECALL ON 3/2/2021 TO ALERT CUSTOMERS OF SEVERAL PATIENT MISMATCH ISSUES EXISTING IN ALL SYNAPSE PACS 5 VERSIONS UP TO 5.7.210. FUJIFILM SUBMITTED C&amp;R REPORT (1000513161-03/11/2021-001-C) TO FDA, WHICH HAS BEEN CLASSIFIED AS CLASS II AND ASSIGNED RECALL NUMBER Z-1348-2021. IF ANY ADDITIONAL RELEVANT INFORMATION BECOMES AVAILABLE, A SUPPLEMENTAL REPORT WILL BE SUBMITTED. REF: INTERNAL COMPLAINT NUMBER (B)(4).</t>
  </si>
  <si>
    <t>Event Description: DOING A MR FUSION PROSTATE BIOPSY WITH ANESTHESIA AND DURING THE PLANNING STAGE OF THE STUDY, THE MACHINE RESET/TURNED OFF. THE ENTIRE MAPPING PROCESS/PROCEDURE HAD TO BE RESTARTED.</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</si>
  <si>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2021, A CUSTOMER CONTACTED MERGE HEALTHCARE TO REPORT THAT THE LV EF (LEFT VENTRICULAR EJECTION FRACTION), LV ID ES PLAX (LEFT VENTRICULAR INNER DIMENSION AT END SYSTOLE, PARASTERNAL LONG-AXIS VIEW), AND RV PEAK PRESSURE (RIGHT VENTRICULAR PEAK PRESSURE) MEASUREMENTS WERE DISPLAYING INCORRECTLY ON THE CARDIO CLINICAL REPORT. THESE MAPPING STRINGS WERE UPDATED AND THE ISSUE WAS CONFIRMED TO BE RESOLVED. NO FURTHER ACTION IS NECESSARY AT THIS TIME. THIS HAS THE POTENTIAL TO DELAY PATIENT TREATMENT AND/OR DIAGNOSIS. THERE HAVE BEEN NO REPORTS OF PATIENT INJURY OR HARM AS A RESULT OF THIS ISSUE. REFERENCE COMPLAINT (B)(4).</t>
  </si>
  <si>
    <t>Event Description: ON (B)(6) 2021 FUJIFILM MEDICAL SYSTEMS USA, INC. (FMSU) SERVICE DEPARTMENT RECEIVED A CUSTOMER INQUIRY FOR ASSISTANCE WITH SYNAPSE PACS. THE POWERJACKET WINDOW CAN BECOME OUT OF SYNC AND DISPLAY THE DETAILS FOR THE PREVIOUSLY LOADED PATIENT. ON FEBRUARY 05, 2021 A RISK ASSESSMENT WAS PERFORMED TO INVESTIGATE THE RISK TO PATIENT SAFETY. THERE WAS NO PATIENT IMPACT, SERIOUS INJURY OR DEATH ASSOCIATED WITH THIS EVENT. ON FEBRUARY 11, 2021, THE RISK ASSESSMENT WAS REVISED BASED ON AVAILABILITY OF NEW INFORMATION. THE ISSUE IS CONSIDERED HIGHLY DETECTABLE BY A HEALTHCARE PROFESSIONAL; HOWEVER THIS REPORT IS BEING SUBMITTED IN ABUNDANCE OF CAUTION. Manufacturer Narrative: PATIENT INFORMATION UNKNOWN. THE ISSUE WAS EVALUATED AND REPLICATED IN THE FMSU LAB; THE CAUSE WAS TRACED TO A SOFTWARE CONFIGURATION. THIS ISSUE IS VERY RARE AND REQUIRES MANY TRIES WITH LARGE STUDIES TO REPRODUCE; IT IS CONSIDERED TO BE A VERY RARE OCCURRENCE IN A CLINICAL ENVIRONMENT. IF ANY ADDITIONAL RELEVANT INFORMATION BECOMES AVAILABLE, A SUPPLEMENTAL REPORT WILL BE SUBMITTED. REF: INTERNAL COMPLAINT NUMBER (B)(4).</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</si>
  <si>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1/11/2021, A CUSTOMER CONTACTED MERGE HEALTHCARE TO REPORT THAT A RECENT REPORT WAS NOT AVAILABLE FOR VIEWING. MERGE HEALTHCARE SUPPORT FOUND THAT THE REPORT WAS NEVER CONFIRMED BUT WAS IN CONFIRMED STATUS. THE LOGS HAD BEEN TRUNCATED SO THEY WERE UNAVAILABLE FOR TROUBLESHOOTING PURPOSES. SUPPORT MANUALLY RESET THE STATUS OF THE REPORT AND IT WAS THEN ABLE TO BE READ AND CONFIRMED BY THE PHYSICIAN. NO FURTHER ACTION IS NECESSARY AT THIS TIME. THIS HAS THE POTENTIAL TO DELAY PATIENT TREATMENT AND/OR DIAGNOSIS. THERE HAVE BEEN NO REPORTS OF PATIENT INJURY OR HARM AS A RESULT OF THIS ISSUE. REFERENCE COMPLAINT (B)(4).</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</si>
  <si>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1/15/2021, A CUSTOMER CONTACTED MERGE HEALTHCARE TO REPORT THAT THE LEFT ATRIAL INTERNAL DIAMETER MEASUREMENT WAS DISPLAYING INCORRECTLY ON THE CARDIO CLINICAL REPORT. THIS MAPPING STRING WAS UPDATED AND THE ISSUE WAS CONFIRMED TO BE RESOLVED. NO FURTHER ACTION IS NECESSARY AT THIS TIME. THIS HAS THE POTENTIAL TO DELAY PATIENT TREATMENT AND/OR DIAGNOSIS. THERE HAVE BEEN NO REPORTS OF PATIENT INJURY OR HARM AS A RESULT OF THIS ISSUE. REFERENCE COMPLAINT (B)(4).</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</si>
  <si>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2021, A CUSTOMER CONTACTED MERGE HEALTHCARE TO REPORT THAT A RECENT REPORT WAS NOT AVAILABLE FOR VIEWING. MERGE HEALTHCARE SUPPORT FOUND THAT THE REPORT WAS NEVER CONFIRMED BUT WAS IN CONFIRMED STATUS. THE LOGS HAD BEEN TRUNCATED SO THEY WERE UNAVAILABLE FOR TROUBLESHOOTING PURPOSES. SUPPORT MANUALLY RESET THE STATUS OF THE REPORT AND IT WAS THEN ABLE TO BE READ AND CONFIRMED BY THE PHYSICIAN. NO FURTHER ACTION IS NECESSARY AT THIS TIME. THIS HAS THE POTENTIAL TO DELAY PATIENT TREATMENT AND/OR DIAGNOSIS. THERE HAVE BEEN NO REPORTS OF PATIENT INJURY OR HARM AS A RESULT OF THIS ISSUE. REFERENCE COMPLAINT (B)(4).</t>
  </si>
  <si>
    <t>Event Description: ON DECEMBER 15, 2020 FUJIFILM MEDICAL SYSTEMS USA, INC. (FMSU) SERVICE DEPARTMENT RECEIVED A CUSTOMER INQUIRY FOR ASSISTANCE WITH SYNAPSE PACS POWERJACKET. THE POWERJACKET WINDOW CAN BECOME OUT OF SYNC AND DISPLAY THE DETAILS FOR THE PREVIOUSLY LOADED PATIENT. ON JANUARY 06, 2021 A RISK ASSESSMENT WAS PERFORMED TO INVESTIGATE THE RISK TO PATIENT SAFETY. THERE WAS NO PATIENT IMPACT, SERIOUS INJURY OR DEATH ASSOCIATED WITH THIS EVENT. THE ISSUE IS CONSIDERED HIGHLY DETECTABLE BY A HEALTHCARE PROFESSIONAL; HOWEVER THIS REPORT IS BEING SUBMITTED IN ABUNDANCE OF CAUTION. Manufacturer Narrative: THE ISSUE WAS A ONE TIME OCCURRENCE THAT COULD NOT BE REPLICATED IN THE FMSU LAB OR BY THE CUSTOMER. HOWEVER, IT IS SIMILAR IN NATURE TO OTHER PATIENT MISMATCH ISSUES FOUND IN THIS PRODUCT. FUJIFILM BELIEVES THAT THIS ISSUE IS LIKELY CAUSED BY THE SAME DEFECT. THIS ISSUE IS VERY RARE AND REQUIRES MANY TRIES WITH LARGE STUDIES TO REPRODUCE; IT IS CONSIDERED TO BE A VERY RARE OCCURRENCE IN A CLINICAL ENVIRONMENT. IF ANY ADDITIONAL RELEVANT INFORMATION BECOMES AVAILABLE, A SUPPLEMENTAL REPORT WILL BE SUBMITTED. REF: INTERNAL COMPLAINT NUMBER (B)(4).</t>
  </si>
  <si>
    <t>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THEIR MERGE UNITY PACS SYSTEM WAS COMPLETELY DOWN. TROUBLESHOOTING AND TECHNICAL SUPPORT IS ONGOING BETWEEN MERGE HEALTHCARE AND THE CUSTOMER. WHEN MORE INFORMATION BECOMES AVAILABLE, A SUPPLEMENTAL REPORT WILL BE FILED. THIS HAS THE POTENTIAL TO DELAY PATIENT TREATMENT AND/OR DIAGNOSIS. THERE HAVE BEEN NO REPORTS OF PATIENT INJURY OR HARM AS A RESULT OF THIS ISSUE. REFERENCE COMPLAINT (B)(4).</t>
  </si>
  <si>
    <t>Event Description: ON (B)(6) 2021 FUJIFILM MEDICAL SYSTEMS USA, INC. (FMSU) SERVICE DEPARTMENT RECEIVED A CUSTOMER NOTIFICATION REGARDING AN ADVERSE EVENT RELATED TO SYNAPSE PACS. TWO REPORTS CHANGED FROM A QUALITATIVE EJECTION FRACTION (EF) VALUE OF 55-60% TO ONE REPORTED AS &lt;20%. THE ISSUE LED TO ONE PATIENT RECEIVING AN UNNECESSARY INVASIVE CORANARY ANGIO PROCEDURE. A SECOND PATIENT WAS UNAFFECTED BECAUSE THE ERROR WAS CAUGHT PRIOR TO ASSESSMENT. THE PATIENT HAS BEEN REPORTED TO US AS BEING HEALTHY WITH NO ISSUES AND WAS DISCHARGED. Manufacturer Narrative: UNKNOWN. THE EF VALUE IS SELECTED BY THE USER VIA A DROP-DOWN MENU. ONCE THE DROP-DOWN MENU HAS BEEN SELECTED, THE EF VALUE CAN BE CHANGED BY THE UP AND DOWN ARROW KEYS. THE USER DID NOT CHANGE FOCUS FROM THE DROP-DOWN MENU IN THE ADVANCED REPORTING WINDOW TO THE VIEWER WINDOW BEFORE USING THE ARROW KEYS IN AN ATTEMPT TO MOVE TO THE NEXT IMAGE. THIS CAUSED THE SELECTED EF VALUE TO UNKNOWINGLY CHANGED. IF ANY ADDITIONAL RELEVANT INFORMATION BECOMES AVAILABLE, A SUPPLEMENTAL REPORT WILL BE SUBMITTED. REF: INTERNAL COMPLAINT NUMBER (B)(4).</t>
  </si>
  <si>
    <t xml:space="preserve">Event Description: ON DECEMBER 02, 2020 FUJIFILM MEDICAL SYSTEMS U.S.A., INC. (FMSU) SERVICE DEPARTMENT RECEIVED A CUSTOMER INQUIRY FOR ASSISTANCE WITH SYNAPSE CARDIOVASCULAR. STUDY WAS SENT IN FOR A NEW PATIENT WITH THE CORRECT MRN. INCORRECT MRN IS SHOWING IN CV CLIENT. ON DECEMBER 16, 2020, A RISK ASSESSMENT WAS PERFORMED TO INVESTIGATE THE RISK TO PATIENT SAFETY. THERE WAS NO PATIENT IMPACT, SERIOUS INJURY, OR DEATH ASSOCIATED WITH THIS EVENT. THE ISSUE IS CONSIDERED HIGHLY DETECTABLE BY A HEALTHCARE PROFESSIONAL. Manufacturer Narrative: PATIENT INFORMATION: UNKNOWN. THE ISSUE WAS EVALUATED AND REPLICATED IN THE FMSU LAB; THE CAUSE WAS TRACED TO A SOFTWARE CONFIGURATION. THIS ISSUE IS VERY RARE AND REQUIRES MANY TRIES WITH LARGE STUDIES TO REPRODUCE; IT IS CONSIDERED TO BE A VERY RARE OCCURRENCE IN A CLINICAL ENVIRONMENT. THE NUMERIC ID ASSIGNED TO A PATIENT RECORD COULD BE REUSED ONCE A NEWER PATIENT RECORD WAS MERGED TO AN OLDER PATIENT RECORD. WHEN THIS ACTION IS DONE, THE NEWER ID IS MADE AVAILABLE AGAIN. THIS WAS NOT AN ISSUE PRIOR TO ADVANCED REPORTING. WITH THE INTRODUCTION OF ADVANCED REPORTING THE NUMERIC ID IS NOT RELEASED WITHIN THE ADVANCED REPORTING DATABASE SCHEMA AND THAT IS HOW THE MISMATCH BETWEEN THE PATIENT DEMOGRAPHIC DATA CAN OCCUR. REF: INTERNAL COMPLAINT NUMBER COMP (B)(4). </t>
  </si>
  <si>
    <t>Event Description: IT HAS BEEN REPORTED TO PHILIPS THAT DURING AN EMERGENCY PROCEDURE FOR A STROKE PATIENT, THE CUSTOMER WAS NOT ABLE TO USE THE XPERCT FUNCTIONALITY OF THE SYSTEM. THE PROCEDURE WAS COMPLETED USING REGULAR CT. NO HARM TO THE PATIENT OR USER HAS BEEN REPORTED TO PHILIPS. PHILIPS HAS STARTED AN INVESTIGATION FOR THIS COMPLAINT.</t>
  </si>
  <si>
    <t xml:space="preserve">Event Description: ON (B)(6) 2020 FUJIFILM MEDICAL SYSTEMS USA, INC. (FMSU) SERVICE DEPARTMENT RECEIVED A CUSTOMER INQUIRY FOR ASSISTANCE WITH SYNAPSE PACS POWERJACKET. THE POWERJACKET WINDOW CAN BECOME OUT OF SYNC AND DISPLAY THE DETAILS FOR THE PREVIOUSLY LOADED PATIENT. ON DECEMBER 16, 2020 A RISK ASSESSMENT WAS PERFORMED TO INVESTIGATE THE RISK TO PATIENT SAFETY. THERE WAS NO PATIENT IMPACT,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SOFTWARE CONFIGURATION. THIS ISSUE IS VERY RARE AND REQUIRES MANY TRIES WITH LARGE STUDIES TO REPRODUCE; IT IS CONSIDERED TO BE A VERY RARE OCCURRENCE IN A CLINICAL ENVIRONMENT. IF ANY ADDITIONAL RELEVANT INFORMATION BECOMES AVAILABLE, A SUPPLEMENTAL REPORT WILL BE SUBMITTED. REF: INTERNAL COMPLAINT NUMBER COMP- (B)(4). </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</si>
  <si>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AN INTERNAL INVESTIGATION REVEALED THAT DUE TO TWO MEASUREMENTS BEING MAPPED TO THE SAME CODE, ONE MEASUREMENT COULD OVERWRITE THE OTHER IN THE CLINICAL CARDIO REPORT. THE "MR FLOW RATE" MEASUREMENT AND THE "MAX VELOCITY (MR)" MEASUREMENT WERE BOTH MAPPED TO CPCODE (10607). INTERNAL RESOLUTION IS IN PROCESS. A SUPPLEMENTAL REPORT WILL BE FILED WHEN MORE INFORMATION IS AVAILABLE. THIS HAS THE POTENTIAL TO DELAY PATIENT TREATMENT AND/OR DIAGNOSIS. THERE HAVE BEEN NO CLIENT REPORTS OF THIS ISSUE. THERE HAVE BEEN NO REPORTS OF PATIENT INJURY OR HARM AS A RESULT OF THIS ISSUE. REFERENCE COMPLAINT (B)(4).</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</si>
  <si>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AND STATED THAT THE E/E MEASUREMENT (THE RATIO BETWEEN EARLY MITRAL INFLOW VELOCITY AND MITRAL ANNULAR EARLY DIASTOLIC VELOCITY) WAS DISPLAYING INCORRECTLY ON THE CARDIO CLINICAL REPORT. THIS MAPPING STRING FOR E/E WAS UPDATED AND THE ISSUE WAS CONFIRMED TO BE RESOLVED. NO FURTHER ACTION IS REQUIRED. THIS HAS THE POTENTIAL TO DELAY PATIENT TREATMENT AND/OR DIAGNOSIS. THERE HAVE BEEN NO REPORTS OF PATIENT INJURY OR HARM AS A RESULT OF THIS ISSUE. REFERENCE COMPLAINT (B)(4).</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</si>
  <si>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AND STATED THAT THE MITRAL VALVE PEAK E VELOCITY WAS DISPLAYING INCORRECTLY ON THE CARDIO CLINICAL REPORT. UPON FURTHER INVESTIGATION, MEASUREMENT MAPPING STRINGS WERE ANALYZED BY MERGE HEALTHCARE SUPPORT AND IT WAS DETERMINED THAT THE E/E' AVERAGE WAS BEING MAPPED TO THE MITRAL VALVE PEAK E VELOCITY FIELD. THIS MAPPING STRING WAS REMOVED THE ISSUE WAS CONFIRMED TO BE RESOLVED. NO FURTHER ACTION IS REQUIRED. THIS HAS THE POTENTIAL TO DELAY PATIENT TREATMENT AND/OR DIAGNOSIS. THERE HAVE BEEN NO REPORTS OF PATIENT INJURY OR HARM AS A RESULT OF THIS ISSUE. REFERENCE COMPLAINT (B)(4).</t>
  </si>
  <si>
    <t>Event Description: ON NOVEMBER 09, 2020 FUJIFILM MEDICAL SYSTEMS USA, INC. (FMSU) SERVICE DEPARTMENT RECEIVED A CUSTOMER INQUIRY FOR ASSISTANCE WITH SYNAPSE PACS POWERJACKET. THE POWERJACKET WINDOW CAN BECOME OUT OF SYNC AND DISPLAY THE DETAILS FOR THE PREVIOUSLY LOADED PATIENT. ON NOVEMBER 25, 2020 A RISK ASSESSMENT WAS PERFORMED TO INVESTIGATE THE RISK TO PATIENT SAFETY. THERE WAS NO PATIENT IMPACT, SERIOUS INJURY OR DEATH ASSOCIATED WITH THIS EVENT.  Manufacturer Narrative: PATIENT INFORMATION: UNKNOWN. THE ISSUE WAS EVALUATED AND REPLICATED IN THE FMSU LAB; THE CAUSE WAS TRACED TO A SOFTWARE CONFIGURATION. THIS ISSUE IS VERY RARE AND REQUIRES MANY TRIES WITH LARGE STUDIES TO REPRODUCE; IT IS CONSIDERED TO BE A VERY RARE OCCURRENCE IN A CLINICAL ENVIRONMENT. IF ANY ADDITIONAL RELEVANT INFORMATION BECOMES AVAILABLE, A SUPPLEMENTAL REPORT WILL BE SUBMITTED. REF: INTERNAL COMPLAINT NUMBER (B)(4).</t>
  </si>
  <si>
    <t>Event Description: POTENTIAL HARM WITH SOFTWARE; I WORK FOR THE DEPARTMENT OF (B)(6). OUR RADIOLOGY PACS IS SUPPLIED BY INTELERAD MEDICAL SYSTEMS. IN THE PAST, A CODE DEFECT WAS IDENTIFIED THAT ALLOWED OUR RADIOLOGISTS TO DICTATE A RADIOLOGY REPORT ON A STUDY THAT HAD ALREADY BEEN READ BY A LOCAL RADIOLOGIST. THE PROBLEM HAS RETURNED AND HAS RESULTED IN CONFLICTING REPORTS AND CALLBACKS TO ORDERING PROVIDERS FOR CRITICAL RESULTS, WITH RESULTS THAT DIFFERED FROM THE LOCAL RADIOLOGIST REPORT, LEADING TO CONFUSION ON THE PART OF THE ORDERING PROVIDER. THIS SOFTWARE DEFICIENCY COULD RESULT IN A DIFFERING DIAGNOSIS AND/OR CHANGE IN TREATMENT PLANS IF THE LOCAL RADIOLOGIST REPORT DIFFERS SIGNIFICANTLY FROM THE (B)(6) RADIOLOGY REPORT. SINCE THIS IS NOW THE SECOND TIME THAT THIS PROBLEM HAS OCCURRED AND IS A PATIENT SAFETY ISSUE, I AM ELEVATING THIS TO THE FDA. FDA SAFETY REPORT ID# (B)(4).</t>
  </si>
  <si>
    <t>Event Description: ON NOVEMBER 05, 2020, FUJIFILM MEDICAL SYSTEMS USA, INC. (FMSU) SERVICE DEPARTMENT RECEIVED A CUSTOMER INQUIRY FOR ASSISTANCE WITH SYNAPSE PACS POWERJACKET. WHEN OPENING THE POWERJACKET AND SELECTING A PATIENT OFF THE WORKLIST, THE POWERJACKET INTERMITTENTLY DISPLAYED INCORRECT PATIENT INFORMATION. ON NOVEMBER 06, 2020, A RISK ASSESSMENT WAS PERFORMED TO INVESTIGATE THE RISK TO PATIENT SAFETY. THERE WAS NO PATIENT IMPACT,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SOFTWARE CONFIGURATION. THIS IS A KNOWN ISSUE WITH AN ONGOING FIELD ACTION, AND THE CUSTOMER WAS PROVIDED THE FIELD ACTION VERIFICATION FORM, AND WILL BE SCHEDULED FOR AN UPGRADE. IF ANY ADDITIONAL RELEVANT INFORMATION BECOMES AVAILABLE, A SUPPLEMENTAL REPORT WILL BE SUBMITTED. INTERNAL COMPLAINT NUMBER: (B)(4).</t>
  </si>
  <si>
    <t>Event Description: ON (B)(6) 2020, FUJIFILM MEDICAL SYSTEMS USA, INC. (FMSU) SERVICE DEPARTMENT RECEIVED A CUSTOMER INQUIRY FOR AN ISSUE WITH THE EJECTION FRACTION (EF) AND LEFT VENTRICULAR (LV) VOLUME METHOD OF DISK BI-PLANE (BP MOD) CALCULATION. THE EF OR LV VOLUME BP MOD DID NOT UPDATE IN THE CLINICAL REPORTING APPLICATION (CRA) REPORT WHEN MEASUREMENTS WERE CHANGED BY A DIFFERENT USER. AFTER THE SONOGRAPHER PERFORMS LV VOLUME BP MOD AND SAVES THE REPORT, AND ANOTHER USER TRIES TO EDIT THE "TRACE", THE UPDATED/NEW VOLUME AND EJECTION FRACTION VALUES DO NOT UPDATE IN THE CRA. IF THE SONOGRAPHER WHO INITIALLY PERFORMED THE BP MOD EDITS THE "TRACE", THE VALUES UPDATE CORRECTLY. THE ISSUE WAS REVIEWED, AND ESCALATED TO THE ENGINEERING DEPARTMENT. ON OCTOBER 30, 2020, A RISK ASSESSMENT WAS PERFORMED BY THE ENGINEERING DEPARTMENT TO INVESTIGATE RISK TO PATIENT SAFETY, FMSU QUALITY, AND REGULATORY AFFAIRS DEPARTMENTS WERE INFORMED OF THE SEVERITY. THERE WAS NO SERIOUS INJURY, OR DEATH ASSOCIATED WITH THIS EVENT. THIS REPORT IS BEING SUBMITTED IN ABUNDANCE OF CAUTION. Manufacturer Narrative: THE ISSUE WAS EVALUATED AND REPLICATED IN THE FMSU LAB. THE CAUSE WAS TRACED TO INSUFFICIENT TESTING DURING DEVELOPMENT. THE ISSUE HAS BEEN RESOLVED IN THE NEXT VERSION, AND THIS CUSTOMER WAS ALREADY PROVIDED WITH A FIX. IF ANY ADDITIONAL RELEVANT INFORMATION BECOMES AVAILABLE, A SUPPLEMENTAL REPORT WILL BE SUBMITTED. REF.#: INTERNAL COMPLAINT NUMBER: (B)(4).</t>
  </si>
  <si>
    <t>Event Description: MERGE UNITY PACS IS A MEDICAL IMAGE, AND INFORMATION MANAGEMENT SYSTEM THAT IS USED FOR VIEWING, SELECTION, PROCESSING, PRINTING, TELECOMMUNICATIONS, AND MEDIA INTERCHANGE OF MEDICAL IMAGES FROM A VARIETY OF DIAGNOSTIC IMAGING SYSTEMS. ON 11/05/2020, A CUSTOMER CONTACTED MERGE HEALTHCARE TO INFORM US THAT THEY WERE UNABLE TO VIEW AN EXAM REPORT FROM A RECENT EXAM. MERGE HEALTHCARE DETERMINED UPON INVESTIGATION THAT THE REPORT SAVED BUT FAILED TO UPLOAD. LOGS WERE NOT AVAILABLE FOR REVIEW. A BLANK REPORT DOCUMENT WAS MANUALLY PLACED IN THE FOLDER AND THE REPORT WAS RE-DICTATED, AND SUBSEQUENTLY VIEWABLE AS EXPECTED. THIS SITE HAS REGULAR AND PERSISTENT NETWORK ISSUES THAT AFFECT REPORT UPLOADS. NO FURTHER ACTION IS NECESSARY AT THIS TIME. THIS HAS THE POTENTIAL TO DELAY PATIENT TREATMENT, AND/OR DIAGNOSIS. THERE HAVE BEEN NO REPORTS OF PATIENT INJURY, OR HARM AS A RESULT OF THIS ISSUE. REFERENCE COMPLAINT: (B)(4).</t>
  </si>
  <si>
    <t xml:space="preserve">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THEY WERE UNABLE TO VIEW AN EXAM REPORT FROM A RECENT EXAM. MERGE HEALTHCARE DETERMINED UPON INVESTIGATION THAT THE REPORT SAVED BUT FAILED TO UPLOAD. LOGS WERE REVIEWED AND DID NOT INDICATE ANY ISSUE. A BLANK REPORT DOCUMENT WAS MANUALLY PLACED IN THE FOLDER AND THE REPORT WAS RE-DICTATED AND SUBSEQUENTLY VIEWABLE AS EXPECTED. NO FURTHER ACTION IS NECESSARY AT THIS TIME. THIS HAS THE POTENTIAL TO DELAY PATIENT TREATMENT AND/OR DIAGNOSIS. THERE HAVE BEEN NO REPORTS OF PATIENT INJURY OR HARM AS A RESULT OF THIS ISSUE. REFERENCE COMPLAINT (B)(4). </t>
  </si>
  <si>
    <t xml:space="preserve">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THEY WERE UNABLE TO VIEW AN EXAM REPORT FROM A RECENT EXAM. MERGE HEALTHCARE DETERMINED UPON INVESTIGATION THAT THE REPORT SAVED BUT FAILED TO UPLOAD. LOGS WERE NOT AVAILABLE FOR REVIEW. A BLANK REPORT DOCUMENT WAS MANUALLY PLACED IN THE FOLDER AND THE REPORT WAS RE-DICTATED AND SUBSEQUENTLY VIEWABLE AS EXPECTED. NO FURTHER ACTION IS NECESSARY AT THIS TIME. THIS HAS THE POTENTIAL TO DELAY PATIENT TREATMENT AND/OR DIAGNOSIS. THERE HAVE BEEN NO REPORTS OF PATIENT INJURY OR HARM AS A RESULT OF THIS ISSUE. REFERENCE COMPLAINT (B)(4). </t>
  </si>
  <si>
    <t xml:space="preserve">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SUPPORT STATING THAT A RECENT REPORT WAS UNAVAILABLE IN THEIR EMR AND THAT THIS HAD RESULTED IN A DELAY OF CARE FOR A PATIENT. MERGE HEALTHCARE SUPPORT FOUND THAT THE REPORT FAILED TO EXPORT TO THE EMR BECAUSE HOSPITAL STAFF ENTERED "/WIFE" IN THE PHONE NUMBER FIELD OF THE REPORT AND THE HL7 OUTBOUND MESSAGE WILL FAIL IF IT ENCOUNTERS AN UNEXPECTED FORMAT, SUCH AS LETTERS AND/OR SPECIAL CHARACTERS IN A FIELD DESIGNED FOR ONLY NUMBERS. MERGE HEALTHCARE SUPPORT WAS ABLE TO REMOVE THESE CHARACTERS FROM THE FIELD IN QUESTION AND CONFIRMED THAT THE EXPORT OF THE REPORT TO THE EMR WAS SUCCESSFUL. ADDITIONALLY, MERGE HEALTHCARE SUPPORT WORKED WITH THE CLIENT TO CHANGE THE HL7 FIELDS SO THAT PHONE NUMBERS ARE NO LONGER INCLUDED, SO AS TO PREVENT THIS ISSUE FROM CAUSING FURTHER POSSIBLE DELAYS TO PATIENT CARE. NO FURTHER ACTION IS NECESSARY AT THIS TIME. THIS HAS THE POTENTIAL TO DELAY PATIENT TREATMENT AND/OR DIAGNOSIS. THERE HAVE BEEN NO REPORTS OF PATIENT INJURY OR HARM AS A RESULT OF THIS ISSUE. REFERENCE COMPLAINT (B)(4). </t>
  </si>
  <si>
    <t xml:space="preserve">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TO REPORT THAT A RECENT REPORT WAS NOT AVAILABLE FOR VIEWING. MERGE HEALTHCARE SUPPORT FOUND THAT THE REPORT WAS NEVER CONFIRMED BUT WAS IN CONFIRMED STATUS. THE LOGS HAD BEEN TRUNCATED SO THEY WERE UNAVAILABLE FOR TROUBLESHOOTING PURPOSES. SUPPORT MANUALLY RESET THE STATUS OF THE REPORT AND IT WAS THEN ABLE TO BE READ AND CONFIRMED BY THE PHYSICIAN. NO FURTHER ACTION IS NECESSARY AT THIS TIME. THIS HAS THE POTENTIAL TO DELAY PATIENT TREATMENT AND/OR DIAGNOSIS. THERE HAVE BEEN NO REPORTS OF PATIENT INJURY OR HARM AS A RESULT OF THIS ISSUE. REFERENCE COMPLAINT (B)(4). </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</si>
  <si>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10/6//2020, A CUSTOMER CONTACTED MERGE HEALTHCARE TO REPORT THAT A RECENT REPORT WAS NOT AVAILABLE FOR VIEWING. MERGE HEALTHCARE SUPPORT FOUND THAT THE REPORT WAS NEVER CONFIRMED BUT WAS IN CONFIRMED STATUS. THE LOGS HAD BEEN TRUNCATED SO THEY WERE UNAVAILABLE FOR TROUBLESHOOTING PURPOSES. SUPPORT MANUALLY RESET THE STATUS OF THE REPORT AND IT WAS THEN ABLE TO BE READ AND CONFIRMED BY THE PHYSICIAN. THIS HAS THE POTENTIAL TO DELAY PATIENT TREATMENT AND/OR DIAGNOSIS. THERE HAVE BEEN NO REPORTS OF PATIENT INJURY OR HARM AS A RESULT OF THIS ISSUE. REFERENCE COMPLAINT (B)(4).</t>
  </si>
  <si>
    <t xml:space="preserve">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THEY WERE UNABLE TO VIEW AN EXAM REPORT FROM A RECENT EXAM. UPON INVESTIGATION AND TROUBLESHOOTING BY MERGE HEALTHCARE SUPPORT, IT WAS DETERMINED THAT THE REPORT ID AND EXAM ID WERE NOT LINKED. THE ROOT CAUSE IS BELIEVED TO BE 2 USERS WRITING TO THE DATABASE TABLE AT THE SAME MOMENT. THE CUSTOMER RE-READ THE EXAM AND WAS ABLE TO SUCCESSFULLY VIEW THE REPORT. THIS HAS THE POTENTIAL TO DELAY PATIENT TREATMENT AND/OR DIAGNOSIS. THERE HAVE BEEN NO REPORTS OF PATIENT INJURY OR HARM AS A RESULT OF THIS ISSUE. REFERENCE (B)(4). </t>
  </si>
  <si>
    <t xml:space="preserve">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THEY WERE UNABLE TO VIEW AN EXAM REPORT FROM A RECENT EXAM. UPON INVESTIGATION AND TROUBLESHOOTING BY MERGE HEALTHCARE SUPPORT, IT WAS DETERMINED THAT THE REPORT DID NOT SAVE DUE TO A WORKSTATION CRASH. A BLANK REPORT DOCUMENT WAS MANUALLY PLACED IN THE FOLDER AND THE REPORT WAS RE-DICTATED AND SUBSEQUENTLY VIEWABLE AS EXPECTED. THIS HAS THE POTENTIAL TO DELAY PATIENT TREATMENT AND/OR DIAGNOSIS. THERE HAVE BEEN NO REPORTS OF PATIENT INJURY OR HARM AS A RESULT OF THIS ISSUE. REFERENCE (B)(4). </t>
  </si>
  <si>
    <t xml:space="preserve">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DURING INTERNAL TESTING OF AN UPCOMING VERSION, DUPLICATE MEASUREMENT MAPPING STRINGS WERE DISCOVERED. UPON FURTHER INVESTIGATION, MERGE HEALTHCARE INTERNAL STAFF DISCOVERED THAT FOR GE VIVID 7 MODALITIES WITH XLS FILE DROPS, 2 MEASUREMENTS (AAO AP DIAM, S" AND INFERIOR VENA CAVA DIAM) HAVE DUPLICATE MAPPING STRINGS AND THE 2 STRINGS HAVE DIFFERENT UNITS OF MEASURE. ONE STRING HAS MM AND THE OTHER STRING HAS CM. THE CONFLICT OF UNITS CAUSES THE MEASUREMENTS TO IMPORT INCORRECTLY. THE NUMERICAL VALUE OF THE MEASUREMENT ROUNDS UP AND THE DECIMAL POINT MOVES. FOR EXAMPLE 3.7CM ROUNDS UP TO 4 AND THEN DISPLAYS ON THE REPORT AS 0.4CM. TO RESOLVE THIS ISSUE, MERGE HEALTHCARE INTERNAL STAFF DELETED ALL ROWS IN THE MAPPING TABLE, POPULATED NEW MAPPINGS, AND VERIFIED THAT THE CORRECT MAPPINGS WERE RETAINED FOR EACH OF THE FORMERLY DUPLICATED REPORT TEXTS. NO FURTHER ACTION IS REQUIRED. DUE TO INCORRECT MEASUREMENTS DISPLAYING ON A DIAGNOSTIC REPORT, THERE IS A POTENTIAL FOR MISDIAGNOSIS AND INCORRECT TREATMENT THAT MAY LEAD TO HARM. THIS HAS THE POTENTIAL TO DELAY PATIENT TREATMENT AND/OR DIAGNOSIS. THERE HAVE BEEN NO CUSTOMER REPORTS OF THIS ISSUE. THERE HAVE BEEN NO REPORTS OF PATIENT INJURY OR HARM AS A RESULT OF THIS ISSUE. REFERENCE (B)(4). </t>
  </si>
  <si>
    <t>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2020, A CUSTOMER CONTACTED MERGE HEALTHCARE TO REQUEST ASSISTANCE WITH RE-PROCESSING IMAGES THAT WERE BELIEVED TO BE PROCESSED INCORRECTLY. SUPPORT REVIEWED THE INCOMING IMAGES AND SYSTEM REMOTELY. SUPPORT FOUND THAT THE IMAGES APPEARED TO BE SCANNED WITH INCORRECT PATIENT ORIENTATION. THE CUSTOMER CONFIRMED THE ORIENTATION OF THE IMAGES. CADSTREAM DOES NOT ALLOW FOR THE EDITING OR MODIFICATION OF THE ORIGINAL IMAGE. THE CUSTOMER HAS THE ABILITY TO MAKE ANNOTATIONS REGARDING THE ORIENTATION, HOWEVER, CADSTREAM WILL CONTINUE TO REFLECT THE ORIENTATION AS ORIGINALLY SCANNED ON THE PROCESSED IMAGES. SUPPORT INSTRUCTED THE CUSTOMER REGARDING THESE IMAGES AND ORIENTATION.. THE INCORRECT ORIENTATION IS NOT A MALFUNCTION OF THE CADSTREAM DEVICE NOR IS IT A FAILURE OF THE DEVICE TO MEET SPECIFICATION. THE ISSUE IS USE ERROR CAUSED ORIGINATING AT THE MRI SCANNER DUE TO IMPROPER DATA ENTRY. THIS HAS THE POTENTIAL TO DELAY PATIENT TREATMENT AND/OR DIAGNOSIS. THERE HAVE BEEN NO REPORTS OF PATIENT INJURY OR HARM AS A RESULT OF THIS ISSUE. REFERENCE COMPLAINT (B)(4).</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</si>
  <si>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AND STATED THAT THREE MEASUREMENTS WERE MAPPED INCORRECTLY (MEAN VELOCITY RATIO, AORTIC VALVE AREA MEAN VELOCITY, AND AORTIC VALVE AREA BSA MEAN VELOCITY). MERGE HEALTHCARE IS CURRENTLY WORKING WITH THE CUSTOMER TO RESOLVE THIS ISSUE WITH THE CUSTOMER . THIS HAS THE POTENTIAL TO DELAY PATIENT TREATMENT AND/OR DIAGNOSIS. THERE HAVE BEEN NO REPORTS OF PATIENT INJURY, OR HARM AS A RESULT OF THIS ISSUE. REFERENCE COMPLAINT (B)(4).</t>
  </si>
  <si>
    <t>Event Description: MERGE PACS IS A STANDARDS-BASED MEDICAL IMAGING DIAGNOSTIC WORKSTATION THAT SERVES AS AN ADJUNCT TO ASSIST THE CLINICIAN TO VIEW, READ, AND REPORT THEIR FINDINGS. MERGE PACS PROCESSES AND DISPLAYS MEDICAL IMAGES FROM DICOM-COMPLIANT MODALITIES. THE DEVICE IS DESIGNED TO ENABLE EFFICIENT WORKFLOWS BY MAINTAINING CLINICIANS' WORKLISTS AND RETRIEVING AND MANAGING STUDIES FOR READING, REPORTING, COMMUNICATION, AND STORAGE. MERGE PACS SOFTWARE RUNS ON OFF-THE-SHELF COMPUTER HARDWARE AND CAN BE CONFIGURED TO OPERATE STANDALONE OR TO INTEGRATE WITH VENDOR-NEUTRAL IMAGING ARCHIVES (VNAS), SUCH AS ICONNECT ENTERPRISE ARCHIVE (ICEA) FOR IMAGE STORAGE, AND WITH RADIOLOGICAL AND HOSPITAL INFORMATION SYSTEMS (RIS AND HIS) AND MEDICAL RECORD SYSTEMS (EMR, EHR, ETC.). ON (B)(6) 2020, A CUSTOMER CONTACTED MERGE HEALTHCARE TO REPORT THAT SOME IMAGES IN A MAMMOGRAPHY SERIES WERE NOT DISPLAYING AND WERE MISSED OR SKIPPED. MERGE HEALTHCARE SUPPORT IS CURRENTLY IN THE PROCESS OF ENGAGING THE CUSTOMER TO DETERMINE THE ISSUE AND NEXT STEPS. WHEN FURTHER INFORMATION BECOMES AVAILABLE, A SUPPLEMENTAL REPORT WILL BE FILED. BASED ON THIS, THERE IS A POTENTIAL FOR DELAY IN TREATMENT THAT COULD CAUSE HARM TO THE PATIENT. THERE HAVE BEEN NO REPORTS OF PATIENT INJURY OR HARM AS A RESULT OF THIS ISSUE. REFERENCE COMPLAINT (B)(4).</t>
  </si>
  <si>
    <t>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2020, A CUSTOMER CONTACTED MERGE HEALTHCARE TO REQUEST ASSISTANCE WITH RE-PROCESSING IMAGES THAT WERE BELIEVED TO BE PROCESSED INCORRECTLY. SUPPORT REVIEWED THE INCOMING IMAGES AND SYSTEM REMOTELY. SUPPORT FOUND THAT THE STUDIES WERE PROCESSED AS EXPECTED; HOWEVER, IT WAS NOTED THAT THE IMAGES APPEARED TO BE SCANNED WITH INCORRECT PATIENT ORIENTATION. THE CUSTOMER CONFIRMED THE IMAGES WERE SCANNED SUPINE INSTEAD OF PRONE SO ALL OF THE IMAGES WERE UPSIDE DOWN. CADSTREAM DOES NOT ALLOW FOR THE EDITING OR MODIFICATION OF THE ORIGINAL IMAGE. THE CUSTOMER HAS THE ABILITY TO MAKE ANNOTATIONS REGARDING THE ORIENTATION, HOWEVER, CADSTREAM WILL CONTINUE TO REFLECT THE ORIENTATION AS ORIGINALLY SCANNED ON THE PROCESSED IMAGES. SUPPORT INSTRUCTED THE CUSTOMER REGARDING THESE IMAGES AND ORIENTATION. THE INCORRECT ORIENTATION IS NOT A MALFUNCTION OF THE CADSTREAM DEVICE NOR IS IT A FAILURE OF THE DEVICE TO MEET SPECIFICATION. THE ISSUE IS USE ERROR CAUSED ORIGINATING AT THE MRI SCANNER DUE TO IMPROPER DATA ENTRY. THIS HAS THE POTENTIAL TO DELAY PATIENT TREATMENT AND/OR DIAGNOSIS. THERE HAVE BEEN NO REPORTS OF PATIENT INJURY OR HARM AS A RESULT OF THIS ISSUE. REFERENCE (B)(4).</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</si>
  <si>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TO REPORT THAT A RECENT REPORT WAS NOT AVAILABLE FOR VIEWING. MERGE HEALTHCARE SUPPORT FOUND THAT THE REPORT WAS NEVER CONFIRMED BUT WAS IN CONFIRMED STATUS. THE LOGS HAD BEEN TRUNCATED SO THEY WERE UNAVAILABLE FOR TROUBLESHOOTING PURPOSES. SUPPORT MANUALLY RESET THE STATUS OF THE REPORT AND IT WAS THEN ABLE TO BE READ AND CONFIRMED BY THE PHYSICIAN. THIS HAS THE POTENTIAL TO DELAY PATIENT TREATMENT AND/OR DIAGNOSIS. THERE HAVE BEEN NO REPORTS OF PATIENT INJURY OR HARM AS A RESULT OF THIS ISSUE. REFERENCE (B)(4).</t>
  </si>
  <si>
    <t>Event Description: IN THE PACS SUITE FOR MAMMOGRAPHY IMAGES, IN THE DIAGNOSTIC VIEW (LM VIEW)THE PACS WILL READ AND LABEL THE LEFT 3D TOMO INDICATOR BAR AS REVERSED IN ORIENTATION ON PACS ON BREAST TOMOS (I.E. LATERAL BREAST REGISTERS AS "M" FOR MEDIAL, AND VICE VERSA) FOR THE HOLOGIC AFFIRM PRONE BIOPSY SYSTEM AND THE GE ESSENTIAL WITH SENOCLAIRE. THIS HAS BEEN RECOGNIZED BY THE RADIOLOGISTS AND THEY ARE AWARE OF ITS OCCURRENCE. PHILIPS WAS FIRST CONTACTED ABOUT THIS OBSERVATION IN (B)(6) 2020.</t>
  </si>
  <si>
    <t xml:space="preserve">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AND STATED THAT THE MITRAL REGURG PISA RADIUS WAS MAPPED INCORRECTLY. UPON INVESTIGATION AND TROUBLESHOOTING BY MERGE HEALTHCARE SUPPORT, THE MEASUREMENT WAS REMOVED AND REMAPPED. IT WAS CONFIRMED TO THEM BE MAPPED CORRECTLY IN THE CUSTOMER'S SYSTEM. THIS HAS THE POTENTIAL TO DELAY PATIENT TREATMENT AND/OR DIAGNOSIS. THERE HAVE BEEN NO REPORTS OF PATIENT INJURY OR HARM AS A RESULT OF THIS ISSUE. REFERENCE COMPLAINT (B)(4). </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</si>
  <si>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AND STATED THAT ONE MEASUREMENT WAS INCORRECTLY MAPPED. MERGE HEALTHCARE IS CURRENTLY WORKING WITH THE CUSTOMER TO RESOLVE THIS AND AWAITING THE CUSTOMER'S RETURN FROM VACATION. THIS HAS THE POTENTIAL TO DELAY PATIENT TREATMENT AND/OR DIAGNOSIS. THERE HAVE BEEN NO REPORTS OF PATIENT INJURY OR HARM AS A RESULT OF THIS ISSUE. REFERENCE COMPLAINT (B)(4).</t>
  </si>
  <si>
    <t>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THEY WERE UNABLE TO VIEW AN EXAM REPORT FROM A RECENT EXAM. UPON INVESTIGATION AND TROUBLESHOOTING BY MERGE HEALTHCARE SUPPORT, IT WAS DETERMINED VIA APPLICATION LOGS THAT THE REPORT NEVER UPLOADED BECAUSE THE C DRIVE ON THE LOCAL STATION WAS FULL, WHICH PREVENTED THE REPORT FROM SAVING. SUPPORT ASSISTED THE CUSTOMER IN RE-GENERATING THE REPORT AND RECOMMENDED REVIEWING THE C DRIVE OF THE LOCAL STATION. THIS HAS THE POTENTIAL TO DELAY PATIENT TREATMENT AND/OR DIAGNOSIS. THERE HAVE BEEN NO REPORTS OF PATIENT INJURY OR HARM AS A RESULT OF THIS ISSUE. REFERENCE COMPLAINT (B)(4).</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</si>
  <si>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AND STATED THAT STRESS DATA WAS LABELED INCORRECTLY. MERGE HEALTHCARE SUPPORT HAS BEEN IN CONTACT WITH THE CUSTOMER MULTIPLE TIMES SINCE THIS REPORT AND IS CURRENTLY WORKING ON GATHERING FURTHER INFORMATION. AT THIS TIME, THERE ARE NO REPORTS OF PATIENT HARM OR INJURY DUE TO THIS ISSUE. A SUPPLEMENTAL REPORT WILL BE SUBMITTED AS SOON AS MORE INFORMATION IS AVAILABLE. REFERENCE COMPLAINT (B)(4).</t>
  </si>
  <si>
    <t>Event Description: ON (B)(6) 2020 FUJIFILM MEDICAL SYSTEMS USA, INC. (FMSU) SERVICE DEPARTMENT RECEIVED A CUSTOMER INQUIRY FOR ASSISTANCE WITH THE SYNAPSE PACS POWERJACKET. THE POWERJACKET WAS SHOWING INCORRECT PATIENT STUDIES/IMAGES; ALL THE INFORMATION WAS CORRECT EXCEPT FOR THE IMAGES. THE CUSTOMER INDICATED THIS OCCURS A FEW TIMES A DAY. THE ISSUE WAS REVIEWED AND ESCALATED TO THE ENGINEERING DEPARTMENT. ON (B)(6) 2020 A RISK ASSESSMENT WAS PERFORMED BY THE ENGINEERING DEPARTMENT TO INVESTIGATE RISK TO PATIENT SAFETY AND FMSU QUALITY AND REGULATORY AFFAIRS DEPARTMENTS WERE INFORMED OF THE SEVERITY. THERE WAS NO PATIENT INVOLVEMENT,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JAVA SCRIPT ERROR. A SOFTWARE FIX FOR THE ISSUE IS AVAILABLE AND WILL BE PROVIDED TO THE CUSTOMER. IF ANY ADDITIONAL RELEVANT INFORMATION BECOMES AVAILABLE, A SUPPLEMENTAL REPORT WILL BE SUBMITTED. REF: INTERNAL COMPLAINT NUMBER (B)(4).</t>
  </si>
  <si>
    <t>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AN EXAM REPORT WAS MISSING FROM A RECENT EXAM. CLICKING ON THE REPORT BUTTON RESULTS IN AN ERROR STATING "THE REPORT IS NOT FOUND". ATTEMPTING TO OPEN THE REPORT WITH TRANSCRIPTION RESULTS IN AN ERROR STATING "OBJECT NOT FOUND." UPON INVESTIGATION AND TROUBLESHOOTING BY MERGE HEALTHCARE SUPPORT, IT WAS DETERMINED THAT HE REPORT WAS SAVED, BUT INVESTIGATING THE CONTAINING FOLDER INDICATED THAT NO DATA WAS UPLOADED AT THE TIME. THERE WAS A REPORT SAVE EVENT IN AUDIT TRAIL. USING THE REVISION BUTTON FROM THE DICTATION DIALOG BOX, THE REPORT TEMPLATE WAS RE-GENERATED AND THE REPORT WAS THEN VIEWABLE AS EXPECTED. THIS HAS THE POTENTIAL TO DELAY PATIENT TREATMENT AND/OR DIAGNOSIS. THERE HAVE BEEN NO REPORTS OF PATIENT INJURY OR HARM AS A RESULT OF THIS ISSUE. REFERENCE COMPLAINT (B)(4).</t>
  </si>
  <si>
    <t>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THEY WERE UNABLE TO VIEW AN EXAM REPORT FROM A RECENT EXAM. UPON INVESTIGATION AND TROUBLESHOOTING BY MERGE HEALTHCARE SUPPORT, IT WAS DETERMINED THAT THE REPORT NEVER UPLOADED. ONCE A BLANK WORD DOC WAS CREATED, AND THE REPORT TEMPLATE WAS REGENERATED, THE CUSTOMER WAS ABLE TO READ THE REPORT SUCCESSFULLY. THIS HAS THE POTENTIAL TO DELAY PATIENT TREATMENT AND/OR DIAGNOSIS. THERE HAVE BEEN NO REPORTS OF PATIENT INJURY OR HARM AS A RESULT OF THIS ISSUE. (B)(4).</t>
  </si>
  <si>
    <t>Event Description: ON (B)(6) 2020 THE FUJIFILM MEDICAL SYSTEMS USA, INC. (FMSU) ENGINEERING DEPARTMENT INITIATED A COMPLAINT FOR AN INTERNAL ISSUE WHERE THE SYNAPSE PACS WAS SHOWING INCORRECT 3D SPHERE MAX VALUES FOR SPECIFIC CT STUDIES. THE 3D SPHERE MAX SHOULD GIVE A MAX DENSITY VALUE WITHIN THE SPHERE'S RANGE; HOWEVER THE VALUE SHOWN WAS MUCH HIGHER THAN EXPECTED. THE ISSUE IS NOT PRESENT WITH ANY OTHER DENSITY TOOLS. THERE WAS NO PATIENT INVOLVEMENT, SERIOUS INJURY OR DEATH ASSOCIATED WITH THIS EVENT. THE ISSUE IS CONSIDERED HIGHLY DETECTABLE BY A HEALTHCARE PROFESSIONAL; HOWEVER THIS REPORT IS BEING SUBMITTED IN ABUNDANCE OF CAUTION. Manufacturer Narrative: THIS ISSUE WAS DISCOVERED INTERNALLY; THIS SOFTWARE VERSION HAS NOT BEEN RELEASED TO ANY CUSTOMERS. THE CAUSE WAS TRACED TO INSUFFICIENT TESTING DURING DEVELOPMENT OF SOFTWARE VERSION. THE INCORRECT VALUE IS HIGHLY DETECTIBLE AND WOULD BE NOTICED BY THE CLINICIAN. THE ISSUE WILL BE RESOLVED PRIOR TO RELEASE TO CUSTOMERS. IF ANY ADDITIONAL RELEVANT INFORMATION BECOMES AVAILABLE, A SUPPLEMENTAL REPORT WILL BE SUBMITTED. REF: INTERNAL COMPLAINT NUMBER (B)(4).</t>
  </si>
  <si>
    <t>Event Description: ON (B)(6) 2020, FUJIFILM MEDICAL SYSTEMS USA, INC. (FMSU) SERVICE DEPARTMENT RECEIVED A CUSTOMER INQUIRY FOR ASSISTANCE WITH SYNAPSE PACS STANDARD UPTAKE VALUES (SUV). ON (B)(6) 2020, FMSU ENGINEERING DEPARTMENT INITIATED A BUG FOR THE ISSUE TO INVESTIGATE THE RISK TO PATIENT SAFETY. ON (B)(6) 2020, ENGINEERING DEPARTMENT FOUND THAT THE MAX SUV VALUES WERE DIFFERENT WHEN USING 2D REGION OF INTEREST (ROI) AS COMPARED TO WHEN USING 3D SPHERE ROI. VALUES ARE USED TO DETERMINE THE SIZE OF THE LESIONS AND CONTRIBUTE TO A DIAGNOSIS. THE ISSUE WAS FOUND TO ONLY IMPACT THE VALUES WHEN USED WITH A SPECIFIC NON-FUJIFILM DEVICE FOR PET CALCULATIONS. THERE WAS NO PATIENT SERIOUS INJURY OR DEATH ASSOCIATED WITH THIS EVENT. THIS REPORT IS BEING SUBMITTED IN ABUNDANCE OF CAUTION. Manufacturer Narrative: THE ISSUE WAS EVALUATED AND REPLICATED IN THE FMSU LAB. THE CAUSE WAS TRACED TO INSUFFICIENT TESTING DURING DEVELOPMENT. A BUG FIX IS BEING DEVELOPED AND AFFECTED CUSTOMERS WILL BE NOTIFIED AND PROVIDED THE FIX. IF ANY ADDITIONAL RELEVANT INFORMATION BECOMES AVAILABLE, A SUPPLEMENTAL REPORT WILL BE SUBMITTED. INTERNAL COMPLAINT NUMBER (B)(4).</t>
  </si>
  <si>
    <t>Event Description: ON (B)(6) 2020 FUJIFILM MEDICAL SYSTEMS USA, INC. (FMSU) WAS NOTIFIED THAT THE SYNAPSE PACS SHOWS INCORRECT PATIENT STUDY/IMAGE IN THE POWERJACKET. THE ISSUE WAS REVIEWED AND ESCALATED TO THE ENGINEERING DEPARTMENT. ON (B)(6) 2020 A RISK ASSESSMENT WAS PERFORMED BY THE ENGINEERING DEPARTMENT TO INVESTIGATE RISK TO PATIENT SAFETY AND FMSU QUALITY AND REGULATORY AFFAIRS DEPARTMENTS WERE INFORMED OF THE SEVERITY. THERE WAS NO PATIENT INVOLVEMENT,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JAVA SCRIPT ERROR. THE ISSUE HAS BEEN RESOLVED; THE CUSTOMER'S SOFTWARE WAS UPGRADED. IF ANY ADDITIONAL RELEVANT INFORMATION BECOMES AVAILABLE, A SUPPLEMENTAL REPORT WILL BE SUBMITTED. REF: INTERNAL COMPLAINT NUMBER COMP- (B)(4).</t>
  </si>
  <si>
    <t>Event Description: MERGE PACS IS A STANDARDS-BASED MEDICAL IMAGING DIAGNOSTIC WORKSTATION THAT SERVES AS AN ADJUNCT TO ASSIST THE CLINICIAN TO VIEW, READ, AND REPORT THEIR FINDINGS. MERGE PACS PROCESSES AND DISPLAYS MEDICAL IMAGES FROM DICOM-COMPLIANT MODALITIES. THE DEVICE IS DESIGNED TO ENABLE EFFICIENT WORKFLOWS BY MAINTAINING CLINICIANS' WORKLISTS AND RETRIEVING AND MANAGING STUDIES FOR READING, REPORTING, COMMUNICATION, AND STORAGE. MERGE PACS SOFTWARE RUNS ON OFF-THE-SHELF COMPUTER HARDWARE AND CAN BE CONFIGURED TO OPERATE STANDALONE OR TO INTEGRATE WITH VENDOR-NEUTRAL IMAGING ARCHIVES (VNAS) SUCH AS ICONNECT ENTERPRISE ARCHIVE (ICEA) FOR IMAGE STORAGE, AND WITH RADIOLOGICAL AND HOSPITAL INFORMATION SYSTEMS (RIS AND HIS) AND MEDICAL RECORD SYSTEMS (EMR, EHR, ETC.). ON (B)(6) 2020, MERGE HEALTHCARE RECEIVED A REPORT FROM A CUSTOMER THAT HOUNSFIELD UNIT VALUES REPORTED IN THE 3D VIEW WERE INCONSISTENT WITH THE HOUNSFIELD UNIT VALUES REPORTED IN THE 2D VIEW OF MERGE PACS. UPON INVESTIGATION, IT WAS DISCOVERED THAT PIXEL VALUE MEASUREMENTS (INCLUDING HOUNSFIELD UNIT MEASUREMENTS AND SUV MEASUREMENTS) FROM THE PROBE, ROI, AND REGION ANALYSIS AREA TOOLS ARE INCORRECT ON MULTI-PLANAR REFORMATS (MPRS) GENERATED BY MERGE PACS. THE ISSUE IS NOTICEABLE WHEN A MODALITY ACQUIRES A SERIES OF IMAGES AND SENDS THE IMAGES TO MERGE PACS. THE RADIOLOGIST THEN GENERATES ADDITIONAL PLANES SUCH AS SAGITTAL OR CORONAL USING MPR. MEASUREMENTS DONE ON THE MERGE PACS GENERATED MPR'S MAY HAVE INCORRECT MEASUREMENTS. INCORRECT PIXEL MEASUREMENTS MAY RESULT IN THE IMPLEMENTATION OF AN INCORRECT OR UNNECESSARY TREATMENT PLAN THAT COULD RESULT IN THE PATIENT RECEIVING UNNECESSARY MEDICATION, CHANGE IN DOSAGE OF EXISTING MEDICATION, OR UNNECESSARY MEDICAL PROCEDURES. BASED ON THIS, THERE IS A POTENTIAL FOR DELAY IN TREATMENT THAT COULD CAUSE HARM TO THE PATIENT. THERE HAVE BEEN NO REPORTS OF PATIENT INJURY OR HARM AS A RESULT OF THIS ISSUE. (B)(4).</t>
  </si>
  <si>
    <t>Event Description: ON JUNE 26, 2020 FUJIFILM MEDICAL SYSTEMS USA, INC. (FMSU) SERVICE DEPARTMENT RECEIVED A CUSTOMER INQUIRY FOR ASSISTANCE WITH SYNAPSE PACS POWERJACKET. WHEN OPENING THE POWERJACKET AND SELECTING A PATIENT OFF THE WORKLIST, THE POWERJACKET DISPLAYED INCORRECT PATIENT INFORMATION. THE DOCTOR INDICATED THAT THE ISSUE OCCURRED AGAIN WHEN SELECTING ANOTHER PATIENT AND THE POWERJACKET AGAIN DISPLAYED A DIFFERENT PATIENT. THE FUJIFILM CUSTOMER SERVICE REPRESENTATIVE DID NOT IDENTIFY ANY ISSUES WITHIN THE IIS LOGS OF THE CUSTOMER AND THE ISSUE COULD NOT BE REPRODUCED. ON JULY 08, 2020 A RISK ASSESSMENT WAS PERFORMED TO INVESTIGATE THE RISK TO PATIENT SAFETY. THERE WAS NO PATIENT INVOLVEMENT,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SOFTWARE CONFIGURATION. A BUG FIX WAS DEVELOPED AND PROVIDED TO FIX THE ISSUE. IF ANY ADDITIONAL RELEVANT INFORMATION BECOMES AVAILABLE, A SUPPLEMENTAL REPORT WILL BE SUBMITTED. REF: (B)(4).</t>
  </si>
  <si>
    <t>Event Description: SICAT IMPLANT IS A STANDALONE SOFTWARE APPLICATION, I.E. A RADIOLOGICAL VISUALIZATION SOFTWARE FOR DIAGNOSIS AND DENTAL IMPLANT PLANNING. A DENTIST FOUND THAT IMPLANT PLANNING DATA EXPORTED FROM SICAT IMPLANT ARE NOT CORRECT FOR ONE SPECIFIC EXPORT FORMAT. IF IT WERE TO RECUR, THE ERROR IN THE EXPORT FORMAT MIGHT CAUSE DENTISTS TO MANUFACTURE (OR HAVE MANUFACTURED) SURGICAL GUIDES WHICH ARE INCORRECT. USING THOSE GUIDES MIGHT CAUSE DRILLING INTO THE JAW TO BE EITHER NOT DEEP ENOUGH OR TO DEEP. A DENTIST MIGHT HAVE TO STOP A SURGICAL PROCEDURE. OR THE DRILLING WHEN TO DEEP MIGHT CAUSE DAMAGE TO STRUCTURES WITHIN THE JAW WHICH NEED INTERVENTION. Manufacturer Narrative: SICAT IMPLANT V2.0 IS A STANDALONE SOFTWARE APPLICATION. THE DEVICE PROBLEM WAS ANALYZED AND IT WAS FOUND THAT IMPLANT PLANNING DATA EXPORTED FROM SICAT IMPLANT ARE NOT CORRECT FOR ONE SPECIFIC EXPORT FORMAT. A CODING ERROR WAS DETECTED CAUSING THE DEVICE PROBLEM. IMMEDIATE ACTION HAS BEEN TAKEN WITHIN THE LICENSING SYSTEM OF SICAT IMPLANTV 2.0 TO PREVENT NEW CUSTOMERS/USERS FROM ACTIVATING THE APPLICATION. A FIELD SAFETY NOTICE HAS BE SEND OUT TO THE USERS AND CONSIGNEES OF SICAT IMPLANT V2.0. THE DEVICE WILL BE CORRECTED IN THE FIELD BY DISTRIBUTING AND APPLYING A SOFTWARE PATCH TO REMOVE THE PROBLEM. EVALUATION RESULTS AND EVALUATION REPORT WILL BE PROVIDED IN A FOLLOW-UP REPORT.</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</si>
  <si>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AND STATED THERE WERE ISSUES WITH MEASUREMENT MAPPINGS IN THE CARDIO CLINICAL REPORT. THEY STATED THAT THE IVC (INFERIOR VENA CAVA) MEASUREMENT WAS POPULATING THE IVS (INTERVENTRICULAR SEPTUM) FIELD, THAT THE AORTIC REGURGITATION DECELERATION MEASUREMENT HAD TOO MANY DIGITS, AND THAT THE DESCENDING AORTA ID APPEARED TO BE MISMAPPED. AT THIS TIME, INVESTIGATION BETWEEN THE CUSTOMER AND MERGE HEALTHCARE IS ONGOING. DUE TO INCORRECT VALUES DISPLAYING IN THE CARDIO CLINICAL REPORT, THERE IS A POTENTIAL FOR INCORRECT TREATMENT OF A PATIENT THAT COULD RESULT IN HARM. THERE HAVE BEEN NO REPORTS OF PATIENT INJURY OR HARM AS A RESULT OF THIS ISSUE. REFERENCE COMPLAINT (B)(4).</t>
  </si>
  <si>
    <t>Event Description: MERGE CARDIO IS A SYSTEM INTENDED TO BE USED TO ACQUIRE, STORE, PRINT, TRANSFER, AND ARCHIVE CLINICAL INFORMATION FROM MERGE HEALTHCARE AND OTHER VENDORS SYSTEMS INCLUDING IMAGES, HEMODYNAMIC STUDIES AND REPORTS, MEASUREMENTS (VIA IMPORT FROM (B)(4)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AND STATED THAT FROM ONE PHILIPS MODALITY, THE LEFT VENTRICULAR OUTFLOW TRACK (LVOT) MEASUREMENT WAS POPULATING IN THE CLINICAL CARDIO REPORT INCORRECTLY AND THAT THE CORRECT LVOT MEASUREMENT WAS POPULATING IN THE TR (TRICUSPID REGURGITATION) VENA CONTRACTA FIELD. DUE TO AN INCORRECT VALUES DISPLAYING IN THE DIAGNOSTIC REPORT, THERE IS A POTENTIAL FOR INCORRECT TREATMENT OF A PATIENT THAT COULD RESULT IN HARM. THERE HAVE BEEN NO REPORTS OF PATIENT INJURY OR HARM AS A RESULT OF THIS ISSUE. REFERENCE COMPLAINT (B)(4).</t>
  </si>
  <si>
    <t xml:space="preserve">Event Description: MERGE CARDIO IS A SYSTEM INTENDED TO BE USED TO ACQUIRE, STORE, PRINT, TRANSFER, AND ARCHIVE CLINICAL INFORMATION FROM MERGE HEALTHCARE AND OTHER VENDORS SYSTEMS INCLUDING IMAGES, HEMODYNAMIC STUDIES AND REPORTS, MEASUREMENTS (VIA IMPORT FROM (B)(4)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A CUSTOMER CONTACTED MERGE HEALTHCARE STATING THAT IVC (INFERIOR VENA CAVA) MEASUREMENTS WERE MISSING IN CLINICAL REPORTING AND THAT THE IVC MEASUREMENT WAS POPULATING THE IVS (INTRAVENTRICULAR SEPTUM) FIELD ON THE CLINICAL CARDIO REPORT. DUE TO INCORRECT VALUES DISPLAYING ON THE CLINICAL CARDIO REPORT, THERE IS A POTENTIAL FOR INCORRECT TREATMENT OF A PATIENT THAT COULD RESULT IN HARM. THERE HAVE BEEN NO REPORTS OF PATIENT INJURY OR HARM AS A RESULT OF THIS ISSUE. REFERENCE COMPLAINT (B)(4). </t>
  </si>
  <si>
    <t>Event Description: MERGE UNITY PACS IS A MEDICAL IMAGE AND INFORMATION MANAGEMENT SYSTEM THAT IS USED FOR VIEWING, SELECTION, PROCESSING, PRINTING, TELECOMMUNICATIONS, AND MEDIA INTERCHANGE OF MEDICAL IMAGES FROM A VARIETY OF DIAGNOSTIC IMAGING SYSTEMS. ON (B)(6) 2020, THE CUSTOMER REPORTED RECEIVING AN EXAM REPORT WITH NO REPORT BODY TO (B)(6) HEALTH IMAGING ON THE SAME DAY. TROUBLESHOOTING FROM (B)(6) HEALTH IMAGING SUPPORT FOUND THAT THERE WERE NO PATIENT DEMOGRAPHICS, BODY, OR CONCLUSION DATA INCLUDED IN THE REPORT FILE. THERE WAS A REPORT SAVE EVENT IN THE AUDIT TRAIL. USING THE REVISION BUTTON FROM THE DICTATION DIALOG BOX, THE REPORT TEMPLATE WAS RE-GENERATED AND THE REPORT WAS THEN VIEWABLE AS EXPECTED. THIS HAS THE POTENTIAL TO DELAY PATIENT TREATMENT AND/OR DIAGNOSIS. THERE HAVE BEEN NO REPORTS OF PATIENT INJURY OR HARM AS A RESULT OF THIS ISSUE. REFERENCE COMPLAINT (B)(4).</t>
  </si>
  <si>
    <t>Event Description: WHEN ENTERING THE CORRECT ID NUMBER OF A PATIENT WITH A SLASH, X-RAY IMAGES ARE ASSIGNED TO A DIFFERENT PATIENT. IF THE LABORATORY TECHNICIAN DOES NOT NOTICE THIS IMMEDIATELY, THE X-RAY IMAGES RETURN TO THE PACS AS A STUDY WITH THE WRONG NAME AND BIRTH-DATE NUMBER. THIS ISSUE EXISTS ONLY WHEN A NEW PATIENT WITH A SLASH IS ENTERED IN THE PATIENT ID IN THE DATABASE AND STORED FOR USE LATER (E.G: XXX/XXX/XXX,XXX.XXX). LATER WHEN THE USER DESIRES TO OPEN A NEW STUDY AND SEARCH BY NAME, THE NAME CAN BE SEEN BUT WHEN IT IS RETRIEVED EITHER NOTHING IS RETRIEVED OR A DIFFERENT PATIENT IS RETRIEVED. THE PATIENT LIST USES A "/" TO SPLIT NAMES AND WHEN THE NAME ITSELF CONTAINS A "/", THE SOFTWARE FAILS TO SPLIT THE PATIENT NAMES. Manufacturer Narrative: CARESTREAM PERFORMED AN INVESTIGATION AND IDENTIFIED THE ROOT CAUSE ANALYSIS IN CAPA (B)(4). TO MITIGATE RISK TO PATIENT FROM USE OF THE DEVICE, A SOFTWARE DESIGN CHANGE WILL BE IMPLEMENTED IN IMAGE SUITE SOFTWARE VMR8 AND RELEASED IN MANUFACTURING. NO FURTHER REPORTING IS REQUIRED.</t>
  </si>
  <si>
    <t>Event Description: MERGE UNITY PACS IS A MEDICAL IMAGE AND INFORMATION MANAGEMENT SYSTEM THAT IS USED FOR VIEWING, SELECTION, PROCESSING, PRINTING, TELECOMMUNICATIONS, AND MEDIA INTERCHANGE OF MEDICAL IMAGES FROM A VARIETY OF DIAGNOSTIC IMAGING SYSTEMS. ON (B)(6) 2020, THE CUSTOMER REPORTED RECEIVING A "NO OBJECT FOUND" ERROR WHEN TRYING TO OPEN A REPORT FOR DICTATION TO IBM WATSON HEALTH IMAGING ON (B)(6) 2020. TROUBLESHOOTING FROM IBM WATSON HEALTH IMAGING SUPPORT FOUND THAT THE REPORT FOLDER WAS EMPTY, CAUSING THE "NO OBJECT FOUND" ERROR, AND THAT THERE WAS A REPORT SAVE EVENT PRESENT IN THE DEVICE AUDIT TRAIL. IBM WATSON HEALTH IMAGING SUPPORT REGENERATED THE REPORT TEMPLATE AND SAVED IT IN DICTATED (DID) STATUS. THE REPORT WAS SAVED WITH THE NEW TEMPLATE. THE REPORT WAS THEN READABLE. THIS HAS THE POTENTIAL TO DELAY PATIENT TREATMENT AND/OR DIAGNOSIS. THERE HAVE BEEN NO REPORTS OF PATIENT INJURY OR HARM AS A RESULT OF THIS ISSUE. REFERENCE COMPLAINT (B)(4).</t>
  </si>
  <si>
    <t>Event Description: ON SEPTEMBER 27, 2019, FUJIFILM MEDICAL SYSTEMS USA, INC. SERVICE DEPARTMENT RECEIVED A CUSTOMER INQUIRY FOR ASSISTANCE WITH SYNAPSE PACS TOMO MARKERS AND WAS DETERMINED NOT TO BE A COMPLAINT BASED ON THE SERVICE TICKET. ON JANUARY 24, 2020, FUJIFILM MEDICAL SYSTEMS USA, INC. ENGINEERING DEPARTMENT WAS NOTIFIED OF CUSTOMER CONCERNS REGARDING SYNAPSE PACS TOMO ISSUES. INITIAL INVESTIGATION INDICATED THAT THE ORIENTATION MARKER WAS BEING DISPLAYED ON THE WRONG SIDE OF THE TOMO IMAGE. THE RESOLUTION WAS PROVIDED THROUGH A BUG FIX. BASED ON RISK AND SEVERITY OF THE ISSUE AND FIX, THE COMPLAINT WAS DETERMINED NOT TO BE REPORTABLE. ON APRIL 1, 2020, FUJIFILM MEDICAL SYSTEMS USA, INC QUALITY AND REGULATORY DEPARTMENT WAS NOTIFIED OF CUSTOMER CONCERNS REGARDING ADDITIONAL SYNAPSE PACS TOMO ISSUES. UPON FURTHER INVESTIGATION, ON APRIL 28, 2020 IT WAS DETERMINED THAT THERE WERE THREE (3) ISSUES WITH THE LATERALITY. ISSUE 1: INDICATORS WERE MISSING ON LXCCL, RXCCL, LLMO, AND RLMO. THIS ISSUE WAS FIXED IN VERSION (B)(4), HOWEVER, HAVING THE REFERENCE POINTS ON THE SLIDE BAR BROUGHT ANOTHER ISSUE TO LIGHT. ISSUE 2: THE LLMO AND RLMO ARE DISPLAYING LATERALITY INCORRECTLY BECAUSE THE LATERAL AND MEDIAL REFERENCE POINTS WERE SWITCHED, THE SLIDE BAR WAS IN THE INCORRECT DIRECTION, ISSUE 3: THE IMAGE COUNT WAS DISPLAYING IN REVERSE ORDER. THERE WAS NO PATIENT SERIOUS INJURY OR DEATH ASSOCIATED WITH THIS EVENT. THIS REPORT IS BEING SUBMITTED IN ABUNDANCE OF CAUTION. Manufacturer Narrative: THE ISSUE WAS REPLICATED IN THE FUJIFILM MEDICAL SYSTEMS USA LAB. THE CAUSE WAS TRACED TO THE SOFTWARE NOT READING THE CORRECT DICOM TAB FOR BREAST TOMO IMAGES. A BUG FIX HAS BEEN DEVELOPED AND ALL AFFECTED CUSTOMERS WILL BE NOTIFIED OF THE ISSUE AND PROVIDED THE FIX. IF ANY ADDITIONAL RELEVANT INFORMATION BECOMES AVAILABLE, A SUPPLEMENTAL REPORT WILL BE SUBMITTED.</t>
  </si>
  <si>
    <t>Event Description: MERGE PACS IS A STANDARDS-BASED MEDICAL IMAGING DIAGNOSTIC WORKSTATION THAT SERVES AS AN ADJUNCT TO ASSIST THE CLINICIAN TO VIEW, READ, AND REPORT THEIR FINDINGS. MERGE PACS PROCESSES AND DISPLAYS MEDICAL IMAGES FROM DICOM-COMPLIANT MODALITIES. THE DEVICE IS DESIGNED TO ENABLE EFFICIENT WORKFLOWS BY MAINTAINING CLINICIANS' WORKLISTS AND RETRIEVING AND MANAGING STUDIES FOR READING, REPORTING, COMMUNICATION, AND STORAGE. MERGE PACS SOFTWARE RUNS ON OFF-THE-SHELF COMPUTER HARDWARE AND CAN BE CONFIGURED TO OPERATE STAND ALONE OR TO INTEGRATE WITH VENDOR-NEUTRAL IMAGING ARCHIVES (VNAS) SUCH AS I CONNECT ENTERPRISE ARCHIVE (ICEA) FOR IMAGE STORAGE, AND WITH RADIOLOGICAL AND HOSPITAL INFORMATION SYSTEMS (RIS AND HIS) AND MEDICAL RECORD SYSTEMS (EMR, EHR, ETC.). ON (B)(6) 2020, THE CUSTOMER REPORTED THAT A STUDY CAME IN AND THE CT TECH MANUALLY CHANGED FROM UNVERIFIED TO UNREAD AND SET THE CUSTOM STATUS TO ER. IT UPDATED EVERYTHING AS EXPECTED AND SHOWED ON THE RADIOLOGST'S ER WORKLIST. A LITTLE LATER, THE CT TECH SENT IN SCANNED PAPERWORK, WHICH REVERTED THE STATUS BACK TO UNVERIFIED, THEREBY, REMOVING THE STUDY FROM THE RADIOLOGIST'S ER WORKLIST (WHICH IS EXPECTED BEHAVIOR). HOWEVER, THE STATUS OF THE STUDY DID NOT UPDATE TO UNVERIFIED ON THE CT TECH'S WORKLIST AS EXPECTED. THE CT TECH CALLED THE RADIOLOGIST INQUIRING ABOUT THE STUDY AND THE RADIOLOGIST DID NOT HAVE THAT STUDY ON THEIR WORKLIST. THE CT TECH THEN FOUND THAT THE STUDY NEEDED TO BE RE-VERIFIED, THEREBY PLACING ONTO THE RADIOLOGIST'S ER WORKLIST. THE CT TECH WAS NOT ALERTED THAT THE STUDY HAD BEEN PLACED BACK IN THE UNVERIFIED STATUS AND NEEDED TO BE RE-VERIFIED TO UNREAD. BASED ON THIS, THERE IS A POTENTIAL FOR DELAY IN TREATMENT THAT COULD CAUSE HARM TO THE PATIENT. THERE HAVE BEEN NO REPORTS OF PATIENT INJURY OR HARM AS A RESULT OF THIS ISSUE.</t>
  </si>
  <si>
    <t>Event Description: TABLE VERTICAL BELT BROKE DURING PATIENT DIAGNOSTIC TEST. ARTIFACT RENDERED SCAN NOT READABLE.</t>
  </si>
  <si>
    <t>Event Description: THE WORKFLOW TRIGGERING THE EVENT INVOLVES MULTIPLE SYSTEMS: MEASUREMENTS ARE DONE ON THE ULTRASOUND MODALITY AND THEN STUDIES ARE SENT IN TO ENTERPRISE IMAGING (EI) FROM AGFA. FROM EI CLIENT THE STUDIES ARE OPENED IN TOMTEC-ARENA FROM TOMTEC AND THE MEASUREMENTS ARE THEN EXPORTED VIA XML FILE TO THE CUPID SYSTEM FROM EPIC FOR REPORTING PURPOSE. IN SOME CIRCUMSTANCES IT HAPPENS THAT THE MEASUREMENTS FROM THE PREVIOUS PATIENT\STUDY IS SENT ADDITIONALLY TO EPIC CUPID FOR THE CURRENT ONE HOWEVER WITH THE CURRENT PATIENTS\STUDY DETAILS. THE SOFTWARE IS USED IN CLINICAL ROUTINE, THERE WAS NO INJURY OR SERIOUS DETERIORATION OF HEALTH STATE REPORTED WITH THIS EVENT. Manufacturer Narrative: AN INVESTIGATION IS UNDERWAY TO DETERMINE THE ROOT CAUSE OF THE ISSUE. RESULTS OF THE INVESTIGATION WILL BE INCLUDED IN A FOLLOW UP REPORT UPON ITS COMPLETION.</t>
  </si>
  <si>
    <t>Event Description: INTENDED USE: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2020 A CUSTOMER CALLED MERGE CARDIO SUPPORT STATING THAT A PATIENT'S REPORT WAS IN A CONFIRMED STATUS WHEN IT WAS ACTUALLY ONLY IN A QC STATUS OR A STATUS WHERE A CLINICIAN HAS NOT READ THE IMAGES AND REPORTED ON THEIR FINDINGS. QC REPORTS WITH THE STATUS OF CONFIRMED, IF SENT TO THE PATIENT'S PHYSICIAN, COULD LEAD TO DELAY OF TREATMENT AS THE PATIENT'S IMAGES HAD NOT ACTUALLY BEEN REVIEWED AND THE FINDINGS DOCUMENTED IN THE REPORT. THE LACK OF THE REVIEW AND REPORTING MAY NOT BE READILY APPARENT TO A PHYSICIAN. REFERENCE COMPLAINT-(B)(4). Manufacturer Narrative: CUSTOMER CALLED CARDIO TECHNICAL SUPPORT AND STATED THAT A REPORT IN MERGE CARDIO LOOKED AS IF IT WAS CONFIRMED BUT IT WAS ACTUALLY JUST QC'D. TECHNICAL SUPPORT WAS ABLE TO RESOLVE THIS ISSUE BY FLIPPING THE CONFIRMATION STATE FLAG, IN THE DATABASE, BACK TO QC IN ORDER FOR THE REPORT TO BE READ BY A PHYSICIAN. A REVIEW OF THE CUSTOMER'S DEVICE DETERMINED THAT THERE WERE NO DETAILED ACTIVITY LOGS, THE ONLY ACTIVITY THAT COULD BE SEEN FROM THE LOGS WAS THAT THE REPORT WAS OPENED AND THEN CLOSED. WITH LIMITED INFORMATION AVAILABLE AT THE CUSTOMER'S SITE, TECHNICAL SUPPORT WAS UNABLE TO TROUBLESHOOT THIS ISSUE FOR A PRIMARY CAUSE. THE CUSTOMER DID CONFIRM THAT NO PATIENT HARM RESULTED FROM THIS ISSUE. THE ISSUE WAS RESOLVED WITH A FLAG STATUS CHANGE IN THE DATABASE WHICH ALLOWED A CLINICIAN TO COMPLETE READING AND REPORTING OF THE PATIENT'S IMAGES.</t>
  </si>
  <si>
    <t>Event Description: THE HOSPITAL SITE REPORTED THAT THE CARESTREAM VUE PACS ALLEGEDLY CONTRIBUTED TO A PATIENT DEATH DUE TO THE SYSTEM BEING DOWN AND PATIENT IMAGES NOT ACCESSIBLE. Manufacturer Narrative: CARESTREAM RECEIVED A COMPLAINT ON (B)(6) 2020 AND HAS STARTED THE INVESTIGATION PROCESS. WHEN ADDITIONAL INFORMATION AND FACTS BECOME AVAILABLE, A FOLLOW-UP REPORT WILL BE SUBMITTED WITHIN 30 DAYS.</t>
  </si>
  <si>
    <t>Event Description: ON (B)(6) 2019 A CUSTOMER REPORTED THAT IMAGES RETRIEVED FROM VRAD (PACS) IS DISPLAYED VERY DARK WHEN LOADED INTO CLEARCANVAS WORKSTATION PERSONAL EDITION 13.1. NO ADVERSE EFFECTS TO THE PATIENT HAVE BEEN REPORTED AS OCCURRING. Manufacturer Narrative: THE CUSTOMER ALSO NOTED THE IMAGES APPEAR FINE WHEN VIEWED IN THE VRAD WEB VIEWER. HE ALSO SAID THAT THEY APPEARED NORMAL IN AN OLDER VERSION OF CC WORKSTATION (2.0 SP1 - OPEN-SOURCE). THE SYNAPTIVE REP INITIATED SCREEN SHARE TO OBSERVE. SAMPLE WAS A DIGITAL X-RAY FROM A KONICA MINOLTA PORTABLE SCANNER. W/L WAS CHANGED TO AROUND 491/177 BEFORE IT WAS VIEWABLE. INITIAL W/L (AUTO) = 4096/2047. OPENED A FEW MORE IMAGES THAT WERE VERY SIMILAR. THE CUSTOMER EXPLAINED THAT THE PREVIOUS VERSION WAS CC WS 2.0 SP1 (OPEN SOURCE), BUT WAS UNABLE TO CONFIRM WHETHER THESE PARTICULAR IMAGES OPENED CORRECTLY WITH THAT VERSION. THE SYNAPTIVE REP GAVE THE CUSTOMER A WORKAROUND VIA THE WINDOW/LEVEL HOTKEY CONFIGURATION. ON 18-MAR-2019 AN INVESTIGATION FOUND THE ISSUE TO BE IDENTICAL TO FEED-3544 (REPORTED AS 3012075008-2020-00001): THE BITS STORED (0028,0101) VALUE IS SET TO 12-BIT IN THE DICOM HEADER HOWEVER, IT APPEARS THE JPEG 2000 COMPRESSED PIXEL DATA IS ACTUALLY 16-BIT. WHEN THE TAG VALUE IS EDITED TO 16, THE IMAGE APPEARS CORRECT (I.E. NOT DARK) ON LOAD. THEREFORE, THE DICOM DATA IS INCONGRUENT. ON 04-FEB-2020, A SOFTWARE DEFECT WAS DISCOVERED WHILE INVESTIGATING AN ISSUE REGARDING A RESEARCH DEVICE. THIS LED TO A RETROSPECTIVE ANALYSIS OF FEEDBACK TICKETS. THE RESEARCH DEVICE USES THE SAME JPEG 2000 CODEC AS THE DEVICE DESCRIBED IN THIS REPORT. WHILE THE LIKELIHOOD OF POTENTIAL SERIOUS HEALTH CONSEQUENCES IS REMOTE, THE USE OF THE DEFECTIVE SOFTWARE ASSOCIATED COULD RESULT IN MISDIAGNOSIS, POTENTIALLY CAUSING SIGNIFICANT INDIRECT HARM NECESSITATING MEDICAL INTERVENTION THAT IS SERIOUS BUT TEMPORARY. THIS DEFECT IS ONLY ENCOUNTERED IN SELECT SCENARIOS, WHERE A MODALITY PRODUCES IMAGES THAT ARE COMPRESSED USING JPEG 2000, AND THE IMAGE PIXEL DATA IS LESS THAN 16-BIT, AND THE "BITNESS" OF THE COMPRESSED DATA STREAM DOES NOT MATCH THAT OF THE IMAGE PIXEL DATA. THE OUTCOME OF THE ABOVE IS A LOSS OF PRECISION IN THE DECOMPRESSED PIXEL DATA, WHICH CAUSES THE SYMPTOMS THAT WERE REPORTED BY THE CUSTOMER. THE ROOT CAUSE IS THAT A SOFTWARE DEFECT FOUND IN THE DEVICE THAT IS ENCOUNTERED WHEN IT IS USED WITH NON-DICOM COMPLIANT JPEG 2000 COMPRESSED IMAGES. THE SOFTWARE IMPROPERLY USES THE DICOM BIT DEPTH (I.E. THE BITS STORED TAG) TO DECOMPRESS THE COMPRESSED PIXEL DATA STREAM FOR DISPLAY, INSTEAD OF THE BIT DEPTH THAT IS ENCODED IN THE COMPRESSED PIXEL DATA STREAM ITSELF. IN NON-DICOM COMPLIANT IMAGES WHERE THE DICOM AND COMPRESSED PIXEL DATA STREAM BIT DEPTHS DO NOT MATCH, THE SOFTWARE OUTPUTS AN IMAGE WITH SOME LOSS OF PRECISION IN THE DECOMPRESSED PIXEL DATA. IN THESE SCENARIOS, THE MODALITY PRODUCING THE IMAGE IS ITSELF ALSO NOT COMPLIANT TO DICOM PS3.5 8.2.4. MDR REPORTS: 3012075008-2020-00001, 3012075008-2020-00002, AND 3012075008-2020-00003 HAVE THE SAME ROOT CAUSE. A CAPA HAS BEEN OPENED AND RECALL INITIATED TO ADDRESS THE ISSUE IN AFFECTED DEVICES.</t>
  </si>
  <si>
    <t>Event Description: ON (B)(6) 2017 A CUSTOMER SUBMITTED A COMPLAINT INDICATING THAT MAMMOGRAM IMAGES APPEARED DARK WHEN LOADED IN CLEARCANVAS RIS PACS.  NO ADVERSE EFFECTS TO THE PATIENT HAVE BEEN REPORTED AS OCCURRING. Manufacturer Narrative: THE CUSTOMER DEMONSTRATED THAT THE ANATOMY WAS NOT VISIBLE THROUGH REMOTE ACCESS. THE PROBE TOOL WAS USED TO CHECK THE BRIGHTNESS VALUES. BRIGHTEST AREAS HAD VALUES AROUND 190-200. DICOM HEADERS DISPLAYED A WINDOW CENTER (0028,1050) VALUE OF 2,700. CENTER VALUE SHOULD BE ROUGHLY BETWEEN THE BRIGHTEST AND DARKEST PIXEL VALUES. IT WAS DETERMINED THAT THE MODALITY IS WRITING THE CENTER VALUE DIFFERING FROM THE BRIGHTEST SPOT. IT WAS DETERMINED AT THIS TIME THAT THE PRODUCT FUNCTIONED AS INTENDED AND THIS ISSUE WAS DUE TO INCORRECT DICOM DATA. A WORKAROUND WAS PROVIDED TO THE CUSTOMER IF THE ISSUE IS ENCOUNTERED AGAIN. ON 04-FEB-2020, A SOFTWARE DEFECT WAS DISCOVERED WHILE INVESTIGATING AN ISSUE REGARDING A RESEARCH DEVICE. THIS LED TO A RETROSPECTIVE ANALYSIS OF FEEDBACK TICKETS. THE RESEARCH DEVICE USES THE SAME (B)(4) CODEC AS THE DEVICE DESCRIBED IN THIS REPORT. WHILE THE LIKELIHOOD OF POTENTIAL SERIOUS HEALTH CONSEQUENCES IS REMOTE, THE USE OF THE DEFECTIVE SOFTWARE ASSOCIATED COULD RESULT IN MISDIAGNOSIS, POTENTIALLY CAUSING SIGNIFICANT INDIRECT HARM NECESSITATING MEDICAL INTERVENTION THAT IS SERIOUS BUT TEMPORARY. THIS DEFECT IS ONLY ENCOUNTERED IN SELECT SCENARIOS, WHERE A MODALITY PRODUCES IMAGES THAT ARE COMPRESSED USING (B)(4), AND THE IMAGE PIXEL DATA IS LESS THAN 16-BIT, AND THE "BITNESS" OF THE COMPRESSED DATA STREAM DOES NOT MATCH THAT OF THE IMAGE PIXEL DATA. THE OUTCOME OF THE ABOVE IS A LOSS OF PRECISION IN THE DECOMPRESSED PIXEL DATA, WHICH CAUSES THE SYMPTOMS THAT WERE REPORTED BY THE CUSTOMER. THE ROOT CAUSE IS THAT A SOFTWARE DEFECT FOUND IN THE DEVICE THAT IS ENCOUNTERED WHEN IT IS USED WITH NON-DICOM COMPLIANT (B)(4) COMPRESSED IMAGES. THE SOFTWARE IMPROPERLY USES THE DICOM BIT DEPTH (I.E. THE BITS STORED TAG) TO DECOMPRESS THE COMPRESSED PIXEL DATA STREAM FOR DISPLAY, INSTEAD OF THE BIT DEPTH THAT IS ENCODED IN THE COMPRESSED PIXEL DATA STREAM ITSELF. IN NON-DICOM COMPLIANT IMAGES WHERE THE DICOM AND COMPRESSED PIXEL DATA STREAM BIT DEPTHS DO NOT MATCH, THE SOFTWARE OUTPUTS AN IMAGE WITH SOME LOSS OF PRECISION IN THE DECOMPRESSED PIXEL DATA. IN THESE SCENARIOS, THE MODALITY PRODUCING THE IMAGE IS ITSELF ALSO NOT COMPLIANT TO DICOM (B)(4). MDR REPORTS: 3012075008-2020-00002, 3012075008-2020-00003 AND 3012075008-2020-00004 HAVE THE SAME ROOT CAUSE. A CAPA HAS BEEN OPENED AND RECALL INITIATED TO ADDRESS THE ISSUE IN AFFECTED DEVICES.</t>
  </si>
  <si>
    <t>Event Description: THE CUSTOMER CONTACTED SYNAPTIVE MEDICAL INC ON 2017-03-08 AND REPORTED THAT SOME MAMMOGRAPHY IMAGES APPEAR VERY DARK ON IMAGE LOAD. NO ADVERSE EFFECTS TO THE PATIENT HAVE BEEN REPORTED AS OCCURRING. Manufacturer Narrative: ON (B)(6) 2017, THE CUSTOMER SENT SAMPLE ANONYMIZED IMAGES TO SYNPATIVE REP. OLDER IMAGES APPEARED CORRECT (JPEG LOSSLESS). THE PROBLEMATIC ONES COME FROM THIS YEAR AND ARE JPEG 2000 COMPRESSED. THE CUSTOMER FOUND THERE ARE NO DATA LUTS (LOOK UP TABLES) ENCODED INTO THE IMAGES. ALL IMAGES HAVE WINDOW CENTER ((B)(4)) AND WINDOW WIDTH ((B)(4)) VALUES SET TO 2047 AND 4096 RESPECTIVELY. THE PROBE TOOL REVEALED THE FOLLOWING VALUES: BLACK PIXELS HAVE VALUES OF 0.0 (AS EXPECTED), WHITE/GREY PIXELS HAVE VALUES THAT RANGE FROM: 1 TO ~250 ON STUDY #1 (PROBLEMATIC IMAGE), 1 TO ~3800 ON STUDY #2 ("GOOD" IMAGE) THE CUSTOMER DETERMINED THE WINDOW CENTER/WIDTH VALUES ARE IN AN APPROPRIATE RANGE FOR THE "GOOD" IMAGES (I.E. STUDY 2 AND 3), BUT ARE COMPLETELY OUT OF RANGE FOR THE "BAD" IMAGE (STUDY 1). THE CUSTOMER ALSO NOTED: "CLEARCANVAS'S ANALYSIS IS INCORRECT AS THE IMAGES HAVE DATA BEYOND 256. THE CUSTOMER CONCLUDED THERE IS A BUG DECOMPRESSING JPEG 2000 LOSSLESS IMAGES AND SO THEIR PROBE ANALYSIS IS INCORRECT" (NOTE: DATA BEYOND 256" IS REFERRING TO PIXEL DEPTH). AT THE TIME, FURTHER ANALYSIS FROM SYNAPTIVE FOUND THE FOLLOWING: THE BITS STORED ((B)(4)) VALUE IS SET TO 12-BIT IN THE DICOM HEADER; HOWEVER, IT APPEARS THE JPEG 2000 COMPRESSED PIXEL DATA IS ACTUALLY 16-BIT; WHEN THE TAG VALUE IS EDITED TO 16, THE IMAGE APPEARS CORRECT (I.E. NOT DARK) ON LOAD. THEREFORE, THE DICOM DATA IS INCONGRUENT. A WORKAROUND WAS PROVIDED TO THE CUSTOMER AT THE TIME: CORRECT THE DICOM HEADER TO REFLECT THE PIXEL DATA CORRECTLY. THIS SHOULD BE FIXED AT THE IMAGE SOURCE. OTHERWISE, MANUALLY CHANGE THE BITS STORED ((B)(4)) VALUE TO 16. ON 04-FEB-2020, A SOFTWARE DEFECT WAS DISCOVERED ON WHILE INVESTIGATING AN ISSUE REGARDING A RESEARCH DEVICE. THIS LED TO A RETROSPECTIVE ANALYSIS OF FEEDBACK TICKETS. THE RESEARCH DEVICE USES THE SAME JPEG 2000 CODEC AS THE DEVICE DESCRIBED IN THIS REPORT. WHILE THE LIKELIHOOD OF POTENTIAL SERIOUS HEALTH CONSEQUENCES IS REMOTE, THE USE OF THE DEFECTIVE SOFTWARE ASSOCIATED COULD RESULT IN MISDIAGNOSIS, POTENTIALLY CAUSING SIGNIFICANT INDIRECT HARM NECESSITATING MEDICAL INTERVENTION THAT IS SERIOUS BUT TEMPORARY. THIS DEFECT IS ONLY ENCOUNTERED IN SELECT SCENARIOS, WHERE A MODALITY PRODUCES IMAGES THAT ARE COMPRESSED USING JPEG 2000, AND THE IMAGE PIXEL DATA IS LESS THAN 16-BIT, AND THE "BITNESS" OF THE COMPRESSED DATA STREAM DOES NOT MATCH THAT OF THE IMAGE PIXEL DATA. THE OUTCOME OF THE ABOVE IS A LOSS OF PRECISION IN THE DECOMPRESSED PIXEL DATA, WHICH CAUSES THE SYMPTOMS THAT WERE REPORTED BY THE CUSTOMER. THE ROOT CAUSE IS THAT A SOFTWARE DEFECT FOUND IN THE DEVICE THAT IS ENCOUNTERED WHEN IT IS USED WITH NON-DICOM COMPLIANT JPEG 2000 COMPRESSED IMAGES. THE SOFTWARE IMPROPERLY USES THE DICOM BIT DEPTH (I.E. THE BITS STORED TAG) TO DECOMPRESS THE COMPRESSED PIXEL DATA STREAM FOR DISPLAY, INSTEAD OF THE BIT DEPTH THAT IS ENCODED IN THE COMPRESSED PIXEL DATA STREAM ITSELF. IN NON-DICOM COMPLIANT IMAGES WHERE THE DICOM AND COMPRESSED PIXEL DATA STREAM BIT DEPTHS DO NOT MATCH, THE SOFTWARE OUTPUTS AN IMAGE WITH SOME LOSS OF PRECISION IN THE DECOMPRESSED PIXEL DATA. IN THESE SCENARIOS, THE MODALITY PRODUCING THE IMAGE IS ITSELF ALSO NOT COMPLIANT TO DICOM PS3.5 8.2.4. NOTE: THE CUSTOMER HAS TWO DEVICE LICENSES, (B)(4) THE COMPLAINT DESCRIBES ISSUES ENCOUNTERED WHILE USING ONE DEVICE BUT DID NOT DISCLOSE WHICH DEVICE WAS BEING USED. AS THE COMPLAINT IS REGARDING ONE DEVICE, A SINGLE MDR WILL BE REPORTED. MDR REPORTS: 3012075008-2020-00001, 3012075008-2020-00003 AND 3012075008-2020-00004 HAVE THE SAME ROOT CAUSE. A CAPA HAS BEEN OPENED AND RECALL INITIATED TO ADDRESS THE ISSUE IN AFFECTED DEVICES.</t>
  </si>
  <si>
    <t>Event Description: ON 13-JUN-2017 A CUSTOMER REPORTED THAT IMAGES THAT APPEARED VERY BRIGHT (WASHED OUT) WHEN LOADED IN CLEARCANVAS WORKSTATION PERSONAL EDITION 13.1. SHE RECEIVED THE IMAGES VIA A DVD. NO ADVERSE EFFECTS TO THE PATIENT HAVE BEEN REPORTED AS OCCURRING. Manufacturer Narrative: A SYNAPTIVE REP USED "GOTOASSIST" TO VIEW IMAGES DIRECTLY. THE REP FOUND THE WINDOW CENTER AND WINDOW WIDTH DICOM TAG VALUES WERE SET TO 2047 AND 4096 RESPECTIVELY. THE PROBE TOOL SHOWED THAT THE BRIGHTEST WHITE HAD VALUE OF 60-70, BLACKS WERE 256. MANUAL WINDOW/LEVEL APPLIED TO MAKE IMAGE VISIBLE WAS IN 250/150 RANGE. THE REP FOUND: BITS STORED (0028,0101) VALUE SET TO 12. AFTER CORRECTING THE VALUE TO 16 AND SAVING IMAGE IT DISPLAYED PROPERLY UPON RELOADING. THE ISSUE WAS FOUND TO BE SIMILAR TO FEED-3544 (REPORTED AS 3012075008-2020-00001). IMAGE IS ACTUALLY 16-BIT, BUT DICOM HEADER TAG (0028,0101) INCORRECTLY STATES IT IS 12-BIT. LEFT CUSTOMER TO CONTACT THE SITE THAT PRODUCED THE DVD TO SEE WHY THE DICOM TAG VALUE DOES NOT MATCH WHAT IS IN THE PIXEL DATA. THIS WAS LOGGED AS AND ENHANCEMENT REQUEST FOR IMPROVED INTEROPERABILITY WITH OTHER DICOM VENDORS. ON 04-FEB-2020, A SOFTWARE DEFECT WAS DISCOVERED WHILE INVESTIGATING AN ISSUE REGARDING A RESEARCH DEVICE. THIS LED TO A RETROSPECTIVE ANALYSIS OF FEEDBACK TICKETS. THE RESEARCH DEVICE USES THE SAME JPEG 2000 CODEC AS THE DEVICE DESCRIBED IN THIS REPORT. WHILE THE LIKELIHOOD OF POTENTIAL SERIOUS HEALTH CONSEQUENCES IS REMOTE, THE USE OF THE DEFECTIVE SOFTWARE ASSOCIATED COULD RESULT IN MISDIAGNOSIS, POTENTIALLY CAUSING SIGNIFICANT INDIRECT HARM NECESSITATING MEDICAL INTERVENTION THAT IS SERIOUS BUT TEMPORARY. THIS DEFECT IS ONLY ENCOUNTERED IN SELECT SCENARIOS, WHERE A MODALITY PRODUCES IMAGES THAT ARE COMPRESSED USING JPEG 2000, AND THE IMAGE PIXEL DATA IS LESS THAN 16-BIT, AND THE "BITNESS" OF THE COMPRESSED DATA STREAM DOES NOT MATCH THAT OF THE IMAGE PIXEL DATA. THE OUTCOME OF THE ABOVE IS A LOSS OF PRECISION IN THE DECOMPRESSED PIXEL DATA, WHICH CAUSES THE SYMPTOMS THAT WERE REPORTED BY THE CUSTOMER. THE ROOT CAUSE IS THAT A SOFTWARE DEFECT FOUND IN THE DEVICE THAT IS ENCOUNTERED WHEN IT IS USED WITH NON-DICOM COMPLIANT JPEG 2000 COMPRESSED IMAGES. THE SOFTWARE IMPROPERLY USES THE DICOM BIT DEPTH (I.E. THE BITS STORED TAG) TO DECOMPRESS THE COMPRESSED PIXEL DATA STREAM FOR DISPLAY, INSTEAD OF THE BIT DEPTH THAT IS ENCODED IN THE COMPRESSED PIXEL DATA STREAM ITSELF. IN NON-DICOM COMPLIANT IMAGES WHERE THE DICOM AND COMPRESSED PIXEL DATA STREAM BIT DEPTHS DO NOT MATCH, THE SOFTWARE OUTPUTS AN IMAGE WITH SOME LOSS OF PRECISION IN THE DECOMPRESSED PIXEL DATA. IN THESE SCENARIOS, THE MODALITY PRODUCING THE IMAGE IS ITSELF ALSO NOT COMPLIANT TO DICOM PS3.5 8.2.4. MDR REPORTS: 3012075008-2020-00001, 3012075008-2020-00002, AND 3012075008-2020-00004 HAVE THE SAME ROOT CAUSE. A CAPA HAS BEEN OPENED AND RECALL INITIATED TO ADDRESS THE ISSUE IN AFFECTED DEVICES.</t>
  </si>
  <si>
    <t>Event Description: SIEMENS BECAME AWARE OF AN ISSUE WHEN SERVICE SUPPORT REQUEST WAS ESCALATED FOR THE SYNGO DYNAMICS PRODUCT. THE SYNGO DYNAMICS PRODUCT COULD NOT RETRIEVE HISTORICAL STUDY IMAGES FROM THE SITE'S ARCHIVE SYSTEM. IT WAS DETERMINED THAT 619 IMAGE STUDIES WERE MISSING FROM THE SITE'S ARCHIVE. THE CLINICAL RELEVANCE OF THE POTENTIAL DATA LOSS IS THAT THE USER NO LONGER HAS THE HISTORICAL STUDY IMAGES AVAILABLE IF A COMPARISON WITH NEWER IMAGES IS DESIRED, HOWEVER THE CLINICAL STUDIES AND REPORTS CREATED FROM THE READ OF THE IMAGE STUDIES WILL STILL BE AVAILABLE IN THE SYNGO DYNAMICS SYSTEM UNLESS DELETED BY THE SITE IT POLICY OR USER ACTIONS. THERE WAS NO INJURY ASSOCIATED WITH THIS ISSUE. NO DATA MIX-UP OR LOSS OCCURRED WHICH HAS ANY INDICATION OF RESULTING IN THE NEED FOR A PATIENT RESCAN. Manufacturer Narrative: NO EVIDENCE WAS FOUND TO INDICATE THAT A FAILURE OF THE SYNGO DYNAMICS PRODUCT WAS RESPONSIBLE FOR THE LOSS OF HISTORICAL STUDY IMAGES FROM THE SITES LONG TERM ARCHIVE. AS THE DATA IS NO LONGER AVAILABLE IN THE SYNGO DYNAMICS PRODUCT CACHE, THIS DATA IS CONSIDERED UNRECOVERABLE. IT IS NOT POSSIBLE FOR SIEMENS TO FURTHER IDENTIFY A ROOT CAUSE FOR THIS DATA LOSS. THE SYNGO DYNAMICS PRODUCT HAS NOT CAUSED OR CONTRIBUTED TO THE LOSS OF DATA. NO REASONABLY FORESEEABLE PATH TO OCCURRENCE OF HARM CAN BE DETERMINED. INTERNAL ID # (B)(4).</t>
  </si>
  <si>
    <t>Event Description: X-RAY IMAGES WERE ADDITIONALLY LINKED TO WRONG PATIENT RECORD. Manufacturer Narrative: THE INVESTIGATION FROM THE R&amp;D DEPARTMENT HAS RESULTED: SIDEXIS 4 IS USED IN COMBINATION WITH SIDICOM WLS AND A CENTRAL PACS SYSTEM. SIDICOM WLS IS CONFIGURATED TO SEND AUTOMATICALLY THE IMAGES TO THE PACS SYSTEM AFTER THE ACQUISITION. MULTIPLE SIDEXIS 4 USERS AT ONE WINDOWS PC'S WITH INDIVIDUAL USER ACCOUNTS LOGGED-IN, IN PARALLEL. AFTER AN EXAMINATION THE USER DOES NO LOGOUT OF HIS WINDOWS SESSION AND A DIFFERENT USER STARTS WITH HIS ADDITIONAL LOG-IN. ADDITIONALLY, SIDEXIS 4 IS NOT CLOSED FROM THE PREVIOUS USER. IF THE ABOVE LISTED CONDITIONS ARE GIVEN THE ISSUE DESCRIBED WILL OCCUR. THE IMMEDIATE ACTION IS TO ADD AN ADDITIONAL INSTRUCTION INTO THE SIDICOM WLS PACKAGES THAT ARE SHIPPED. FURTHER CAPA ACTION IS ONGOING.</t>
  </si>
  <si>
    <t>Event Description: SIEMENS BECAME AWARE OF AN INCIDENT ON THE SYNGO.PLAZA UNIT. THE APPLICATION LOG FILES SHOWED MULTIPLE INSTANCES OF ABNORMAL SHUTDOWN (POWER OUTAGE OR WINDOWS BLUE SCREEN/BSOD ISSUES) OF THE MACHINE. DUE TO THIS INTERRUPTION IN FILE TRANSFER PROCESS, THE IMAGE FILES WERE NOT SUCCESSFULLY STORED TO THE LOCAL FILE SYSTEM, RESULTING IN ARCHIVE FAILURE AND LOSS OF PHYSICAL FILES. TOTAL # OF IMAGES LOST - 2067. TOTAL # OF STUDIES LOST- 52. TOTAL # OF SERIES AFFECTED - 73. AFFECTED STUDIES ARE DATED 2014, 2015, 2016, 2017, 2018 AND 2019. LOADING, ARCHIVING AND AUTO-ROUTING OF SUCH IMAGES WILL FAIL AS SOME OF THE IMAGES ARE CORRUPTED AND UNREADABLE. PRIOR IMAGES ARE NO AVAILABLE FOR COMPARISON EITHER. THERE WAS NO INJURY ASSOCIATED WITH THE ISSUE. THE REPORTED EVENT OCCURRED IN (B)(6). Manufacturer Narrative: THE SYNGO.PLAZA WORKS ACCORDING TO SPECIFICATIONS. THE REPORTED ISSUE AT THE CONCERNED SITE IS CAUSED BY OUTDATED BSOD - MICROSOFT SOFTWARE. NO CONSEQUENCES HAVE BEEN REPORTED, NEITHER FROM THIS CUSTOMER NOR FROM THE INSTALLED BASE. INTERNAL ID #(B)(4).</t>
  </si>
  <si>
    <t>Event Description: SIEMENS BECAME AWARE OF AN INCIDENT ON THE SYNGO.PLAZA UNIT. THE LOG FILES SHOWED MULTIPLE INSTANCES OF ABNORMAL SHUTDOWN (POWER OUTAGE OR WINDOWS BLUE SCREEN/BSOD ISSUES) OF THE MACHINE. DUE TO THIS INTERRUPTION IN FILE TRANSFER PROCESS, THE IMAGE FILES WERE NOT SUCCESSFULLY STORED TO THE LOCAL FILE SYSTEM, RESULTING IN ARCHIVE FAILURE AND LOSS OF PHYSICAL FILES. TOTAL # OF IMAGES LOST - 2235. TOTAL # OF STUDIES AFFECTED - 8. AFFECTED STUDIES ARE DATED 2016, 2017 AND 2018. THERE WAS NO INJURY ASSOCIATED WITH THE ISSUE. THE REPORTED EVENT OCCURRED IN (B)(6). Manufacturer Narrative: THE SYNGO.PLAZA WORKS ACCORDING TO SPECIFICATIONS. THE REPORTED ISSUE AT THE USER SITE IS CAUSED BY OUTDATED BSOD - MICROSOFT SOFTWARE. NO CONSEQUENCES HAVE BEEN REPORTED, NEITHER FROM THIS CUSTOMER NOR FROM THE INSTALLED BASE. INTERNAL ID #: (B)(4).</t>
  </si>
  <si>
    <t xml:space="preserve">Event Description: SIEMENS BECAME AWARE OF AN INCIDENT ON THE SYNGO.PLAZA UNIT. ALL IMAGES IN THE SHORT TERM STORAGE (STS) WERE CORRUPTED AFTER A HARD DISK (RAID) FAILURE OCCURRED. AT THE USER SITE THE SYNGO.PLAZA SYSTEM IS OPERATED IN A STANDALONE MODE, I.E. WITHOUT ARCHIVING FUNCTIONALITY. FURTHERMORE ,CUSTOMER HAS NO OTHER ARCHIVING SOLUTION AVAILABLE. NONE OF THE PATIENT DATA COULD BE RECOVERED DUE TO ALL DATABASE DRIVES AND BACKUP DRIVES BEING CORRUPTED. TOTAL NUMBER AND TIME PERIOD OF LOST DATA ARE AS FOLLOWS: TOTAL NUMBER OF IMAGES LOST: 97868. TOTAL NUMBER OF STUDIES CORRUPTED: 19343. TIMELINE OF THE LOST DATA CANNOT BE DETERMINED AS ALL CORRUPTED STUDY RECORDS HAVE BEEN REMOVED FROM THE DATABASE AND THE DATA WAS PRESENT ONLY UNTIL DECEMBER 6, 2019. NONE OF THE STUDIES INCLUDING THE RECENT STUDIES (DATED BETWEEN DECEMBER 1 AND 6, 2019) WERE AVAILABLE IN THE MODALITY TO RESEND. THERE WAS NO INJURY ASSOCIATED WITH THE ISSUE. THE REPORTED EVENT OCCURRED IN (B)(6). Manufacturer Narrative: THE SYNGO.PLAZA WORKS ACCORDING TO SPECIFICATION. THE REPORTED INCIDENT OCCURRED DUE TO A HARDWARE ISSUE WITHOUT CONTRIBUTION FROM THE SYNGO.PLAZA. NO CONSEQUENCES HAVE BEEN REPORTED FROM THIS CUSTOMER. INTERNAL ID # (B)(4). </t>
  </si>
  <si>
    <t>Event Description: SIEMENS BECAME AWARE OF AN INCIDENT ON THE SYNGO.PLAZA UNIT. THE LOG FILES SHOWED MULTIPLE INSTANCES OF ABNORMAL SHUTDOWN (POWER OUTAGE OR WINDOWS BLUE SCREEN/BSOD ISSUES) OF THE MACHINE, WHILE RECEIVING THE IMAGES FROM THE MODALITY. DUE TO THIS INTERRUPTION IN FILE TRANSFER PROCESS, THE IMAGE FILES WERE NOT SUCCESSFULLY STORED TO THE LOCAL FILE SYSTEM, RESULTING IN ARCHIVE FAILURE AND LOSS OF PHYSICAL FILES. AS OF DECEMBER 18, 2019, TOTAL NUMBER AND TIME PERIOD OF MISSING DATA ARE AS FOLLOWS: TOTAL # OF IMAGES LOST - 72, TOTAL # OF STUDIES AFFECTED - 14, AFFECTED STUDIES ARE DATED 2018 AND 2019. THERE WAS NO INJURY ASSOCIATED WITH THE ISSUE. THE REPORTED EVENT OCCURRED IN (B)(6). Manufacturer Narrative: THE SYNGO.PLAZA WORKS ACCORDING TO SPECIFICATION AS THE SYNGO.PLAZA SENT AS ERROR STATUS TO SCU (MODALITY) FOR THE CORRUPTED IMAGES. THE SCU SHOULD HAVE RESENT THE IMAGES TO THE SYNGO.PLAZA. IN THIS CASE SYNGO.PLAZA APPLICATION WORKED AS SPECIFIED. NO CONSEQUENCES HAVE BEEN REPORTED, NEITHER FROM THIS CUSTOMER NOR FROM THE INSTALLED BASE. INTERNAL ID # (B)(4).</t>
  </si>
  <si>
    <t>Event Description: SIEMENS BECAME AWARE OF FILES BEING CORRUPTED ON THE SYNGO.PLAZA SYSTEM WITH SOFTWARE VERSION (B)(4). FROM THE AVAILABLE LOGS, IT WAS OBSERVED THAT ALL SYNGO.PLAZA SERVICES SHUT DOWN ABNORMALLY AT THE TIME OF FILE CREATION. THIS RESULTED IN CORRUPTED FILES FOR STUDIES, WHICH WERE RECEIVED DURING THE SHUTDOWN. IN TOTAL 125 FILES FROM 10 STUDIES WERE CORRUPTED - 100 FILES FROM 2019 AND 25 FILES FROM 2017. THERE WAS NO INJURY ASSOCIATED WITH THE ISSUE. THE REPORTED EVENT OCCURRED IN (B)(6). Manufacturer Narrative: WHEN THE USER LOADED THE STUDIES, AN ERROR SHOULD HAVE BEEN DISPLAYED TO THE USER INDICATING AN ISSUE. IT WAS CONFIRMED THAT THE SYNGO.PLAZA HAD SENT THE ERROR STATUS TO MODALITY FOR THE CORRUPTED IMAGES. IN THIS CASE SYNGO.PLAZA APPLICATION WORKED AS SPECIFIED. NO CONSEQUENCES HAVE BEEN REPORTED, NEITHER FROM THIS CUSTOMER NOR FROM THE INSTALLED BASE. INTERNAL ID # (B)(4).</t>
  </si>
  <si>
    <t>Event Description: SIEMENS BECAME AWARE OF A CATASTROPHIC LOSS OF THE CUSTOMER'S STORAGE AREA NETWORK (SAN) AT THIS SITE. THE SAN IS PROVIDED AND MAINTAINED BY THE USER; IT IS THEIR CHOSEN LOCATION FOR THE DEPLOYMENT AND MANAGEMENT OF MULTIPLE MEDICAL SOFTWARE PRODUCTS, INCLUDING SIEMENS HEALTHCARE PRODUCTS. THE SPECIFIC CAUSE OF THE FAILURE OF THE SAN WAS NOT SHARED BY THE CUSTOMER WITH SIEMENS. THERE IS NO INDICATION THAT THE DEPLOYED SIEMENS PRODUCTS CAUSED THE FAILURE OF THE SAN, EITHER BY THE CUSTOMER OR AS A TECHNICAL POSSIBILITY. IT WAS SUBSEQUENTLY DETERMINED THAT THERE WERE NO RECENT DATA BACKUPS FROM WHICH DATA RECOVERY WOULD BE POSSIBLE AS THE CUSTOMER ALSO USED THEIR SAN AS THE SOLE BACKUP LOCATION. THE SITE HAS AN ONGOING RECOVERY EFFORT WITH A 3RD PARTY DATA RECOVERY COMPANY. IT HAS BEEN IDENTIFIED THAT ONLY SOME DRIVES FROM THE NETWORK HAVE A POTENTIAL FOR DATA RECOVERY. IT IS NOT POSSIBLE FOR SIEMENS TO DETERMINE THE EXTENT OR FUTURE AVAILABILITY OF THE SITE'S DATA. THERE WAS NO INJURY ASSOCIATED WITH THE ISSUE. THE LOSS OF POTENTIALLY CLINICALLY RELEVANT DATA MAY CONTRIBUTE TO A DELAY IN TREATMENT OR TO A PATH FOR INCORRECT TREATMENT. THE EXTENT OF THE PROBABILITY OF HARM OCCURRENCE FOR THE SITE IS INCALCULABLE AS THE EXTENT OF THE TOTAL RECOVERY AND INTERIM CLINICAL OPERATIONS AT THE CONCERNED SITE IS UNKNOWN TO SIEMENS. THE REPORTED EVENT OCCURED IN (B)(6). Manufacturer Narrative: THE USER, WHO IS RESPONSIBLE FOR MAINTAINING THE STORAGE AREA NETWORK, CHOSE THIS LOCATION FOR THE DEPLOYMENT AND MANAGEMENT OF MULTIPLE MEDICAL SOFTWARE PRODUCTS AT THE FACILITY. THE SAN WAS ALSO USED AS THE SOLE DATA BACKUP LOCATION. THE SPECIFIC CAUSE OF THE FAILURE OF THE SAN WAS NOT SHARED BY THE CUSTOMER WITH SIEMENS. THE SYNGO PLAZA PRODUCT HAS NOT CAUSED OR CONTRIBUTED TO THE LOSS OF DATA. NO FURTHER EVALUATION OF THE DEVICE IS REQUIRED. NO FURTHER UPDATES WILL BE MADE FOR THIS REPORTED ISSUE. INTERNAL ID # (B)(4).</t>
  </si>
  <si>
    <t>Event Description: SIEMENS BECAME AWARE OF A CATASTROPHIC LOSS OF THE CUSTOMER'S STORAGE AREA NETWORK (SAN) AT THIS SITE. THE SAN IS PROVIDED AND MAINTAINED BY THE USER; IT IS THEIR CHOSEN LOCATION FOR THE DEPLOYMENT AND MANAGEMENT OF MULTIPLE MEDICAL SOFTWARE PRODUCTS, INCLUDING SIEMENS HEALTHCARE PRODUCTS. THE SPECIFIC CAUSE OF THE FAILURE OF THE SAN WAS NOT SHARED BY THE CUSTOMER WITH SIEMENS. THERE IS NO INDICATION THAT THE DEPLOYED SIEMENS PRODUCTS CAUSED THE FAILURE OF THE SAN, EITHER BY THE CUSTOMER OR AS A TECHNICAL POSSIBILITY. IT WAS SUBSEQUENTLY DETERMINED THAT THERE WERE NO RECENT DATA BACKUPS FROM WHICH DATA RECOVERY WOULD BE POSSIBLE AS THE CUSTOMER ALSO USED THEIR SAN AS THE SOLE BACKUP LOCATION. THE SITE HAS AN ONGOING RECOVERY EFFORT WITH A 3RD PARTY DATA RECOVERY COMPANY. IT HAS BEEN IDENTIFIED THAT ONLY SOME DRIVES FROM THE NETWORK HAVE A POTENTIAL FOR DATA RECOVERY. IT IS NOT POSSIBLE FOR SIEMENS TO DETERMINE THE EXTENT OR FUTURE AVAILABILITY OF THE SITE'S DATA. THERE WAS NO INJURY ASSOCIATED WITH THE ISSUE. THE LOSS OF POTENTIALLY CLINICALLY RELEVANT DATA MAY CONTRIBUTE TO A DELAY IN TREATMENT OR TO A PATH FOR INCORRECT TREATMENT. THE EXTENT OF THE PROBABILITY OF HARM OCCURRENCE FOR THE SITE IS INCALCULABLE AS THE EXTENT OF THE TOTAL RECOVERY AND INTERIM CLINICAL OPERATIONS AT THE CONCERNED SITE IS UNKNOWN TO SIEMENS. THE REPORTED EVENT OCCURED IN (B)(6). Manufacturer Narrative: THE USER, WHO IS RESPONSIBLE FOR MAINTAINING THE STORAGE AREA NETWORK, CHOSE THIS LOCATION FOR THE DEPLOYMENT AND MANAGEMENT OF MULTIPLE MEDICAL SOFTWARE PRODUCTS AT THE FACILITY. THE SAN WAS ALSO USED AS THE SOLE DATA BACKUP LOCATION. THE SPECIFIC CAUSE OF THE FAILURE OF THE SAN WAS NOT SHARED BY THE CUSTOMER WITH SIEMENS. THE SYNGO DYNAMICS PRODUCT HAS NOT CAUSED OR CONTRIBUTED TO THE LOSS OF DATA. NO FURTHER EVALUATION OF THE DEVICE IS REQUIRED. NO FURTHER UPDATES WILL BE MADE FOR THIS REPORTED ISSUE. INTERNAL ID # (B)(4).</t>
  </si>
  <si>
    <t>Event Description: THE CUSTOMER REPORTED CANCER WAS NOT DETECTED IN A TIMELY MANNER DUE TO NOT VIEWING THE ADDITIONAL SERIES THAT WAS OBTAINED. AN MRI STUDY OF THE LEFT KNEE WAS PERFORMED ON (B)(6) 2019. IT WAS ORDERED STAT. THE FULL STUDY, CONTAINING 9 SERIES WAS SENT INTO THE SITES CPACS SYSTEM WITHIN 30 MINUTES OF ACQUISITION. USING UNIVERSAL VIEWER, THE RADIOLOGIST OPENED THE STUDY ON (B)(6) WHERE A LESION IN THE DISTAL FEMUR SHAFT WAS IDENTIFIED. DEDICATED RADIOLOGY OF FEMUR WAS RECOMMENDED. IN (B)(6) OF 2019, THE RADIOLOGIST WHO READ THE REPORT IDENTIFIED NEED FOR MORE URGENT FOLLOW UP IMAGING AFTER A RE-REVIEW OF MRI KNEE STUDY. IT WAS IDENTIFIED THAT THE 9TH SERIES HAD NOT BEEN VIEWED ON (B)(6). FURTHER TESTING WAS PERFORMED ON (B)(6), WHERE A PET SCAN WAS DONE TO CLASSIFY THE LESION AS CANCEROUS. Manufacturer Narrative: (B)(4). LEGAL MANUFACTURER: HCIT (B)(4) - (B)(4). INITIAL REPORTER: (B)(6). GE HEALTHCARE'S INVESTIGATION IS ONGOING. A FOLLOW-UP REPORT WILL BE SUBMITTED WHEN THE INVESTIGATION IS COMPLETE. DEVICE EVALUATION ANTICIPATED, BUT NOT YET BEGUN.</t>
  </si>
  <si>
    <t>Event Description: SIEMENS BECAME AWARE OF DATA LOSS ON THE SYNGO.PLAZA SYSTEM. IT WAS REPORTED THAT PATIENT IMAGES WERE MISSING FROM THE SHORT TERM STORAGE (STS). THE MISSING IMAGES WERE DATED BETWEEN JANUARY 2017 AND JANUARY 2019 AND THE TOTAL EXTENT OF DATA LOSS WAS DETERMINED AS FOLLOWS: 29 PATIENTS / 32 STUDIES / 38 SERIES / 4973 IMAGES. AT THE TIME OF THE ISSUE THE CONCERNED SITE WAS RUNNING ON THE SYNGO.PLAZA WITH SW VERSION VB20A_HF05. THE AVAILABLE LOG FILES SHOWED THAT ALL SYNGO.PLAZA SERVICE SHUT DOWN ABNORMALLY. THE TRIGGER FOR THE SHUT DOWN IS UNKNOWN AS NO EVENT LOG FILES ARE AVAILABLE FOR THAT DATE. IT IS RESPONSIBILITY OF THE USER TO MAINTAIN THE HARDWARE. THE SYSTEM SINCE THEN HAS BEEN UPDATE TO NEWER VERSION - SYNGO.PLAZA WITH SW VB20A_HF07. THE REPORTED EVENT OCCURRED IN (B)(6). Manufacturer Narrative: THE SYNGO.PLAZA IS WORKING AS DESIGNED AND ACCORDING TO THE SPECIFICATIONS; THE REPORTED DATA LOSS WAS UNRELATED TO THE SYNGO.PLAZA PRODUCT. THE SYNGO.PLAZA PRODUCT DID NOT CONTRIBUTE TO THE PARTIAL DATA LOSS AT THE CONCERNED SITE. NO CONSEQUENCES HAVE BEEN REPORTED FROM THIS USER.</t>
  </si>
  <si>
    <t>Event Description: MERGE UNITY PACS IS A MEDICAL IMAGE AND INFORMATION MANAGEMENT SYSTEM THAT IS USED FOR VIEWING, SELECTION, PROCESSING, PRINTING, TELECOMMUNICATIONS, AND MEDIA INTERCHANGE OF MEDICAL IMAGES FROM A VARIETY OF DIAGNOSTIC IMAGING SYSTEMS. THE CUSTOMER CONTACT REPORTED ON (B)(6) 2019 THERE WERE FIVE EXAMS WITH CORRUPTED REPORTS FROM (B)(6) 2019 FROM TWO DIFFERENT READING STATIONS. THERE WAS NO REPORTED ADVERSE EVENT TO THE PATIENT. HOWEVER, WHILE IMAGES WERE AVAILABLE, A CORRUPTED REPORT COULD POTENTIALLY RESULT IN A DELAY IN CARE THAT COULD LEAD TO HARM. REFERENCE COMPLAINT (B)(4). Manufacturer Narrative: A REVIEW OF THE DEVICE HISTORY LOGS FOUND NO ERRORS INDICATING THE FAILURE OF THE REPORTS TO UPLOAD, HOWEVER IT WAS NOTED THAT UNIVERSAL MANAGER (UM) CRASHED. TROUBLESHOOTING FROM UNITY SUPPORT FOUND THE EXAMS IN THE FAILED RESULTS OUT QUEUE. THE EXAMS WERE ALL READ AND APPROVED IN APPROVED (APD) STATUS WITH REPORT ID'S. THE REPORTS FOLDER WAS MANUALLY CHECKED, HOWEVER, NONE OF THE REPORTS HAD REPORT FOLDERS. THE REPORT STATUSES WERE UPDATED TO DICTATED (DID) AND RESENT TO THE USER RE-DICTATION. UNITY SUPPORT CONFIRMED THAT ALL FIVE REPORTS WERE RE-READ SUCCESSFULLY. NO FURTHER INVESTIGATION WILL BE PERFORMED.</t>
  </si>
  <si>
    <t xml:space="preserve">Event Description: ER CALLED AN AMI. PT WAS BROUGHT TO LAB AND LOADED ONTO TABLE. PT WAS CLEANED AND DRAPED PER PROTOCOL. ARTERIAL SHEATH WAS PLACED. WHEN TECH TRIED TO GUIDE C-ARM INTO PLACE TO OBTAIN IMAGES OF ARTERIES THE C-ARM DID NOT WORK. TECH RAN TO BACK AND REBOOTED MACHINE IN ATTEMPT TO CORRECT ERROR. MACHINE CAME BACK UP WITH SAME ERROR MESSAGE. PHYSICIAN DECIDED IT WAS BEST INTEREST OF PT TO CARE FLIGHT TO A HIGHER LEVEL OF CARE FACILITY TO FINISH HEART CATH. BIOMED AND APPROPRIATE PARTIES WERE NOTIFIED. </t>
  </si>
  <si>
    <t>Event Description: SIEMENS BECAME AWARE OF DATA LOSS CAUSED BY A HARDWARE MAINTENANCE ISSUE. OUR FACTORY EXPERTS EVALUATED THE REPORTED ISSUE WITH NO RISK FOR THE PRODUCT WITH POTENTIAL RISK FOR THE USER. THE DRIVES D:\ (INSTALLATION DRIVE -VIRTUAL), F:\ AND G:\ ON THE SYNGO.PLAZA SERVER WERE EITHER NOT ACCESSIBLE OR EMPTY. FIVE HDD'S WERE FOUND TO BE DEFECTIVE ON THE STORAGE/DATASTORE FOR THE PLAZA VM, WHICH IS CONFIGURED FROM RHDASSRV1. THESE DRIVES HOLD THE PARTITIONS OF THE SYNGO PLAZA SERVER. NAS1 SERVER/LONG TERM STORAGE (LTS) HAS 2 HDD'S NOT ACCESSIBLE/EMPTY AS WELL. TOTAL OF 7 HDD'S ARE EITHER DEFECTIVE/EMPTY OR NOT ACCESSIBLE BY SERVERS. ALL PRIOR INFORMATION IS LOST. CLINICAL DIAGNOSIS MAY BE POTENTIALLY AFFECTED AS OLD ARCHIVED DATA IS NOT AVAILABLE TO PRIOR COMPARISON. THE REPORTED DATA LOSS WAS NOT RELATED TO THE SYNGO.PLAZA. THERE ARE NO INJURIES ATTRIBUTED TO THIS EVENT. THE REPORTED INCIDENT OCCURRED IN (B)(6). Manufacturer Narrative: THE ADMINISTRATOR MANUAL HAS A CAUTION "PLAZA_RISK_DOCUPS", INFORMING USER TO CONNECT ALL SYSTEM COMPONENTS TO AN UNINTERRUPTIBLE POWER SUPPLY (UPS). ANOTHER CAUTION - "PLAZA_RISK_DOCDATABASENOTAVAILABLE" - EXISTS TO INDICATE THE NEED TO MAINTAIN BACKUP TO AVOID DATA LOSS DURING HARDWARE FAILURES. NO CONSEQUENCES HAVE BEEN REPORTED FROM THIS CUSTOMER.</t>
  </si>
  <si>
    <t>Event Description: SIEMENS BECAME AWARE OF AN ISSUE WITH A STORAGE DEVICE ATTACHED TO THE SYNGO IMAGING PRODUCT. THE STORAGE DEVICE EXPERIENCES FAILURES DURING STARTUP PREVENTING LOGICAL VOLUMES FROM GOING ONLINE. THIS CAUSES INABILITY OF SYNGO IMAGING INTERNAL SERVICE TO START AND MAKES IMAGES INACCESSIBLE. IT IS PRESENTLY UNKNOWN WHETHER ANY DATA IS PERMANENTLY LOST. THE ROOT CAUSE OF THE ISSUE IS ASSUMED TO BE A HARDWARE ERROR. THERE IS NO CONTRIBUTION OF THE SYNGO IMAGING PRODUCT TO THE UNAVAILABILITY OF IMAGES. NO HARM HAS BEEN REPORTED FROM THIS SITE, HOWEVER, PRIOR DATA MAY NOT BE AVAILABLE IF NEEDED FOR COMPARISON, LEADING TO REDUCED BASE FOR DIAGNOSIS. THE REPORTED EVENT OCCURRED IN (B)(6). Manufacturer Narrative: THE TOTAL AMOUNT OF POTENTIALLY LOST DATA HAS NOT YET BEEN DETERMINED. SIEMENS IS CONDUCTING A THOROUGH INVESTIGATION. A SUPPLEMENTAL REPORT WILL BE SUBMITTED IF ADDITIONAL INFORMATION BECOMES AVAILABLE.</t>
  </si>
  <si>
    <t>Event Description: MERGE UNITY PACS IS A MEDICAL IMAGE AND INFORMATION MANAGEMENT SYSTEM THAT IS USED FOR VIEWING, SELECTION, PROCESSING, PRINTING, TELECOMMUNICATIONS, AND MEDIA INTERCHANGE OF MEDICAL IMAGES FROM A VARIETY OF DIAGNOSTIC IMAGING SYSTEMS. THE CUSTOMER ALLEGED AN EXAM WAS READ ON (B)(6) 2019 BUT THE REPORT WAS NOT VIEWABLE. MERGE HEALTHCARE TECHNICAL SUPPORT CONNECTED TO THE SITE AND FOUND THAT THERE WAS A REPORT SAVE EVENT BUT THE REPORT DID NOT UPLOAD. THE REPORT WAS LISTED IN THE AUDIT TRAIL, HOWEVER, NO WORD DOCUMENT/REPORT WAS LISTED IN THE REPORT DIRECTORY OR THE EXAM PROPERTIES. TECH SUPPORT REGENERATED THE REPORT TEMPLATE FOR READING AGAIN. THE EXAM WAS RE-READ AND THE REPORT WAS GENERATED AND APPROVED BY THE DOCTOR ON THE SAME DAY (B)(6) 2019. ONLY THIS EXAM WAS AFFECTED; OTHER EXAMS READ FROM THE SAME STATION HAD NO ISSUES. THE REPORTED ISSUE WAS RESOLVED WITH THE RE-READING OF THE EXAM AND GENERATION OF THE REPORT. THERE WAS NO REPORTED ADVERSE EVENT TO THE PATIENT. HOWEVER, WHILE IMAGES WERE AVAILABLE, A FINALIZED REPORT NOT BEING AVAILABLE FOR SUBSEQUENT REVIEW BY THE PATIENT'S PHYSICIAN COULD POTENTIALLY RESULT IN A DELAY IN CARE THAT COULD LEAD TO HARM. REFERENCE COMPLAINT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REPORT DID NOT UPLOAD SUCCESSFULLY, AND WILL HAVE TO BE RECREATED. TO RESOLVE THIS ISSUE, THE EXAM WAS RE-READ BY THE DOCTOR. NO OTHER REVIEW/INVESTIGATION WILL BE PERFORMED FOR CAUSE.</t>
  </si>
  <si>
    <t>Event Description: AFTER PERFORMING A SUCCESSFUL 5DSA DV 3D DURING A CEREBRAL ANGIOGRAM, THE IMAGES WERE SENT TO THE SYNGO WORKSTATION OF IPP 8 FOR INTERPRETATION, SOFTWARE VERSION (B)(4). THE 3D WAS UNABLE TO SUCCESSFULLY RECONSTRUCT. ERROR CODE "THE SETTINGS OF THE USED ACQUISITION PROGRAM ARE NOT SUITABLE FOR THE REQUESTED 3D RECONSTRUCTION." A DEFAULT 3D RECONSTRUCTION IS PERFORMED. SEVERAL ATTEMPTS WERE MADE TO SALVAGE THE DATA FOR USE BUT WERE UNSUCCESSFUL. A SECOND RECONSTRUCTION WAS PERFORMED UNDER THE 3D 5DSA HEAD AND THE IMAGES WERE SUCCESSFULLY RECONSTRUCTED.</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</si>
  <si>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THAT AN EXAM WAS READ ON (B)(6) 2019 BUT THE REPORT WAS MISSING. TECH SUPPORT CONNECTED TO THE SITE AND FOUND THAT THERE WAS A REPORT SAVE EVENT BUT THE REPORT DID NOT UPLOAD SUCCESSFULLY. THE WORD REPORT TEMPLATE WAS REGENERATED AND THE DOCTOR RE-READ THE EXAM ON (B)(6) 2019. THE REPORTED ISSUE WAS RESOLVED. THERE WAS NO REPORTED ADVERSE EVENT TO THE PATIENT. HOWEVER, WHILE IMAGES ARE AVAILABLE, A FINALIZED REPORT NOT BEING AVAILABLE FOR SUBSEQUENT REVIEW BY THE PATIENT'S PHYSICIAN COULD POTENTIALLY RESULT IN A DELAY IN CARE THAT COULD LEAD TO HARM. REFERENCE COMPLAINT-(B)(4).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REPORT DID NOT UPLOAD SUCCESSFULLY, AND WILL HAVE TO BE RECREATED. TO RESOLVE THIS ISSUE, THE EXAM WAS RE-READ BY THE DOCTOR. NO OTHER REVIEW/INVESTIGATION WILL BE PERFORMED FOR CAUSE.</t>
  </si>
  <si>
    <t>Event Description: SIEMENS BECAME AWARE OF DATA LOSS ON NAS SERVER PLACED ON THE SYNGO.PLAZA PRODUCT. THE AFFECTED DATA IS DATED TO THE TIME FRAME (B)(6) 2017 AND (B)(6) 2017. OUR FACTORY EXPERTS EVALUATED THE REPORTED ISSUE WITH NO RISK FOR THE PRODUCT WITH POTENTIAL RISK FOR THE USER. THE USER SITE WAS A CENTRAL SERVER DEPLOYMENT WITH ONE NAS MOUNT POINT - NAS1 - CONFIGURED AS PRIMARY IN THE ADMIN PORTAL. USING AN EXTERNAL APPLICATION ( QNAP-QTS ), A SECOND NAS MOUNT POINT - NAS2 - WAS SETUP AS BACKUP FOR NAS1. SEQUENCE OF EVENTS WAS ANALYZED AND EXTRACTED FROM THE LOG FILES. DETAILS ARE BELOW: ARCHIVE AS WELL AS DE-ARCHIVE FUNCTIONS WERE WORKING AS INTENDED UNTIL (B)(6) 2017 - 17:31:41. ON (B)(6) 2017 THE NAS1 HAD SOME HARDWARE ISSUE. CENTRAL SERVER COULD NOT REACH THE NAS1. DUE TO THIS, BOTH ARCHIVING AS WELL AS DE-ARCHIVING FUNCTIONS STOPPED WORKING UNTIL (B)(6) 2017. ON (B)(6) 2017 THE BACKUP NAS2'S IP ADDRESS WAS CHANGED MANUALLY TO NAS1 IP ADDRESS, TO RESOLVE THE ARCHIVING AND DE-ARCHIVING ISSUES IN THE USER SITE. AFTER THIS CHANGE, BOTH FUNCTIONS STARTED WORKING FINE. FROM (B)(6) TO (B)(6) ARCHIVING WAS BEING PERFORMED TO NAS2. DURING THIS PERIOD THE ARCHIVED FILES WERE ONLY PRESENT ON THE NAS2. AFTER FIXING THE HARDWARE ISSUE, THE IP ADDRESS WAS SWITCHED BACK TO RE-START ARCHIVING TO THE NAS1. THE EXTERNAL APPLICATION (QNAP-QTS) WAS ACTIVATED TO RESTART BACKUP FROM THE NAS1 TO THE NAS2. AT THIS POINT, DUE TO THE REPLICA CONFIGURATION OF QNAP-QTS, THE NAS2 WAS BROUGHT TO CONTENT OF THE NAS1 (ADDING NEW DATA BUT REMOVING DATA NOT PRESENT EARLIER ON THE NAS1). ADDITIONAL FILES ARCHIVED IN THE NAS2 DURING THE INTERMEDIATE SERVICING TIME WERE LOST DUE TO THIS REPLICATION. OUR EXPERTS ASSESSED THAT DATA FOR 4811 PATIENTS RANGING FROM (B)(6) 2017 TO (B)(6) 2017 WAS LOST. CLINICAL DIAGNOSIS MAY BE POTENTIALLY AFFECTED AS OLD ARCHIVED DATA IS NOT AVAILABLE TO PRIOR COMPARISON. THE SYNGO. PLAZA PRODUCT IS WORKING AS DESIGNED AND INTENDED. THE REPORTED DATA LOSS WAS NOT RELATED TO THE SYNGO. PLAZA. THERE ARE NO INJURIES ATTRIBUTED TO THIS EVENT. THE REPORTED EVENT OCCURRED IN (B)(6). Manufacturer Narrative: THE SYNGO.PLAZA IS WORKING AS DESIGNED AND INTENDED. WITH THIS INFORMATION, A DEATH OR SERIOUS INJURY IS HIGHLY IMPROBABLE. (B)(6).</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</si>
  <si>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WAS READ ON (B)(6) 2019, HOWEVER, THE WORKSTATION HAD AN OPERATING SYSTEM FAILURE AND THE EXAM REPORT COULD NOT BE FOUND. AN INVESTIGATION SHOWED THE REPORT DID NOT UPLOAD SUCCESSFULLY. THE REPORT WORD TEMPLATE WAS CREATED AND THE EXAM WAS RE-READ BY THE DOCTOR ON THE SAME DAY (B)(6) 2019. THERE WAS NO REPORTED ADVERSE EVENT TO THE PATIENT. HOWEVER, WHILE IMAGES ARE AVAILABLE, A FINALIZED REPORT NOT BEING AVAILABLE FOR SUBSEQUENT REVIEW BY THE PATIENT'S PHYSICIAN COULD POTENTIALLY RESULT IN A DELAY IN CARE THAT COULD LEAD TO HARM. REFERENCE COMPLAINT-(B)(4).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REPORT DID NOT UPLOAD SUCCESSFULLY, AND WILL HAVE TO BE RECREATED. TO RESOLVE THIS ISSUE, THE EXAM WAS RE-READ BY THE DOCTOR.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</si>
  <si>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WAS MARKED READ, HOWEVER, THERE IS NO EXAM REPORT. THE REPORT WAS SAVED, BUT NOT ASSOCIATED PROPERLY WITH THE EXAM. A CAUSE OF THE FAILED ASSOCIATION WAS NOT ABLE TO BE DETERMINED. AN INVESTIGATION SHOWED THE REPORT DID NOT UPLOAD SUCCESSFULLY AND HAD TO BE READ AGAIN BY THE DOCTOR. THERE WAS NO REPORTED ADVERSE EVENT TO THE PATIENT. HOWEVER, WHILE IMAGES ARE AVAILABLE, A FINALIZED REPORT NOT BEING AVAILABLE FOR SUBSEQUENT REVIEW BY THE PATIENT'S PHYSICIAN COULD POTENTIALLY RESULT IN A DELAY IN CARE THAT COULD LEAD TO HARM. REFERENCE COMPLAINT-(B)(4).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TROUBLESHOOTING FROM UNITY SUPPORT FOUND THAT THERE WAS A REPORTED GENERATED, HOWEVER THE DOCUMENT WAS NOT ASSOCIATED CORRECTLY TO THE EXAM. THE EXAM WAS GENERATED AGAIN BY THE SITE AND THE THEY CONFIRMED THAT THE EXAM WAS ABLE TO BE RE-READ WITHOUT INCIDENT. NO FURTHER ACTION REQUIRED AT THIS TIME.</t>
  </si>
  <si>
    <t>Event Description: INTELERAD HAS IDENTIFIED A SOFTWARE PROBLEM IN ITS (B)(6) SOFTWARE. THE ISSUE IS TRIGGERED BY THE PRESENCE OF THE PIPE CHARACTER ( | ) IN THE REPORT. IF THE TEXT OF AN INTELEPACS-GENERATED REPORT CONTAINS AN UNQUOTED PIPE CHARACTER (I.E. |) THEN QUERYING FOR IT VIA HL7 WILL RESULT IN A REPORT THAT APPEARS TO BE TRUNCATED AT THAT POINT. ONLY CLIENTS WITH VERSIONS 4-11-1 AND LATER USING MULTI METHOD REPORTING OR INTELEDICTATION AS WELL AS THE HL7GATEWAYSERVER DYNAMIC REPORT RENDERER ARE AFFECTED. THIS ISSUE COULD IMPACT THE PATIENT SAFETY BECAUSE IT CAN RESULT IN MISSING REPORT TEXT. WHILE IN SOME CASES IT MAY BE OBVIOUS, IN OTHER CASES IT COULD RESULT IN LOST ADDENDA, WHICH WOULD NOT BE VISIBLE TO THE HEALTH PROFESSIONAL WHO COULD MAKE A DIAGNOSIS WITH INCOMPLETE OR MISSING DATA. ROOT CAUSE ANALYSIS: ROOT CAUSE ANALYSIS: THE DYNAMIC REPORT RENDERER OF HL7GATEWAYSERVER APPLICATION FAILED TO ESCAPE A SPECIAL CHARACTER IN A REPORT, CAUSING THE HL7 OBSERVATION FIELD TO BE UNEXPECTEDLY TRUNCATED WHEN RETRIEVING REPORTS THROUGH HL7. THIS ONLY AFFECTS REPORTS STORED IN THE REPORT ACCESS API (I.E., MMR OR INTELEDICTATION), WHERE THE CLIENT IS USING A DYNAMIC REPORT RENDERER. AFFECTED SOFTWARE VERSIONS SYSTEM IS POTENTIALLY AFFECTED IF THE VERSION "R" IDENTIFIER HAS A NUMBER BELOW THE FOLLOWING: PACS 4-11-1 R69, PACS 4-12-1 R81, PACS 4-14-1 R65, PACS 4-15-1 R47, PACS 4-16-1 R46, PACS 4-17-1 R21. RISK ASSESSMENT: DESCRIPTION OF HAZARDOUS SITUATION IN USE OF THE DEVICE: O WHEN VIEWING A REPORT, PARTS OF THE REPORT TEXT FOLLOWING THE UNESCAPED PIPE CHARACTER ( | ) ARE NO LONGER DISPLAYED. O THIS PROBLEM IS CURRENTLY DOCUMENTED AS A KNOWN RISK. THE MITIGATION IN PLACE TO REDUCE THIS RISK DID NOT WORK TO PREVENT RISK TO PATIENT BECAUSE IT APPLIED TO A DIFFERENT CLASS OF REPORT TRANSFORMATION. O THIS RISK CAN BE FURTHER REDUCED BY ENSURING THAT ANY CHARACTER ESCAPING FOR SERIALIZATION IS PERFORMED CLOSER TO THE PERSISTENCE LAYER IN A GENERIC WAY THAT APPLIES INDEPENDENTLY OF CONFIGURATION. O THE PROBABILITY OF RISK BEFORE MITIGATION IS REMOTE BECAUSE THE MIS-RENDERING MUST HAVE CLINICAL SIGNIFICANCE AND THE ABSENCE OF THE AFFECTED TEXT MUST NOT BE EVIDENT TO EXHIBIT THE BEHAVIOR. O THE SEVERITY OF RISK BEFORE MITIGATION IS POTENTIAL MISDIAGNOSIS LEADING TO POSSIBLE INJURY REQUIRING TREATMENT O THE DETECTABILITY OF THIS PROBLEM BEING EASILY RECOGNIZED BY USER WILL DEPEND ON THE POSITIONING OF THE CORRUPTION WITHIN THE TEXT, IT MAY NOT BE READILY DETECTABLE BY A TRAINED USER. RISK VS. BENEFIT COMPARISON (TO HELP DETERMINE THE RECALL STRATEGY AND TYPE OF THE RECALL) O BENEFIT OF AN INCREASE IN AVERAGE TIME SAVINGS, DIAGNOSTIC ACCURACY, DATA INTEGRITY AND IMAGE ACCESSIBILITY OUTWEIGHS THE RISK OF LOW PROBABILITY EVENTS LEADING TO INCORRECT DIAGNOSIS. MAIN FACTORS FOR THIS PROBLEM TO OCCUR IS THE USAGE OF SPECIAL CHARACTERS IN REPORT TEXT. FUNCTION: REPORT DISPLAY FAILURE MODE/DEFECT: REPORT CHARACTERS MISSING LOCAL EFFECT: MISLEADING DISPLAY OF REPORT TEXT SYSTEM EFFECT: NONE ADVERSE HEALTH CONSEQUENCES: POTENTIAL MISDIAGNOSIS SEVERITY: DELAY IN TREATMENT (1 OUT OF 5) PROBABILITY: REMOTE (2 OUT OF 5) RISK RATING: LOW CORRECTIVE ACTION : INTELERAD WILL INFORM ALL CLIENTS WHOSE SYSTEM HAS THE AFFECTED SOFTWARE VERSIONS (4-11-1 AND UP). INTELERAD WILL INSTALL A SOFTWARE UPDATE ON ALL CLIENTS' SYSTEMS WITH THE AFFECTED SOFTWARE VERSIONS, IN THE FOLLOWING SEQUENCE: I. SITES WHOSE SYSTEM MEETS THE DESCRIBED CONDITIONS ABOVE (I.E. INTELEDICTATION AND MULTI-METHOD REPORTING) - ONLY ON SITE IN UK HAS THE CONFIGURATION CAUSING THIS PROBLEM. II. SITES WHOSE SYSTEM CURRENTLY DO NOT HAVE THE CONDITIONS DESCRIBED ABOVE. INTELERAD WILL PROVIDE A LIST OF POTENTIALLY AFFECTED REPORTS TO THE CLIENTS WHOSE SYSTEMS MEET THE DESCRIBED CONDITIONS. INTELERAD WILL CREATE TICKETS IN ITS SERVICE PORTAL TO TRACK AND TO SCHEDULE THE SOFTWARE UPGRADE REQUIRED FOR EACH CLIENT SYSTEM. CORRECTIVE ACTION CALENDAR: CORRECTION OF THE SOFTWARE: ESTIMATED END OF (B)(6) 2019. SOFTWARE UPDATE OF CLIENTS SYSTEMS WHOSE SYSTEMS HAVE THE CONFIGURATION CAUSING THE PROBLEM: (B)(6) 2019. SOFTWARE UPDATE OF CLIENTS SYSTEMS WHOSE SYSTEMS DO NOT HAVE THE CONFIGURATION CAUSING THE PROBLEM: END OF (B)(6) 2019.</t>
  </si>
  <si>
    <t xml:space="preserve">Event Description: ORIGINAL ISSUE WAS ESCALATED TO SIEMENS BY THE CUSTOMER AS A SIMPLE REQUEST FOR SERVICE SUPPORT TO HELP DETERMINE REASON WHY THE SYNGO DYNAMICS PRODUCT COULD NOT RECEIVE EXAMINATIONS. DURING THE INVESTIGATION SIEMENS FOUND THAT THE SITE'S LONG TERM ARCHIVE SYSTEM HAD FAILED. SIEMENS SERVICE ASSISTED THE SITE AND (B)(4) (MANUFACTURER OF THE HARD DRIVE) IN ESTABLISHING A WORKING ARCHIVE DRIVE. HOWEVER, THIS SITE HAS NO CONTRACT WITH SIEMENS AND HAS TURNED OVER THE FAILED DISKS TO A DATA RECOVERY COMPANY. IT IS NOT POSSIBLE FOR SIEMENS TO DETERMINE THE EXTENT OR FUTURE AVAILABILITY OF THE SITE'S HISTORICAL DATA. THE CLINICAL RELEVANCE OF THE POTENTIALLY LOST DATA IS THAT THE USER NO LONGER HAS THE HISTORICAL STUDY IMAGES AVAILABLE IF A COMPARISON WITH NEWER IMAGES IS DESIRED, HOWEVER THE CLINICAL STUDIES AND REPORTS CREATED FROM THE READ OF THE IMAGE STUDIES WILL STILL BE AVAILABLE IN THE SYNGO DYNAMICS SYSTEM UNLESS DELETED FROM THE SYSTEM BY SITE IT POLICY OR USER ACTIONS. NO INJURY IS ASSOCIATED WITH THIS ISSUE. NO DATA MIX-UP OR LOSS OCCURRED WHICH WOULD RESULT IN THE NEED FOR A PATIENT RESCAN. THE REPORTED ISSUE OCCURRED IN (B)(6). Manufacturer Narrative: RESUBMISSION OF INITIAL REPORT DUE TO REPORT CODE ERROR. THE SYNGO DYNAMICS PRODUCT HAS NOT CAUSED OR CONTRIBUTED TO THE LOSS OF DATA. NO REASONABLY FORESEEABLE PATH TO OCCURRENCE OF HARM CAN BE DETERMINED. CUSTOMER'S ADDRESS: (B)(6). </t>
  </si>
  <si>
    <t>Event Description: THE CUSTOMER DISCOVERED A MISMATCH IN THE SYNGO.PLAZA PATIENT BROWSER FOR A CERTAIN PATIENT BETWEEN THE STUDY DESCRIPTION AND THE RELATED THUMBNAILS. THIS WAS NOTICED ON TIME; THEREFORE NO ACTUAL PATIENT MIX-UP OCCURRED. THE ROOT CAUSE OF THE PATIENT MISMATCH WAS THE MICROSOFT CLUSTER STARTING APPLICATION PROCESSES ON TWO SYNGO.PLAZA SYSTEMS SIMULTANEOUSLY. AFTER RESENDING THE AFFECTED STUDY, THE ISSUE COULD BE SOLVED BY THE SIEMENS HC CUSTOMER SERVICE. Manufacturer Narrative: THE ISSUE IS A REPORTABLE ADVERSE EVENT IN THE U.S. DUE TO PATIENT DATA MISMATCH, WHICH HAS A POTENTIAL TO BECOME PATIENT MIX-UP, WITHOUT ANY CONTRIBUTION OF THE SIEMENS SYNGO.PLAZA PRODUCT. (B)(6).</t>
  </si>
  <si>
    <t>Event Description: WHILE EVALUATING A REPORTED ISSUE OF A SINGLE INSTANCE OF DATA LOAD FAILURE, SIEMENS FACTORY AND SERVICE EXPERTS FOUND A DATA LOSS OF 1858 CLINICAL IMAGE STUDIES OVER A TIME PERIOD OF 2012 TO 2016 (ENTIRE DIRECTORIES MISSING BETWEEN JUNE 2015 AND DECEMBER 2016 WITH A FEW OUTLIERS MISSING FROM 2012-2014). THE EXACT CAUSE OF THE DATA LOSS COULD NOT BE DETERMINED. THE HISTORICAL STUDY IMAGES WERE NOT FOUND IN THE PERMANENT ARCHIVE, THEREFORE, THEY ARE CONSIDERED TO BE UNRECOVERABLE AT THIS POINT IN TIME. THE CLINICAL RELEVANCE IS THAT THE HISTORICAL IMAGES ARE NOT AVAILABLE FOR COMPARISON WITH NEWER IMAGES HOWEVER THE CLINICAL STUDY REPORTS GENERATED FROM THE READ OF THE IMAGE STUDIES ARE AVAILABLE. THERE ARE NO INJURIES ATTRIBUTED TO THIS EVENT. Manufacturer Narrative: PER THE POTENTIAL COMPLAINT REPORT, THERE WAS NO INJURY ASSOCIATED WITH THIS ISSUE. NO DATA MIX-UP OR LOSS OCCURRED WHICH WOULD RESULT IN THE NEED FOR A PATIENT RESCAN. WHILE THE SYNGO DYNAMICS PRODUCT CANNOT CAUSE THE ISSUE FOUND, EXAMPLES OF EVENTS WHICH COULD HAVE CAUSED THE LOSS OF MULTIPLE CACHE DIRECTORIES INCLUDE A RAID FAILURE, A DATABASE MIGRATION FROM ONE SERVER TO ANOTHER WITHOUT MOVING THE ACTUAL CACHE CONTENTS, SOME TYPE OF DATABASE MIGRATION THAT POPULATED THE DATABASE WITH DIRECTORIES AND FILES THAT DON'T ACTUALLY EXIST, OR FREEING UP SERVER SPACE IN AN INCORRECT MANNER. SIEMENS LOCAL SERVICE ORGANIZATION JOINTLY WITH THE CUSTOMER IT GROUP INVESTIGATED TO SEE IF ANY OF THE ABOVE ACTIVITIES OCCURRED AT THIS SIT, HOWEVER, THE RESULTS OF NONE DOCUMENTED. THE SYNGO DYNAMICS PRODUCT DID NOT CAUSE OR CONTRIBUTE TO THE LOSS OF DATA. THERE ARE NO REMEDIAL OR CORRECTIVE ACTIONS REQUIRED FROM SIEMENS HEALTHCARE.</t>
  </si>
  <si>
    <t>Event Description: PER THE POTENTIAL COMPLAINT REPORT, THERE WAS NO INJURY ASSOCIATED WITH THIS ISSUE. DUE TO AN IDENTIFIED HARDWARE FAILURE IN NETWORK ATTACHED STORAGE (NAS), THERE ARE MISSING FOLDERS CONTAINING PATIENT IMAGES IN THE CONFIGURED NAS (NAS1). A BACKUP NAS IS CONFIGURED, HOWEVER, IT IS MANAGED BY A 3RD PARTY APPLICATION AND NOT CONFIGURED IN THE SYNGO.PLAZA SYSTEM. CONTENTS OF NAS1 AND NAS2 ARE IDENTICAL. BOTH NAS SYSTEMS HAVE A LARGE AMOUNT OF EMPTY FOLDERS FOR DATES RANGING BETWEEN JANUARY 6, 2017 AND APRIL 19, 2017. THE REPORTED ISSUE OCCURRED IN (B)(6). Manufacturer Narrative: RESUBMISSION OF INITIAL REPORT AS PER FDA ON 4/3/2019. ACTIVITIES ARE ONGOING TO EVALUATE THE EXACT AMOUNT OF AFFECTED DATA; HOWEVER, THE AFFECTED DATA IS CONSIDERED AS CLINICALLY RELEVANT. THE PRODUCT SYNGO.PLAZA DID NOT CONTRIBUTE TO THE DATA LOSS, AS THE ISSUE IS RELATED TO A HARDWARE FAILURE AND THE SYNGO.PLAZA IS A SOFTWARE SOLUTION ONLY (B)(6).</t>
  </si>
  <si>
    <t>Event Description: THE ISSUE OCCURRED DURING A SIEMENS-HEALTHCARE INSTALLATION UPGRADE OF THE SITE'S (B)(6) A (MLA) SYSTEM FROM SW VERSION VA20 TO VA30. AN ERROR OCCURRED DURING THE INSTALLATION IN THE CONFIGURATION BETWEEN THE MLA AND SYNGO DYNAMICS (SD) PRODUCTS. IT RESULTED IN A CROSSED PATIENT DATA SITUATION FOR 350 PATIENTS. THE PATIENT DEMOGRAPHIC DATA DISPLAYED FOR THE STUDIES IN THE SYNGO DYNAMICS PRODUCT WAS AFFECTED BUT THERE WAS NO CHANGE IN THE IMAGING MODALITIES STUDY PATIENT DEMOGRAPHICS DATA. THE ERROR WAS IDENTIFIED AND THE CONFIGURATION WAS CORRECTED. THERE IS NO REASONABLY FORESEEABLE CLINICAL IMPACT TO THE CROSSED DATA AS THE SITE IS AWARE TO CROSS-CHECK THE PATIENT DEMOGRAPHIC INFORMATION WITH OTHER AVAILABLE SOURCES WHILE THE MANUAL CORRECTIONS ARE TAKING PLACE. THE IMAGING MODALITY STUDY AND PATIENT DEMOGRAPHIC DATA IS NOT AFFECTED. THERE ARE NO INJURIES ATTRIBUTED TO THIS EVENT. Manufacturer Narrative: RESUBMISSION OF INITIAL REPORT DUE TO REPORT CODE ERROR. SIEMENS SERVICE AND INSTALLATION PERSONNEL ARE WORKING WITH THE SITE PERSONNEL TO MANUALLY CORRECT DEMOGRAPHIC DATA OF THE 350 PATIENT STUDIES. THE EFFORT IS ONGOING AND THE SITE IS CROSSCHECKING THE DISPLAYED PATIENT DEMOGRAPHIC STUDY INFORMATION WITH OTHER SOURCES DURING THE MANUAL CORRECTIONS. THERE ARE NO REPORTED INSTANCES OF HARM OCCURRING FROM THIS ISSUE. PER THE POTENTIAL COMPLAINT REPORT, THERE WAS NO INJURY ASSOCIATED WITH THIS ISSUE. NO DATA MIX-UP OR LOSS OCCURRED WHICH WOULD RESULT IN THE NEED FOR A PATIENT RESCAN. THE SYNGO DYNAMICS (OR THE MLA) PRODUCTS HAVE NOT CAUSED OR CONTRIBUTED TO THE CROSSED DATA. NO REASONABLY FORESEEABLE PATH TO OCCURRENCE OF HARM CAN BE DETERMINED.</t>
  </si>
  <si>
    <t>Event Description: THE ISSUE OCCURRED DURING A SIEMENS-HEALTHCARE PROFESSIONAL SERVICES MIGRATION OF TWO HOSPITAL'S ARCHIVE SYSTEMS INTO ONE (THE NEW PARENT ORGANIZATION SYSTEM). UNRECOVERABLE LOSS OF 13 IMAGE STUDIES DURING THE MIGRATION OCCURRED. THE ISSUE APPEARS TO BE RELATED TO A MISUNDERSTANDING OF THE STATE OF REPORTS BETWEEN THE "CHILD" SITE'S SOURCE SYSTEM AND THE "PARENT" SITE'S. PRODUCTION DESTINATION SYSTEM. FOR THIS MIGRATION, THE EXPECTATION WAS THAT THE "CHILD" STUDIES AND REPORTS WOULD BE INSERTED INTO THE "PARENT'S" PRODUCTION SYSTEM. THE WORKFLOW DISCREPANCY HAS BEEN IDENTIFIED BY SIEMENS. THE CLINICAL RELEVANCE OF THE LOST DATA IS THAT THE USER NO LONGER HAS THE HISTORICAL STUDY IMAGES AVAILABLE IF A COMPARISON WITH NEWER IMAGES IS DESIRED, HOWEVER THE CLINICAL STUDIES AND REPORTS CREATED FROM THE READ OF THE IMAGE STUDIES ARE STILL AVAILABLE IN THE SITES HIS. THERE NO INJURIES ATTRIBUTED TO THIS EVENT. Manufacturer Narrative: RESUBMISSION OF INITIAL REPORT DUE TO REPORT CODE ERROR. THE SYNGO DYNAMICS PRODUCT HAS NOT CAUSED OR CONTRIBUTED TO THE LOSS OF DATA. NO REASONABLY FORESEEABLE PATH TO OCCURRENCE OF HARM CAN BE DETERMINED.</t>
  </si>
  <si>
    <t>Event Description: PER THE POTENTIAL COMPLAINT REPORT, THERE WAS NO INJURY ASSOCIATED WITH THIS ISSUE. NO MIX-UP OCCURRED, HENCE, NO PATIENT RESCAN WAS REQUIRED. CUSTOMER REPORTED THAT CERTAIN STUDIES CANNOT BE FOUND IN SYNGO.PLAZA PATIENT BROWSER. THE SYSTEM WAS MIGRATED AND UPGRADED FROM AN OLD SYNGO.PLAZA VERSION TO A NEW SERVER AND NEW SW VERSION VB20A IN (B)(6) 2017. DURING THE ANALYSIS OF THIS ISSUE IT HAS BEEN IDENTIFIED THAT AN INCORRECT LICENSE FILE IS PRESENT ON THE SYSTEM. THUS STUDIES WERE NOT ARCHIVED TO SYNGO.PLAZA'S LONG TERM ARCHIVE. THE AFFECTED STUDIES WERE PRESENT IN THE ONLINE STORAGE FOR REPORTING OF CURRENT EXAMINATIONS. AFTER A CERTAIN FILL LEVEL WAS REACHED IN THE ONLINE STORAGE, THE STUDIES WERE REMOVED BY AUTODELETION FUNCTION. THE AFFECTED STUDIES RANGE FROM 01/2017 TO 07/2017 AND ARE NOT AVAILABLE FOR PRIOR COMPARISON. THE REPORTED EVENT OCCURRED IN (B)(6). Manufacturer Narrative: RESUBMISSION OF INITIAL REPORT AS PER FDA ON 4/3/2019. ACTIVITIES ARE ONGOING TO EVALUATE THE EXACT AMOUNT OF AFFECTED STUDIES AND THE POSSIBILITY OF RESTORING THEM. NO ISSUE FROM SYNGO.PLAZA SOFTWARE SINCE SYNGO.PLAZA DID NOT CONTRIBUTE TO THE DATA LOSS AT THE SITE. NO CONSEQUENCES HAVE BEEN REPORTED, NEITHER FROM THIS CUSTOMER NOR FROM THE INSTALLED BASE. (B)(6).</t>
  </si>
  <si>
    <t>Event Description: SIEMENS BECAME AWARE OF AN ISSUE WITH THE POTENTIAL OF DATA PATIENT MIX-UP FROM A SITE IN (B)(6). PER THE COMPLAINT REPORT, THERE WAS NO INJURY ASSOCIATED WITH THIS ISSUE. HOWEVER, SIEMENS FACTORY EXPERTS EVALUATED THE REPORTED ISSUE AS LOW RISK FOR THE PRODUCT AND RISK FOR THE SITE. IT WAS REPORTED THAT PATIENT DATA GOT MIXED UP FOR ABOUT 3 DAYS DURING 2 OCCURRENCES. THE MIX-UP WAS CORRECTED AND NO IMPACT FOR PATIENTS WAS REPORTED. SOME OF THE DATA MIX-UP WAS DETECTED BY THE USER. THE COMPLETE AMOUNT OF DATA MIX-UP WAS DETERMINED AND ALL DATA WAS CORRECTED. THE SYNGO.PLAZA PRODUCT IS WORKING AS DESIGNED AND INTENDED; THE ESTABLISHED MITIGATION TO ROLL BACK A FAILED STORING ACTIVITY IS CURRENTLY IN PLACE AND EFFECTIVE UNDER NORMAL CIRCUMSTANCES. HOWEVER, THE IMPLEMENTATION DID NOT CONSIDER SUCH AN EXCEPTIONAL SCENARIO AS IN THIS CASE. THEREFORE AN INVESTIGATION HAS STARTED TO DETERMINE WHETHER THE MITIGATION CAN BE ENHANCED. Manufacturer Narrative: THIS SITE HAS A HIGH AVAILABILITY SETUP WITH TWO REDUNDANT SYNGO.PLAZA SERVERS, COMBINED IN A SO CALLED SERVER CLUSTER. FOR THE DICOM-PARTNERS IN THE CLINICAL NETWORK THIS CLUSTER WILL APPEAR AND WILL BE TREATED TRANSPARENTLY AS A SINGLE SYNGO.PLAZA SERVER. THE INTENTION OF THIS SETUP IS TO ENSURE AN OPERATION OF THIS SINGLE OUT-SIDE VISIBLE SYNGO.PLAZA SERVER WITHOUT INTERRUPTION. TO ACHIEVE THIS THE "CLUSTER MANAGER" SOFTWARE (PROVIDED BY MICROSOFT) WILL MONITOR THE STATE OF THE ACTIVATE "OPERATIVE" SERVER FOR PROPER OPERATION. IN CASE THIS "OPERATIVE" SERVER SHOULD FAIL, THE CLUSTER MANAGER WILL ACTIVATE THE SECOND - "SPARE" SERVER TO TAKE OVER. AT ANY TIME ONLY ONE OF THE SERVERS EXCLUSIVELY WILL TAKE CARE FOR THE TASKS TO BE DONE BY THE SERVER CLUSTER. AT THIS SITE THE CLUSTER MANAGER GOT INTO A DISORDERED STATE CAUSED BY HARDWARE PROBLEMS. IN THIS ERROR STATE HE FREQUENTLY AND RAPIDLY SWITCHED BETWEEN THE TWO SERVERS OF THE CLUSTER. AS A RESULT THE TWO SERVERS AT SOME POINTS IN TIME SPORADICALLY WERE RUNNING IN PARALLEL - NOT EXCLUSIVELY. DURING THESE TIMEPOINTS THE TASKS TO BE PERFORMED BY THE SERVER-CLUSTER WERE DONE IN PARALLEL BY BOTH OF THE SERVERS, WRITING CONCURRENTLY ONTO THE SAME DATA FILES AND SAME DATABASE RECORDS. DEPENDING ON THE NON-PREDICTABLE SEQUENCE OF THE ACTIONS IN THIS ERROR SCENARIO, THE CONTENT OF DATA FILES AND DATABASE REFERENCES HAD MIXED PATIENT INFORMATION. THE SYNGO.PLAZA IS WORKING AS DESIGNED AND INTENDED. WITH THIS INFORMATION, A DEATH OR SERIOUS INJURY IS HIGHLY IMPROBABLE. (B)(6).</t>
  </si>
  <si>
    <t>Event Description: SIEMENS RECEIVED FEEDBACK FROM THE CUSTOMER REPORTING THAT THE DISPLAYED STANDARD UPTAKE VALUE (SUV) WAS INCORRECT DURING THE CASE AS IT WAS NOT RECONSTRUCTED FROM THE VERY BEGINNING. THIS OCCURRED WHEN THE CUSTOMER VIEWED THE LIST MODE RECONSTRUCTION DATA WITH MI APPLICATIONS ON THE SYNGO MULTIMODALITY WORKPLACE, WHICH WAS INSTALLED ON CUSTOMER'S BIOGRAPH 40 UNIT. ACCORDING TO THE CUSTOMER, THE DISPLAYED SUV WAS WRONG IN THE REPORTED CASE AS IT WAS NOT BEING RECONSTRUCTED FROM THE VERY BEGINNING. INCORRECT SUV MAY LEAD TO A POTENTIAL MISDIAGNOSIS AND INCORRECT PATIENT TREATMENT. THE REPORTED ISSUE OCCURRED IN (B)(6). Manufacturer Narrative: RESUBMISSION OF INITIAL REPORT DUE TO REPORT CODE ERROR. THE REPORTED ISSUE IS UNDER INVESTIGATION AND A SUPPLEMENTAL REPORT WILL BE SUBMITTED IF ADDITIONAL INFORMATION BECOMES AVAILABLE. (B)(6).</t>
  </si>
  <si>
    <t>Event Description: SIEMENS RECENTLY BECAME AWARE OF DATA LOSS THAT HAD OCCURRED ON THE SYNGO IMAGING SYSTEM. FEBRUARY 12, 2016, AFTER PERFORMING REPAIR ACTIONS ON THE HARD DISC UNIT (RAID) OF THE ARCHIVE THAT IS ATTACHED TO THE SYNGO IMAGING PRODUCT, IT WAS NOTICED THAT 6 STUDIES WERE MISSING AND 6 STUDIES WERE PARTIALLY MISSING. THESE STUDIES RANGED FROM JANUARY 31, 2016 TO FEBRUARY 5, 2016. THIS DATA LOSS WAS DISCOVERED BY A SIEMENS SERVICE ENGINEER WHO WAS PERFORMING THE REPAIR ACTION. THE ENGINEER COMPARED THE ARCHIVE STATUS BEFORE AND AFTER THE REPAIR ACTION AND DISCOVERED DATA LOSS. HOWEVER, THE CUSTOMER ALLOWED TO DELETE STUDIES CREATED PRIOR TO FEBRUARY 6, 2016 ON AFFECTED IMAGE PARTITION ON THE COURSE OF THE REPAIR ACTIONS. THE DATA LOSS WAS CAUSED BY A HARDWARE ERROR AS THE RAID UNIT PARTIALLY CRASHED. THE DEFECTIVE DISC WAS REPLACED BY A (B)(4) SERVICE ENGINEER. THE LOST DATA WAS ABOUT A WEEK OLD. IT IS UNKNOWN WHETHER IT WAS USED FOR CLINICAL DIAGNOSIS. HOWEVER, THE CUSTOMER CONFIRMED THAT DATA FROM THAT PERIOD OF THE TIME CAN BE DELETED. THE REPORTED EVENT OCCURRED IN (B)(6). Manufacturer Narrative: RESUBMISSION OF INITIAL REPORT DUE TO REPORT CODE ERROR. THE REPORTED EVENT WAS EVALUATED BY OUR FACTORY EXPERTS. THE SYNGO IMAGING SYSTEM IS FUNCTIONING ACCORDING TO SPECIFICATIONS AND DID NOT IN ANY WAY CONTRIBUTE TO THE DATA LOSS. THE REPORTED DATA LOSS WAS CAUSED BY A HARDWARE PROBLEM IN THE HARD DISC UNIT (RAID) AT THE CUSTOMER SITE. NO CONSEQUENCES FOR PATIENTS HAVE REPORTED. (B)(6).</t>
  </si>
  <si>
    <t>Event Description: PERMANENT LOSS OF 15 STUDIES WAS DISCOVERED IN THE SYNGO.PLAZA'S DATABASE. THE SYNGO.PLAZA PRODUCT DID NOT CONTRIBUTE TO THE DATA LOSS AS THE ISSUE IS RELATED TO A HARDWARE FAILURE AND THE SYNGO.PLAZA SYSTEM IS A SOFTWARE ONLY SOLUTION. NO CONSEQUENCES HAVE BEEN REPORTED FROM THIS CUSTOMER. THE LOST DATA IS CONSIDERED CLINICALLY RELEVANT AS THE STUDIES WERE BETWEEN 1 AND 6 MONTHS OLD AND MAY BE STILL REQUESTED FOR COMPARISON. THE REPORTED EVENT OCCURRED IN (B)(6. Manufacturer Narrative: RESUBMISSION OF INITIAL REPORT DUE TO REPORT CODE ERROR. PER THE POTENTIAL COMPLAINT REPORT, THERE WAS NO INJURY ASSOCIATED WITH THIS ISSUE. ON 2017-10-26 CUSTOMER REPORTED MISSING OR CORRUPTED IMAGES APPEARING IN SYNGO.PLAZA. DURING THE ANALYSIS IT WAS IDENTIFIED THAT ON THE (B)(6) 2017, ONE OF THE HARD DRIVES USED BY THE SYNGO.PLAZA'S SHORT TERM STORAGE HAD FILE SYSTEM PROBLEMS CAUSED BY HARDWARE FAILURES. (B)(6.</t>
  </si>
  <si>
    <t>Event Description: THE ISSUE WAS DISCOVERED DURING A SIMPLE REQUEST FOR SERVICE SUPPORT IN DETERMINING WHY ONE PATIENT'S INFORMATION WAS NOT ABLE TO BE CALLED UP FROM THE ARCHIVE BY THE SYNGO DYNAMICS PRODUCT. THE ISSUE WAS ESCALATED BY THE CUSTOMER IN (B)(6) 2017. IT WAS FOUND THAT 155 DIRECTORIES (5170 OBJECTS) WERE MISSING FROM THE SITE'S LONG TERM ARCHIVE SYSTEM. THERE WAS NO INDICATION OR INFORMATION FROM THE SITE OF ANY POLICY OR EVENT WHICH WOULD HAVE CAUSED THIS LOSS. SUBSEQUENT SERVICE INVESTIGATION FOUND A CLOSED SERVICE TICKET DOCUMENTING A HARDWARE FAILURE OF THE SITE'S LONG TERM ARCHIVE SYSTEM (NAS), WHICH WAS ADDRESSED BY A DATA RECOVERY COMPANY IN JANUARY 2017. THE SITE'S NAS IS NOT A SIEMEN'S PRODUCT OR RESPONSIBILITY. IN APRIL 2017, THE SITE REPORTED TO SIEMENS THAT THE SITE'S NAS WAS RECOVERED AND ARCHIVING AND RETRIEVING WAS POSSIBLE AGAIN. THOUGH THE ISSUE IS NOT RELATED TO THE SYNGO DYNAMICS PRODUCT, BASED UPON ALL AVAILABLE INFORMATION, IT IS ASSUMED THAT THE DATA WAS PREVIOUSLY LOST DUE TO A HARDWARE FAILURE OF THE SITE'S LONG TERM ARCHIVE SYSTEM AND THIS LOSS WAS NOT IDENTIFIED DURING THE SITE'S DATA RECOVERY EFFORT, WHICH DID NOT INVOLVE SIEMENS. THERE ARE NO INJURIES ATTRIBUTED TO THIS EVENT. THE REPORTED EVENT OCCURRED IN (B)(6). Manufacturer Narrative: RESUBMISSION OF INITIAL REPORT DUE TO REPORT CODE ERROR. THE CLINICAL RELEVANCE OF THE POTENTIALLY LOST DATA IS THAT THE USER NO LONGER HAS THE HISTORICAL STUDY IMAGES AVAILABLE IF A COMPARISON WITH NEWER IMAGES IS DESIRED, HOWEVER THE CLINICAL STUDIES AND REPORTS CREATED FROM THE READ OF THE IMAGE STUDIES WILL STILL BE AVAILABLE IN THE SYNGO DYNAMICS SYSTEM UNLESS DELETED FROM THE SYSTEM BY SITE IT POLICY OR USER ACTIONS. THE SYNGO DYNAMICS PRODUCT HAS NOT CAUSED OR CONTRIBUTED TO THE LOSS OF DATA. (B)(6).</t>
  </si>
  <si>
    <t>Event Description: SINCE 2010, THE IMAGE ARCHIVE IS DONE IN ONE NAS (NETWORK ATTACHED STORAGE), WHICH IS ATTACHED TO THE SYNGO IMAGING XS SERVER. ON 15TH OF DECEMBER, THE NAS SYSTEM CRASHED SUDDENLY AND AFTER A RESTARTED, ONE OF THE LOGICAL DRIVES DISAPPEARED FROM THE OPERATING SYSTEM. THE DRIVE HAS BEEN RE-ENABLED AND DURING THE INVESTIGATIONS IT WAS IDENTIFIED THAT SEVERAL ZIP FILES CONTAINING THE PATIENT STUDIES ARE CORRUPTED. THE REPORTED EVENT OCCURRED IN (B)(6). Manufacturer Narrative: RESUBMISSION OF INITIAL REPORT AS PER FDA ON 4/3/2019 THERE ARE NO INJURIES ATTRIBUTED TO THE REPORTED EVENT. HOWEVER, THE INVESTIGATION WHETHER CLINICALLY RELEVANT DATA LOSS OCCURRED IS ON-GOING. THE AMOUNT OF DATA LOSS IS CURRENTLY UNKNOWN. ACTIVITIES ARE ONGOING AT SITE TO EVALUATE THE AMOUNT OF DATA LOST AND AFTER THOSE ACTIVITIES ARE FINISHED THE AMOUNT OF DATA LOST WILL BE KNOWN. THIS ACTIVITY WILL TAKE SEVERAL WEEKS. (B)(6).</t>
  </si>
  <si>
    <t>Event Description: SIEMENS BECAME AWARE OF AN ISSUE WITH DISK 5, WHERE THE STS (SHORT TERM STORAGE) IS LOCATED, ON THE SYNGO.PLAZA UNIT. DURING NORMAL OPERATION DISK 5 WAS MARKED AS "UNALLOCATED', RESULTING IN THE SYNGO.PLAZA BEING UNABLE TO READ IMAGES/PATIENT DATA. THE REPORTED ISSUE IS A HARDWARE ISSUE. POSSIBILITY TO RECOVER THE DISK 5 IS CURRENTLY BEING ASSESSED BY SIEMENS TECHNICAL EXPERTS. THE AMOUNT OF POTENTIALLY LOST DATA IS CURRENTLY UNKNOWN. THERE ARE NO INJURIES ATTRIBUTED TO THE REPORTED EVENT. THE REPORTED EVENT OCCURRED IN (B)(6). Manufacturer Narrative: RESUBMISSION OF INITIAL REPORT AS PER FDA ON 4/3/2019. STS IS INTENDED ONLY FOR TEMPORARY STORAGE OF PATIENT DATA UNTIL IT IS TRANSFERRED TO LTS (LONG TERM STORAGE). THE SYNGO.PLAZA IS WORKING AS DESIGNED AND ACCORDING TO THE SPECIFICATIONS; THE REPORTED DATA LOSS WAS UNRELATED TO THE SYNGO.PLAZA PRODUCT. THE SYNGO.PLAZA PRODUCT DID NOT CONTRIBUTE TO THE PARTIAL DATA LOSS AT THE CONCERNED SITE. (B)(6).</t>
  </si>
  <si>
    <t>Event Description: SIEMENS BECAME AWARE OF DATA LOSS ON THE SYNGO.PLAZA SYSTEM. THE INITIAL ISSUE OF HARDWARE RECOVERY AND OPERATIONAL SYSTEMS/DATABASE RESTORATION WAS REPORTED UNDER MDR # 2240869-2019-69334, HOWEVER, IT WAS LATER RECOGNIZED THAT APPROXIMATELY 900 STUDIES DATING TO THE TIMEFRAME 2016 - 2019 HAD NOT BEEN ARCHIVED. SEVERAL DATA FILES (PLAZA MTS FILES) WERE FOUND WITHOUT REFERENCE TO THE SYNGO.PLAZA DATABASE. AFTER THE MTS FILES WERE IMPORTED, THE DATA LOSS WAS EVALUATED AS 525 STUDIES WITH 4617 SERIES. THE AFFECTED DATA CONSISTED OF RECENTLY ACQUIRED IMAGES AND IT WAS STORED ON THE SHORT-TERM STORAGE (STS). THESE IMAGES ARE POTENTIALLY CLINICALLY RELEVANT FOR FOLLOW-UP DIAGNOSIS. THE USER IS AWARE OF THE UNAVAILABILITY OF THIS DATA. THERE ARE NO INJURIES ATTRIBUTED TO THIS EVENT. THE REPORTED EVENT OCCURRED IN (B)(6). Manufacturer Narrative: RESUBMISSION OF INITIAL REPORT AS PER FDA ON 4/3/2019. THE SYNGO.PLAZA IS WORKING AS DESIGNED AND INTENDED; THE REPORTED DATA LOSS WAS UNRELATED TO THE SYNGO.PLAZA PRODUCT. THE SYSTEM IS EQUIPPED WITH PREVENTATIVE CAUTION - PLAZA_RISK_DOCDATABASENOTAVAILABLE - THAT INDICATES THE NEED TO MAINTAIN BACKUP TO AVOID DATA LOSS DURING HARDWARE FAILURES. THE SYNGO.PLAZA PRODUCT DID NOT CONTRIBUTE TO THE PARTIAL DATA LOSS AT THIS SITE. NO CONSEQUENCES HAVE BEEN REPORTED THE USER. CUSTOMER'S ADDRESS: (B)(6).</t>
  </si>
  <si>
    <t>Event Description: SIEMENS BECAME AWARE OF DATA LOSS ON THE SYNGO PLAZA SYSTEM. THE ONLINE CONSISTENCY CHECK (OCC) TOOL REPORTED DATA LOSS IN ONLINE PARTITION (FILES NOT AVAILABLE AND FILES CORRUPTED). THERE WERE MULTIPLE OCCURRENCES OF BLUE SCREEN OF DEATH (BSOD) 0X51 ERRORS CAUSING LOSS OR CORRUPTION OF IMAGE FILES. SOME OF THE MISSING/CORRUPT PATIENT DATA WAS SUCCESSFULLY RECOVERED. HOWEVER, THE TOTAL EXTENT OF REPORTED DATA LOSS IS AS FOLLOWS: 28 PATIENTS. 28 STUDIES: ALL STUDIES ARE DATED BETWEEN (B)(6) 2016 AND (B)(6) 2018. 53 SERIES. 1577 IMAGES. THE AFFECTED DATA WAS STORED ON THE SHORT TERM STORAGE (STS) AND WAS NOT YET ARCHIVED. THE STUDY REPORTS WERE NOT YET GENERATED IN THE SYNGO PLAZA SYSTEM. SINCE THE STUDIES ARE FROM RECENT TIMELINE, THEY ARE STILL ASSESSED AS CLINICALLY RELEVANT FOR FOLLOW-UP DIAGNOSIS. THERE ARE NO INJURIES ATTRIBUTED TO THIS EVENT. THE REPORTED EVENT OCCURRED IN (B)(6). Manufacturer Narrative: RESUBMISSION OF INITIAL REPORT AS PER FDA ON 4/3/2019. STS IS INTENDED ONLY FOR TEMPORARY STORAGE OF PATIENT DATA UNTIL IT IS TRANSFERRED TO LTS (LONG TERM STORAGE). THE SYNGO.PLAZA IS WORKING AS DESIGNED AND ACCORDING TO THE SPECIFICATIONS; THE REPORTED DATA LOSS WAS UNRELATED TO THE SYNGO.PLAZA PRODUCT. THE SYNGO.PLAZA PRODUCT DID NOT CONTRIBUTE TO THE PARTIAL DATA LOSS AT THE CONCERNED SITE. NO CONSEQUENCES HAVE BEEN REPORTED FROM THIS USER. (B)(6).</t>
  </si>
  <si>
    <t>Event Description: SIEMENS BECAME AWARE OF DATA LOSS ON THE (B)(6) SYSTEM. HDDS AT THE CLINICAL FACILITY WERE DAMAGED OR BECAME UNAVAILABLE DUE TO POWER LOSS. THIS SCENARIO CORRUPTED USER'S ENTIRE RAID STORAGE VOLUME (HOSTING SYSTEM AND DATA). AFTER SYSTEM RECOVERY WAS PERFORMED AND DATA WAS RESTORED FROM ALL AVAILABLE SOURCES, THE TOTAL EXTENT OF DATA LOSS WAS DETERMINED AS FOLLOWS: (B)(4) STUDIES, (B)(4) SERIES, (B)(4) IMAGES. THESE (B)(4) STUDIES ARE DATED WITHIN THE TIME PERIOD OF (B)(6) 2002 TO (B)(6) 2019. THEY ARE ASSESSED AS PARTIALLY CLINICAL RELEVANT. THE (B)(6) IS WORKING AS DESIGNED AND INTENDED, AND THE REPORTED DATA LOSS WAS UNRELATED TO THE (B)(6) PRODUCT. THERE ARE NO INJURIES ATTRIBUTED TO THIS EVENT. THE REPORTED EVENT OCCURRED IN (B)(6). Manufacturer Narrative: THE (B)(6) IS WORKING AS DESIGNED AND ACCORDING TO THE SPECIFICATIONS; THE REPORTED DATA LOSS WAS UNRELATED TO THE (B)(6) PRODUCT. THE (B)(6) PRODUCT DID NOT CONTRIBUTE TO THE PARTIAL DATA LOSS AT THE CONCERNED SITE. NO CONSEQUENCES HAVE BEEN REPORTED FROM THIS USER. (B)(6).</t>
  </si>
  <si>
    <t>Event Description: SIEMENS BECAME AWARE OF AN ISSUE WITH TWO ORACLE DATABASE PARTITIONS ON THE SYNGO IMAGING SYSTEM. THE ORACLE DATABASE PARTITION IS A TABLE THAT CONTAINS DICOM INSTANCE DETAILS FOR THE SYNGO IMAGING ARCHIVE. THESE PARTITIONS ARE NOT ACCESSIBLE DUE TO I/O ERRORS IN THE FILESYSTEM. IMAGES MAINTAINED IN THESE PARTS OF THE DATABASE CANNOT BE OPENED. NO IMPACT ON CLINICAL ROUTINE AT THE SITE HAS BEEN OBSERVED. THE USER CONTINUES TO READ AND SAVE CURRENT EXAMINATIONS. HOWEVER, IF PRIOR IMAGES ARE NEEDED FOR A FOLLOW UP READING AND THEY ARE LOCATED IN THE INOPERABLE PARTS OF THE DATABASE, IT WOULD NOT BE POSSIBLE TO ACCESS THEM LEADING TO A REDUCED BASIS FOR CLINICAL DIAGNOSIS. THE ROOT CAUSE OF THE REPORTED ISSUE IS A HARDWARE ERROR. THE SYNGO IMAGING PRODUCT DID NOT CONTRIBUTE TO THE UNAVAILABILITY OF IMAGES. THERE ARE NO INJURIES ATTRIBUTED TO THIS EVENT. THE REPORTED EVENT OCCURRED IN (B)(6). Manufacturer Narrative: RESUBMISSION OF INITIAL REPORT AS PER FDA ON 4/3/19. ACTIVITIES TO REPAIR THE DEFECTIVE DATABASE AT THE USER SITE AS WELL AS REVIEW FOR POTENTIALLY MISSING DATA AND ITS FURTHER RESTORATION ARE ON-GOING. THE FINAL AMOUNT OF DATA LOSS (IF ANY) CAN BE DETERMINED ONLY AFTER THE RECOVERY ACTIVITIES AT SITE ARE COMPLETED. NO CONSEQUENCES FROM THE USER HAVE BEEN REPORTED SO FAR. CUSTOMER'S ADDRESS: (B)(6).</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</si>
  <si>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WAS MARKED READ, HOWEVER, THERE IS NO EXAM REPORT. THE REPORT WAS SAVED, BUT NOT ASSOCIATED PROPERLY WITH THE EXAM. A CAUSE OF THE FAILED ASSOCIATION WAS NOT ABLE TO BE DETERMINED. AN INVESTIGATION SHOWED THE REPORT DID NOT UPLOAD SUCCESSFULLY AND HAD TO BE READ AGAIN BY THE DOCTOR. THERE WAS NO REPORTED ADVERSE EVENT TO THE PATIENT. HOWEVER, WHILE IMAGES ARE AVAILABLE, A FINALIZED REPORT NOT BEING AVAILABLE FOR SUBSEQUENT REVIEW BY THE PATIENT'S PHYSICIAN COULD POTENTIALLY RESULT IN A DELAY IN CARE THAT COULD LEAD TO HARM. REFERENCE COMPLAINT NUMBER: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TROUBLESHOOTING FROM UNITY SUPPORT FOUND THAT THERE WAS A REPORTED GENERATED, HOWEVER THE DOCUMENT WAS NOT ASSOCIATED CORRECTLY TO THE EXAM. THE EXAM WAS GENERATED AGAIN BY THE SITE AND THE THEY CONFIRMED THAT THE EXAM WAS ABLE TO BE RE-READ WITHOUT INCIDENT. NO FURTHER ACTION REQUIRED AT THIS TIME.</t>
  </si>
  <si>
    <t>Event Description: SIEMENS HEALTHINEERS BECAME AWARE OF A DATA LOSS ON THE SYNGO IMAGING SYSTEM. INITIALLY 100 SERIES WERE REPORTED WITH NOTIFICATION "ARCHIVE FAILED". HOWEVER, THE ACTUAL INVESTIGATION SHOWED THAT ONLY 30 IMAGES OUT OF 2 SERIES WERE REALLY LOST DUE TO A HARDWARE FAILURE. THE LOST DATA WAS CLINICALLY RELEVANT; HOWEVER, NO PATIENT RESCANS WERE REQUIRED. THE INCOMPLETE DATA WAS INDICATED TO THE USER AT THE TIME OF IMAGE LOADING. THERE ARE NO INJURIES ATTRIBUTED TO THIS EVENT. THE REPORTED EVENT OCCURRED IN (B)(6). Manufacturer Narrative: RESUBMISSION OF INITIAL REPORT AS PER FDA ON 4/3/2019. NO CONSEQUENCES FROM THIS INCIDENT HAVE BEEN REPORTED. WITH THIS INFORMATION, A DEATH OR SERIOUS INJURY IS HIGHLY IMPROBABLE.</t>
  </si>
  <si>
    <t>Event Description: SIEMENS BECAME AWARE OF A RANSOMWARE VIRUS ATTACK ON THE SYNGO.PLAZA SERVER. THE NAME OF THE VIRUS IS UNKNOWN; HOWEVER, IT COMES FROM THE FAMILY OF RANSOMWARE VIRUSES. THE SYNGO.PLAZA SERVER WAS NOT INFECTED, ONLY THE FILES ACCESSIBLE THROUGH SAMBA (SMB) SHARES WERE ENCRYPTED AS A RESULT OF THE ATTACK. THE VIRUS ATTACKED THE SYNGO.PLAZA THROUGH THE CLIENTS OR OTHER COMPUTERS IN THE NETWORK. AT THE TIME OF THE ATTACK THE ANTIVIRUS WAS NOT INSTALLED ON THE SYNGO.PLAZA SERVER. ACCESS TO SHARE WAS NOT LIMITED AS RECOMMENDED BY THE SYNGO.PLAZA PRODUCT DOCUMENTATION AS IT WAS SET WITH PERMISSION TO "EVERYONE" WITH "READ, WRITE, EXECUTE". THE ATTACK RESULTED IN 310,075 SOPS (SERVICE OBJECT PAIRS) IN THE STS (SHORT TERM STORAGE) TO BE ENCRYPTED. THESE SOPS BELONG TO 50,504 SERIES (FULLY OR PARTIALLY AFFECTED) OUT OF 665,628 STORED SERIES IN THE STS. MULTIPLE SEPARATE LTS (LONG TERM STORAGE) SYSTEMS WERE AFFECTED BY THIS ATTACK AS WELL. THIS INCIDENT OCCURRED IN (B)(6). Manufacturer Narrative: POSSIBILITY TO RECOVER DATA FROM THE ENCRYPTED LTS IS CURRENTLY BEING ASSESSED BY SIEMENS. HOWEVER, WITH CURRENTLY AVAILABLE INFORMATION, IT CAN BE CONFIRMED THAT THE SYNGO.PLAZA SYSTEM DID NOT CONTRIBUTE TO THE DATA LOSS.</t>
  </si>
  <si>
    <t>Event Description: SIEMENS BECAME AWARE OF A DATA LOSS INCIDENT AT THE USER'S SITE. SIEMENS FACTORY EXPERTS EVALUATED THE REPORTED ISSUE WITHIN THE ACCEPTABLE RISK THRESHOLD. DUE TO A DELETION OF FOLDERS FROM THE SHORT TERM STORAGE (STS) PARTITION OF THE SYNGO.PLAZA SERVER, BELONGING TO 517 STUDIES. WITH CURRENT AVAILABLE INFORMATION, IT IS CONFIRMED THAT THE SYNGO.PLAZA PRODUCT DID NOT CONTRIBUTE TO THE DATA LOSS IN THE STS. THE STORAGE OF THE IMAGE FILES WAS SUCCESSFULLY COMPLETED UPON RECEIPT AND THE IMAGE FILES WERE PROPERLY STORED (E.G. THE SERIES STATUS IS MARKED AS COMPLETE). THE IMAGES WERE PRESENT AFTER STORAGE. THERE ARE NO INJURIES ATTRIBUTED TO THE EVENT. THE EVENT OCCURRED IN THE (B)(6). Manufacturer Narrative: THE PRODUCT SYNGO.PLAZA DID NOT CONTRIBUTE TO THE DATA LOSS IN THE STS. FOLDER DELETION FROM THE STS CANNOT BE ATTEMPTED FROM ANY OF THE SYNGO.PLAZA WORKFLOWS. IF ANY IMAGE FILE IS DELETED FROM SYNGO.PLAZA, IT IS LOGGED IN THE APPLICATION EVENT LOGS. IN THE REPORTED CASE THERE ARE NO ENTRIES IN THE APPLICATION EVENT LOGS THAT SUGGEST THAT THE FILES HAVE BEEN DELETED FROM THE SYNGO.PLAZA. STS IS INTENDED ONLY FOR TEMPORARY STORAGE OF PATIENT DATA UNTIL IT IS TRANSFERRED TO LONG TERM STORAGE (LTS). NO CONSEQUENCES HAVE BEEN REPORTED, NEITHER FROM THIS CUSTOMER NOR FROM THE INSTALLED BASE. WITH THIS INFORMATION, A DEATH OR SERIOUS INJURY IS HIGHLY IMPROBABLE.</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</si>
  <si>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WAS MARKED READ, HOWEVER, THERE IS NO EXAM REPORT. THE REPORT WAS SAVED, BUT NOT ASSOCIATED PROPERLY WITH THE EXAM. A CAUSE OF THE FAILED ASSOCIATION WAS NOT ABLE TO BE DETERMINED. AN INVESTIGATION SHOWED THE REPORT DID NOT UPLOAD SUCCESSFULLY AND HAD TO BE READ AGAIN BY THE DOCTOR. THERE WAS NO REPORTED ADVERSE EVENT TO THE PATIENT. HOWEVER, WHILE IMAGES ARE AVAILABLE, A FINALIZED REPORT NOT BEING AVAILABLE FOR SUBSEQUENT REVIEW BY THE PATIENT'S PHYSICIAN COULD POTENTIALLY RESULT IN A DELAY IN CARE THAT COULD LEAD TO HARM. REFERENCE: COMPLAINT (B)(4). Manufacturer Narrative: MERGE UNITY PACS IS DESIGNED TO DISPLAY A MESSAGE TO THE USER WHEN AN EXAM REPORT FAILS TO UPLOAD TO THE IMAGE SERVER. IN THIS INSTANCE, THERE WAS A WARNING MESSAGE WITH A "SAVE AS" ERROR INDICATING THE MICROSOFT WORD DOCUMENT IS IN PROTECTED MODE. TROUBLESHOOTING FROM UNITY SUPPORT FOUND THAT THERE WAS A REPORTED GENERATED, HOWEVER THE DOCUMENT WAS NOT UPLOADED TO THE IMAGE SERVER. A NEW MICROSOFT WORD TEMPLATE DOCUMENT WAS CREATED AND SUPPORT CREATED A NEW REPORTED THAT WAS LINKED TO THE EXAM. THE EXAM WAS SENT BACK TO DICTATED (DID) STATUS AND THE SITE CONFIRMED THAT THE EXAM WAS ABLE TO BE RE-READ WITHOUT INCIDENT. NO FURTHER ACTION REQUIRED AT THIS TIME.</t>
  </si>
  <si>
    <t>Event Description: ORIGINAL ISSUE WAS ESCALATED AS A SIMPLE REQUEST FOR SERVICE SUPPORT IN DETERMINING WHY THE SYNGO DYNAMICS PRODUCT COULD NOT RETRIEVE STUDY IMAGES FROM THE SITE'S ARCHIVE SYSTEM. SERVICE INVESTIGATION FOUND THAT THE SITE'S LONG TERM ARCHIVE SYSTEM (NON-SIEMENS PRODUCT) HAD FAILED. THE SITE HAS TURNED OVER THE ARCHIVE DISKS TO A DATA RECOVERY COMPANY. IT IS NOT POSSIBLE FOR SIEMENS TO DETERMINE THE EXTENT OR FUTURE AVAILABILITY OF THE SITE'S HISTORICAL DATA. THERE ARE NO INJURIES ATTRIBUTED TO THIS EVENT. Manufacturer Narrative: RESUBMISSION OF INITIAL REPORT AS PER FDA ON 4/3/2019. THE CLINICAL RELEVANCE OF THE POTENTIALLY LOST DATA IS THAT THE USER NO LONGER HAS THE HISTORICAL STUDY IMAGES AVAILABLE IF A COMPARISON WITH NEWER IMAGES IS DESIRED, HOWEVER THE CLINICAL STUDIES AND REPORTS CREATED FROM THE READ OF THE IMAGE STUDIES WILL STILL BE AVAILABLE IN THE SD SYSTEM UNLESS DELETED FROM THE SD SYSTEM BY SITE IT POLICY OR USER ACTION. THE SYNGO DYNAMICS PRODUCT HAS NOT CAUSED OR CONTRIBUTED TO THE LOSS OF DATA.</t>
  </si>
  <si>
    <t>Event Description: OUR FACTORY EXPERTS EVALUATED THE REPORTED ISSUE WITHIN THE ACCEPTABLE RISK THRESHOLD FOR THE PRODUCT, HOWEVER, RELEVANT RISK FOR THE SITE WAS IDENTIFIED. THE SYNGO.PLAZA HAS BEEN CONFIGURED TO USE A PRIMARY (NAS1) AND BACKUP (NAS2) NETWORK ATTACHED STORAGE (NAS) MOUNT POINT FOR ARCHIVING PURPOSES. DUE TO AN UNRECOVERABLE HARDWARE FAILURE ON THE NAS1 A RESTORATION OF ALL DATA WAS PERFORMED FROM THE NAS2. HOWEVER, THE NAS2 DID NOT CONTAIN ALL ARCHIVED DATA AS ON NAS1. 8523 SERIES DATED WITHIN THE TIMEFRAME 2011-2016 WERE NOT IN THE ARCHIVE AND NO LONGER AVAILABLE. THIS IS CONSIDERED A DATA LOSS OF CLINICAL RELEVANT DATA. THE ROOT CAUSE ANALYSIS WAS ABLE TO LIMIT DOWN THE ISSUE TO A MANUAL INTERVENTION ON THE NAS2'S FILESYSTEM, WHICH IS NOT NO LONGER TRACEABLE. THE SYNGO.PLAZA DID NOT CONTRIBUTE TO THE MISSING DATA IN THE NAS2 ARCHIVE. THERE ARE NO INJURIES ATTRIBUTED TO THIS EVENT. THE REPORTED EVENT OCCURED IN THE (B)(6). Manufacturer Narrative: SIEMENS FACTORY EXPERTS EVALUATED THE REPORTED ISSUE WITHIN THE ACCEPTABLE RISK THRESHOLD FOR THE PRODUCT, HOWEVER, RELEVANT RISK FOR THE SITE DUE TO DATA LOSS OF CLINICAL RELEVANT DATA WAS IDENTIFIED. NO CONSEQUENCES HAVE BEEN REPORTED FROM THIS CUSTOMER.</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</si>
  <si>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 EXAM DATE 3/5/19) WAS MARKED READ ON 3/5/19, HOWEVER, EXAM REPORT COULD NOT BE FOUND. AN INVESTIGATION SHOWED THE REPORT DID NOT UPLOAD SUCCESSFULLY. THE REPORT WORD TEMPLATE WAS CREATED AND THE EXAM WAS RE-READ BY THE DOCTOR ON (B)(6) 2019. THERE WAS NO REPORTED ADVERSE EVENT TO THE PATIENT. HOWEVER, WHILE IMAGES ARE AVAILABLE, A FINALIZED REPORT NOT BEING AVAILABLE FOR SUBSEQUENT REVIEW BY THE PATIENT'S PHYSICIAN COULD POTENTIALLY RESULT IN A DELAY IN CARE THAT COULD LEAD TO HARM. REFERENCE COMPLAINT-(B)(4).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REPORT DID NOT UPLOAD SUCCESSFULLY, AND WILL HAVE TO BE RECREATED. TO RESOLVE THIS ISSUE, THE EXAM WAS RE-READ BY THE DOCTOR. NO OTHER REVIEW/INVESTIGATION WILL BE PERFORMED FOR CAUSE.</t>
  </si>
  <si>
    <t>Event Description: SIEMENS BECAME AWARE OF A HARDWARE CRASH OF THE STORAGE DRIVES ATTACHED TO THE SYNGO IMAGING PRODUCT CAUSED BY POWER FAILURE. SEVERAL DRIVES HOSTING THE SYNGO IMAGING INTERNAL DATABASE AND DATA BECAME INOPERABLE. THE CONCERNED USER SITE WAS IN THE PROCESS OF TRANSITIONING ITS PRIMARY PACS ROLE FROM THE SYNGO IMAGING TO THE SYNGO.PLAZA. THEREFORE, A SYNCHRONIZATION OF DATA TRANSMISSION WAS ESTABLISHED; HOWEVER, IT WAS PLANNED TO OPERATE BOTH SYSTEMS IN PARALLEL UNTIL MIGRATION OF ALL DATA TO THE SYNGO.PLAZA WAS FINALIZED. NO IMPACT ON THE CLINICAL ROUTINE AT THE SITE HAS BEEN OBSERVED. THE USER CONTINUES TO READ AND SAVE CURRENT EXAMINATIONS USING THE SYNGO.PLAZA. HOWEVER, IN CASE PRIOR IMAGES THAT ARE LOCATED ON THE INOPERABLE DRIVES ARE NEEDED FOR A FOLLOW UP READING AND COMPARISON, THEY WOULD NOT BE AVAILABLE. THE ROOT CAUSE OF THE ISSUE IS A HARDWARE ERROR. THE SYNGO IMAGING PRODUCT DID NOT CONTRIBUTE TO THE UNAVAILABILITY OF IMAGES. THERE ARE NO INJURIES RELATED TO THIS EVENT. Manufacturer Narrative: (B)(4). ACTIVITIES TO REPAIR THE DEFECTIVE DRIVES AT THE USER SITE AS WELL AS FINALIZATION OF DATA MIGRATION TO THE SYNGO.PLAZA ARE ON-GOING. THE FINAL AMOUNT OF DATA LOSS (IF ANY) CAN BE DETERMINED ONLY AFTER THE RECOVERY ACTIVITIES AT SITE ARE COMPLETED. NO CONSEQUENCES FROM THE USER HAVE BEEN REPORTED SO FAR.</t>
  </si>
  <si>
    <t>Event Description: MEDTRONIC O-ARM WITH STEALTH SOFTWARE NOT CONNECTING TO PICTURE ARCHIVING AND COMMUNICATION SYSTEM (PACS) PROPERLY AFTER UPGRADE, DELAYING PATIENT CARE. MANUFACTURER RESPONSE FOR O-ARM, MEDTRONIC STEALTH (PER SITE REPORTER). WORKED TO CONNECT SYSTEM.</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</si>
  <si>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WAS MARKED READ, HOWEVER, THERE IS NO EXAM REPORT. THE REPORT WAS SAVED, BUT NOT ASSOCIATED PROPERLY WITH THE EXAM. A CAUSE OF THE FAILED ASSOCIATION WAS NOT ABLE TO BE DETERMINED. AN INVESTIGATION SHOWED THE REPORT DID NOT UPLOAD SUCCESSFULLY AND HAD TO BE READ AGAIN BY THE DOCTOR. THERE WAS NO REPORTED ADVERSE EVENT TO THE PATIENT. HOWEVER, WHILE IMAGES ARE AVAILABLE, A FINALIZED REPORT NOT BEING AVAILABLE FOR SUBSEQUENT REVIEW BY THE PATIENT'S PHYSICIAN COULD POTENTIALLY RESULT IN A DELAY IN CARE THAT COULD LEAD TO HARM. REFERENCE SALES FORCE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TROUBLESHOOTING FROM UNITY SUPPORT FOUND THAT THERE WAS A REPORT ID GENERATED, HOWEVER THE DOCUMENT WAS NOT UPLOADED TO THE IMAGE SERVER. A NEW MICROSOFT WORD TEMPLATE DOCUMENT WAS CREATED AND SUPPORT CREATED A NEW REPORT ID THAT WAS LINKED TO THE EXAM. THE EXAM WAS SENT BACK TO DICTATION ON HOLD (DIH) STATUS AND THE SITE CONFIRMED THAT THE EXAM WAS ABLE TO BE RE-READ WITHOUT INCIDENT. NO FURTHER ACTION REQUIRED AT THIS TIME.</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</si>
  <si>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WAS MARKED READ, HOWEVER, THERE IS NO EXAM REPORT. THE REPORT WAS SAVED, BUT NOT ASSOCIATED PROPERLY WITH THE EXAM. A CAUSE OF THE FAILED ASSOCIATION WAS NOT ABLE TO BE DETERMINED. AN INVESTIGATION SHOWED THE REPORT DID NOT UPLOAD SUCCESSFULLY AND HAD TO BE READ AGAIN BY THE DOCTOR. THERE WAS NO REPORTED ADVERSE EVENT TO THE PATIENT. HOWEVER, WHILE IMAGES ARE AVAILABLE, A FINALIZED REPORT NOT BEING AVAILABLE FOR SUBSEQUENT REVIEW BY THE PATIENT'S PHYSICIAN COULD POTENTIALLY RESULT IN A DELAY IN CARE THAT COULD LEAD TO HARM. REFERENCE COMPLAINT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TROUBLESHOOTING FROM UNITY SUPPORT FOUND THAT THERE WAS A REPORTED GENERATED, HOWEVER THE DOCUMENT WAS NOT ASSOCIATED CORRECTLY TO THE EXAM. THE EXAM WAS GENERATED AGAIN BY THE SITE AND THE THEY CONFIRMED THAT THE EXAM WAS ABLE TO BE RE-READ WITHOUT INCIDENT. NO FURTHER ACTION REQUIRED AT THIS TIME.</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</si>
  <si>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REPORT WAS UNABLE TO OPEN. AN INVESTIGATION SHOWED THE REPORT DID NOT UPLOAD SUCCESSFULLY AND HAD TO BE READ AGAIN BY THE DOCTOR. THERE WAS NO REPORTED ADVERSE EVENT TO THE PATIENT. HOWEVER, WHILE IMAGES ARE AVAILABLE, A FINALIZED REPORT NOT BEING AVAILABLE FOR SUBSEQUENT REVIEW BY THE PATIENT'S PHYSICIAN COULD POTENTIALLY RESULT IN A DELAY IN CARE THAT COULD LEAD TO HARM. REFERENCE (B)(4). Manufacturer Narrative: MERGE UNITY PACS IS DESIGNED TO DISPLAY A MESSAGE TO THE USER WHEN AN EXAM REPORT FAILS TO UPLOAD TO THE IMAGE SERVER. IN THIS INSTANCE, THERE WAS A WARNING MESSAGE WITH A "SAVE AS" ERROR INDICATING THE (B)(6) DOCUMENT IS IN PROTECTED MODE. TROUBLESHOOTING FROM UNITY SUPPORT FOUND THAT THERE WAS A REPORT-ID GENERATED, HOWEVER THE DOCUMENT WAS NOT UPLOADED TO THE IMAGE SERVER. A NEW (B)(6) TEMPLATE DOCUMENT WAS CREATED AND SUPPORT CREATED A NEW REPORT-ID THAT WAS LINKED TO THE EXAM. THE EXAM WAS SENT BACK TO DICTATED (DID) STATUS AND THE SITE CONFIRMED THAT THE EXAM WAS ABLE TO BE RE-READ WITHOUT INCIDENT. NO FURTHER ACTION REQUIRED AT THIS TIME.</t>
  </si>
  <si>
    <t>Event Description: PACS APPLICATION FAILS TO IDENTIFY THAT AN EXTERNAL RADIOLOGY REPORT HAS BEEN RECEIVED AND PERMITS A RADIOLOGIST TO CONTINUE DICTATING A CASE THAT HAS BEEN ALREADY FINALIZED. THIS ALLOWS THE DISCREPANT REPORTS TO EXIST (1 INTERNAL TO OUR PACS AND 1 FROM THE LOCAL RADIOLOGIST WHO HAS THEIR REPORT ENTERED INTO THE PERMANENT MEDICAL RECORD). THE LOCALLY GENERATED REPORT IS NOT ARCHIVED IN PACS AND ANY SUBSEQUENT REVIEW OF THE CASE AS A PRIOR OR FOR QA PURPOSES, WILL HAVE CONCLUSIONS BASED ON THE INTERNALLY GENERATED REPORT WHICH IS NOT THE REPORT OF RECORD.</t>
  </si>
  <si>
    <t>Event Description: THIS IS A TEST SUBMISSION FOR MIGRATION FROM A TEST ACCOUNT TO A PRODUCTION ACCOUNT. NO ACTUAL EVENT OCCURRED. Manufacturer Narrative: THIS IS A FICTITIOUS SUBMISSION FOR PURPOSES OF ESCALATION TO A PRODUCTION ACCOUNT.</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</si>
  <si>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WAS MARKED READ, HOWEVER, THERE IS NO EXAM REPORT. THE REPORT WAS SAVED, BUT NOT ASSOCIATED PROPERLY WITH THE EXAM. A CAUSE OF THE FAILED ASSOCIATION WAS NOT ABLE TO BE DETERMINED BECAUSE THE READING STATION LOGS WERE TRUNCATED. AN INVESTIGATION SHOWED THE REPORT DID NOT UPLOAD SUCCESSFULLY AND HAD TO BE READ AGAIN BY THE DOCTOR. THERE WAS NO REPORTED ADVERSE EVENT TO THE PATIENT. HOWEVER, WHILE IMAGES ARE AVAILABLE, A FINALIZED REPORT NOT BEING AVAILABLE FOR SUBSEQUENT REVIEW BY THE PATIENT'S PHYSICIAN COULD POTENTIALLY RESULT IN A DELAY IN CARE THAT COULD LEAD TO HARM. REFERENCE COMPLAINT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TROUBLESHOOTING FROM UNITY SUPPORT FOUND THAT THERE WAS A REPORTED GENERATED, HOWEVER THE DOCUMENT WAS NOT ASSOCIATED CORRECTLY TO THE EXAM. THE EXAM WAS SENT BACK TO "SCANNED" STATUS AND THE SITE CONFIRMED THAT THE EXAM WAS ABLE TO BE RE-READ WITHOUT INCIDENT. NO FURTHER ACTION REQUIRED AT THIS TIME.</t>
  </si>
  <si>
    <t>Event Description: MERGE UNITY PACS IS A MEDICAL IMAGE AND INFORMATION MANAGEMENT SYSTEM THAT IS USED FOR VIEWING, SELECTION, PROCESSING, PRINTING, TELECOMMUNICATIONS, AND MEDIA INTERCHANGE OF MEDICAL IMAGES FROM A VARIETY OF DIAGNOSTIC IMAGING SYSTEMS. ON (B)(6) 2019 THE CUSTOMER REPORTED AN EXAM WAS MARKED READ, HOWEVER, THERE IS NO EXAM REPORT OR SAVE EVENT IN THE AUDIT TRAIL. AN INVESTIGATION SHOWED THE REPORT DID NOT UPLOAD SUCCESSFULLY AND HAD TO BE READ AGAIN BY THE DOCTOR. THERE WAS NO REPORTED ADVERSE EVENT TO THE PATIENT. HOWEVER, WHILE IMAGES ARE AVAILABLE, A FINALIZED REPORT NOT BEING AVAILABLE FOR SUBSEQUENT REVIEW BY THE PATIENT'S PHYSICIAN COULD POTENTIALLY RESULT IN A DELAY IN CARE THAT COULD LEAD TO HARM. REFERENCE COMPLAINT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TROUBLESHOOTING FROM UNITY SUPPORT FOUND THAT THERE WAS A REPORTED GENERATED, HOWEVER THE DOCUMENT WAS NOT UPLOADED TO I:\ DRIVE. THE EXAM WAS SENT, A NEW WORD DOCUMENT WAS CREATED AND RENAMED REPORTED. THE EXAM WAS SENT BACK TO "SCANNED" STATUS AND THE SITE CONFIRMED THAT THE EXAM WAS ABLE TO BE RE-READ WITHOUT INCIDENT. NO FURTHER ACTION REQUIRED AT THIS TIME.</t>
  </si>
  <si>
    <t>Event Description: THE REPORTING FACILITY CONTACTED CHANGE HEALTHCARE'S CUSTOMER SUPPORT TEAM TO DETERMINE WHETHER AN IMAGING STUDY PERFORMED FOR AN EMERGENCY PATIENT HAD BEEN IMPORTED INTO MCKESSON RADIOLOGY PACS FROM THE MODALITY, AS THE REPORTING FACILITY HAD BEEN UNABLE TO LOCATE THE STUDY IN THE SYSTEM. THE REPORTING FACILITY INDICATED THE PATIENT HAD SUBSEQUENTLY EXPIRED. Manufacturer Narrative: CHANGE HEALTHCARE'S CUSTOMER SUPPORT TEAM SUCCESSFULLY LOCATED THE IMAGING STUDY FOR THE PATIENT IN MCKESSON RADIOLOGY PACS. UPON FURTHER INVESTIGATION, CHANGE HEALTHCARE'S CUSTOMER SUPPORT TEAM DETERMINED THAT THE STUDY HAD BEEN SENT TO MCKESSON RADIOLOGY FROM AN UPSTREAM SYSTEM WITHOUT AN ASSIGNED MEDICAL RECORD NUMBER (MRN). IN THIS SITUATION, MCKESSON RADIOLOGY PACS IS DESIGNED TO ASSIGN A TEMPORARY MRN USING A DESIGNATED PREFIX UPON IMPORT TO CLEARLY IDENTIFY IMAGING STUDIES NEEDING FURTHER DEMOGRAPHIC REVIEW. USERS ARE EXPECTED TO IDENTIFY AND UPDATE THE TEMPORARY MRN FIELD DURING THE REVIEW WORKFLOW FOLLOWING IMPORT OF AN IMAGING STUDY. MCKESSON RADIOLOGY PACS PROVIDES ADDITIONAL FEATURES TO ENABLE USERS TO SEARCH FOR AND LOCATE IMAGING STUDIES IN THE SYSTEM USING DIFFERENT METHODS; FOR EXAMPLE, BY USING THE ACCESSION NUMBER SEARCH OR USING THE "RECENTLY PERFORMED" STUDY LIST FILTER. MCKESSON RADIOLOGY PACS PERFORMED AS DESIGNED.</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</si>
  <si>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THAT AN EXAM REPORT WAS MISSING. THE MERGE HEALTHCARE UNITY TECHNICIAN'S INVESTIGATION SHOWED THE REPORT DID NOT UPLOAD SUCCESSFULLY. THE AUDIT TRAIL DOES SHOW A "REPORT SAVE" EVENT ON THE DAY EXAM WAS READ (B)(6) 2018. THERE WERE NO LOGS AVAILABLE FOR REVIEW AS THEY HAD TRUNCATED. THE EXAM WAS RE-READ BY THE RADIOLOGIST.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REPORT DID NOT UPLOAD SUCCESSFULLY, AND WOULD HAVE TO BE RECREATED. NO LOGS WERE AVAILABLE FOR REVIEW AS THEY HAD TRUNCATED. THERE WAS A REPORT SAVE EVENT IN THE AUDIT TRAIL. TO RESOLVE THIS ISSUE, THE EXAM WAS RE-READ BY THE PHYSICIAN.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</si>
  <si>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AN EXAM WAS COMPLETED, HOWEVER, THERE IS NO EXAM REPORT. AN INVESTIGATION SHOWED THE REPORT DID NOT UPLOAD SUCCESSFULLY AND HAD TO BE READ AGAIN BY THE DOCTOR. THERE WAS NO REPORTED ADVERSE EVENT TO THE PATIENT. HOWEVER, WHILE IMAGES ARE AVAILABLE, A FINALIZED REPORT NOT BEING AVAILABLE FOR SUBSEQUENT REVIEW BY THE PATIENT'S PHYSICIAN COULD POTENTIALLY RESULT IN A DELAY IN CARE THAT COULD LEAD TO HARM.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TROUBLESHOOTING FROM UNITY SUPPORT FOUND THAT THERE WAS A REPORTID GENERATED, HOWEVER THE DOCUMENT WAS NOT UPLOADED TO I:\ DRIVE. A NEW WORD DOCUMENT WAS CREATED AND RENAMED REPORTID. THE EXAM WAS RE-READ AND CONFIRMED WITH THE CUSTOMER THAT THE REPORT WAS RE-READ WITHOUT FURTHER ISSUES.</t>
  </si>
  <si>
    <t>Event Description: MERGE UNITY PACS IS A MEDICAL IMAGE AND INFORMATION MANAGEMENT SYSTEM THAT IS USED FOR VIEWING, SELECTION, PROCESSING, PRINTING, TELECOMMUNICATIONS, AND MEDIA INTERCHANGE OF MEDICAL IMAGES FROM A VARIETY OF DIAGNOSTIC IMAGING SYSTEMS. ON DECEMBER 13, 2018 THE CUSTOMER REPORTED AN EXAM WAS COMPLETED, HOWEVER, THERE IS NO EXAM REPORT. AN INVESTIGATION SHOWED THE REPORT DID NOT UPLOAD SUCCESSFULLY AND HAD TO BE READ AGAIN BY THE DOCTOR. THE EXAM WAS READ, THERE WAS AN UPLOAD ERROR AT THE TIME OF THE SAVE EVENT. THERE WAS NO REPORTED ADVERSE EVENT TO A PATIENT. A MISSING REPORT DOES HAVE THE POTENTIAL TO DELAY PATIENT CARE.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TROUBLESHOOTING FROM UNITY SUPPORT FOUND THAT THERE WAS A REPORTED GENERATED, HOWEVER THE DOCUMENT WAS NOT UPLOADED TO I:\ DRIVE. A NEW WORD DOCUMENT WAS CREATED AND RENAMED REPORTED. AUDIT TRAIL SHOWED THE EXAM WAS READ, APPROVED AND SAVED. PENDING FURTHER REVIEW. A SUPPLEMENTAL REPORT WILL BE PROVIDED.</t>
  </si>
  <si>
    <t>Event Description: MERGE UNITY PACS IS A MEDICAL IMAGE AND INFORMATION MANAGEMENT SYSTEM THAT IS USED FOR VIEWING, SELECTION, PROCESSING, PRINTING, TELECOMMUNICATIONS, AND MEDIA INTERCHANGE OF MEDICAL IMAGES FROM A VARIETY OF DIAGNOSTIC IMAGING SYSTEMS. ON (B)(6) 2018 A CUSTOMER REPORTED AN EXAM REPORT FAILED TO UPLOAD. THE MERGE HEALTHCARE, UNITY TECHNICIAN'S INVESTIGATION SHOWED THAT A SAVE EVENT DID OCCUR IN THE AUDIT TRAIL. HOWEVER, THE READ REPORT ITSELF FAILED TO UPLOAD PROPERLY.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(B)(4). Manufacturer Narrative: MERGE UNITY PACS IS DESIGNED TO DISPLAY A MESSAGE TO THE USER WHEN AN EXAM REPORT FAILS TO UPLOAD TO THE IMAGE SERVER. IN THIS INSTANCE, THERE WAS NO EVIDENCE THAT THE PHYSICIAN RECEIVED THE MESSAGE WARNING THAT THE REPORT DID NOT UPLOAD. THE MERGE HEALTHCARE UNITY TECHNICIAN'S INVESTIGATION SHOWED THAT A SAVE EVENT DID OCCUR IN THE AUDIT TRAIL. HOWEVER, THE READ REPORT ITSELF FAILED TO UPLOAD PROPERLY. TO RESOLVE THIS ISSUE, THE EXAM WAS RE-READ BY THE PHYSICIAN. NO OTHER REVIEW/INVESTIGATION WILL BE PERFORMED FOR CAUSE. (B)(4).</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</si>
  <si>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AN EXAM REPORT IS CORRUPT. THE MERGE HEALTHCARE UNITY TECH'S INVESTIGATION SHOWED THAT THE REPORT DID SAVE SUCCESSFULLY, HOWEVER, THE MS WORD DOCUMENT (EXAM REPORT) WAS CORRUPT.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NUMBER (B)(4). Manufacturer Narrative: MERGE UNITY PACS IS DESIGNED TO DISPLAY A MESSAGE TO THE USER WHEN AN EXAM REPORT FAILS TO UPLOAD TO THE IMAGE SERVER. IN THIS INSTANCE, THERE WAS NO EVIDENCE THAT THE PHYSICIAN RECEIVED THE MESSAGE WARNING THAT THE REPORT DID NOT UPLOAD. THE EXAM REPORT WAS SUCCESSFULLY SAVED IN UNITY PACS. THE MERGE HEALTHCARE UNITY INVESTIGATION SHOWED THE MS WORD DOCUMENT (EXAM REPORT) WAS CORRUPT. TO RESOLVE THIS ISSUE, THE EXAM WAS RE-READ BY THE PHYSICIAN.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</si>
  <si>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THEY WERE UNABLE TO OPEN AN EXAM REPORT. THE MERGE HEALTHCARE UNITY SUPPORT TECH'S INVESTIGATION SHOWED THAT THE REPORT DID NOT UPLOAD SUCCESSFULLY. THE AUDIT TRAIL DOES SHOW A "REPORT SAVE" EVENT ON THE DAY EXAM WAS READ (B)(6) 2018. THERE WERE NO LOGS AVAILABLE FOR REVIEW AS THEY HAD TRUNCATED. THE EXAM WAS RE-READ BY THE RADIOLOGIST ON (B)(6) 2018.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NUMBER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REPORT DID NOT UPLOAD SUCCESSFULLY, AND WILL HAVE TO BE RECREATED. NO LOGS WERE AVAILABLE FOR REVIEW AS THEY HAD TRUNCATED. THERE WAS A REPORT SAVE EVENT IN THE AUDIT TRAIL. TO RESOLVE THIS ISSUE, THE EXAM WAS RE-READ BY THE PHYSICIAN.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</si>
  <si>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THERE WERE NO REPORTS FOR 6 MAMMOGRAPHY EXAMS. THE REPORTS WERE READ BY ONE PHYSICIAN ON A HOME READING STATION IN ONE SESSION. THE MERGE HEALTHCARE UNITY SUPPORT TECHNICIAN INVESTIGATED THE EXAMS, AND ALL OF THEM DID HAVE REPORT IDS WITH FOLDERS IN I:\REPORTS. TWO OF THE SIX EXAM REPORTS WERE RECOVERED, THE OTHER 4 EXAMS WERE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WHO WAS REVIEWING THE EXAMS FROM A HOME COMPUTER, RECEIVED THE MESSAGE WARNING THAT THE REPORT DID NOT UPLOAD. IT WAS NOT POSSIBLE TO DETERMINE IF THE MESSAGE DISPLAYED ON THE SCREEN FOR THE PHYSICIAN WHEN THE REPORT WAS FIRST READ AND SAVED. THE MERGE HEALTHCARE UNITY INVESTIGATION ALLOWED THE RECOVERY OF TWO OF THE REPORTS. THE CAUSE OF THE OTHER FOUR REPORTS FAILING TO LOAD WAS DUE TO THE PHYSICIAN'S HOME WORKSTATION CRASHING DURING THE UPLOAD OF THE SIX REPORTS. THIS CAUSED FOUR OF THE SIX REPORT DOCUMENTS TO BE LOST. TO RESOLVE THIS ISSUE, THE OTHER 4 EXAMS WERE RE-READ BY THE PHYSICIAN.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</si>
  <si>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A CUSTOMER REPORTED THAT A CASE WAS READ, HOWEVER, IS INCOMPLETE AND THE EXAM REPORT DID NOT FILE INTO HOSPITAL INFORMATION SYSTEM (HIS) SYSTEM. THE MERGE HEALTHCARE UNITY TECHNICIAN INVESTIGATION SHOWED THAT THE REPORT DID SAVE SUCCESSFULLY, HOWEVER, THE MS WORD DOCUMENT (EXAM REPORT) WAS CORRUPT.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THE EXAM REPORT WAS SUCCESSFULLY SAVED IN UNITY PACS. THE MERGE HEALTHCARE UNITY INVESTIGATION SHOWED THE MS WORD DOCUMENT (EXAM REPORT) WAS CORRUPT. TO RESOLVE THIS ISSUE, THE EXAM WAS RE-READ BY THE PHYSICIAN. NO OTHER REVIEW/INVESTIGATION WILL BE PERFORMED FOR CAUSE.</t>
  </si>
  <si>
    <t xml:space="preserve">Event Description: GE PACS UNIVERSAL VIEWER SOFTWARE IS SUBSTANTIALLY WORSE THAN THE PREVIOUS CLIENT CALLED CENTRICITY. THIS PT HAD A BREAST SONOGRAM AND MAMMOGRAM. THE NEW VIEWER CANNOT SHOW MAMMOGRAMS AND SONOGRAMS AT THE SAME TIME. THIS CREATES INTERPRETIVE DIFFICULTIES THAT DIDN'T EXIST WITH THE OLDER CLIENT CALLED CENTRICITY. </t>
  </si>
  <si>
    <t>Event Description: THE CUSTOMER REPORTED A DELAY IN SURGERY (X 8 DAYS) FOLLOWING A MISSED FRACTURE. PATIENT REQUIRED HOSPITALIZATION (UNKNOWN TIME) POST SURGERY. THE PATIENT PRESENTED IN THE ER ON (B)(6) 2018 WITH ACUTE TRAUMA. AN XR ANKLE RIGHT COMPLETE WAS ORDERED BY EMERGENCY ROOM CLINICIAN. THREE VIEWS WERE OBTAINED ON A LONG CASSETTE, PROVIDING ANATOMY BEYOND ANKLE TO INCLUDE MID SHAFT CALF. THESE VIEWS WERE SUBMITTED FOR INTERPRETATION ON THE RA 1000 AFTER THEY WERE MAGNIFIED BY THE TECHNOLOGIST AND MANUALLY SAVED. THE RADIOLOGIST RECEIVED THE EXAM IN THE MOST RECENT SAVED STATE (MAGNIFIED) AND PROVIDED REPORT BASED ON THIS PRESENTATION. THE RADIOLOGIST HAD THE OPTION TO VIEW IMAGES AS ACQUIRED AT ALL TIMES. THE FINDINGS IDENTIFIED NO RADIOGRAPHIC EVIDENCE OF ACUTE DISPLACED "OSSIOUS" FRACTURE OR DISLOCATION INVOLVING THE RIGHT ANKLE. THE PATIENT SOUGHT REPEATED CARE ON (B)(6) 2018, WITH A HISTORY OF RIGHT LOWER LEG PAIN. AS A RESULT, THE CLINICIAN ORDERED A XR LEG RIGHT LOWER TIBIA/FIBULA EXAM. FOUR VIEWS WERE OBTAINED. THESE VIEWS WERE SUBMITTED FOR INTERPRETATION ON THE RA 1000, REVEALING "A TRANSVERSE FRACTURE THROUGH THE TIBIAL SHAFT." THE INITIAL IMAGES FROM (B)(6) 2018 WERE RE-ASSESSED ON (B)(6) "2017" AND ADDENDED AS FOLLOWS: "AT THE TIME OF INITIAL INTERPRETATION, THE IMAGES WERE SUBMITTED IN A MAGNIFIED STATE THAT OBSCURED VISUALIZATION OF THE MID SHAFT TIBIAL FRACTURE. UPON REPROCESSING IMAGES, THERE IS A NONDISPLACED MIDSHAFT TIBIAL FRACTURE APPARENT ON THESE VIEWS." THE PATIENT REQUIRED SURGERY ON (B)(6) 2018 FOR ROD PLACEMENT TO REPAIR A RIGHT NONDISPLACED TIBIAL SHAFT FRACTURE. POST SURGERY FINDINGS: THERE HAS BEEN OPEN REDUCTION AND INTERNAL FIXATION OF THE TIBIAL DIAPHYSIS FRACTURE WITH NO EVIDENCE OF COMPLICATION STATUS POST SURGERY. Manufacturer Narrative: UDI NOT REQUIRED. WEIGHT COULD NOT BE OBTAINED. GE HEALTHCARE'S INVESTIGATION IS ONGOING. A FOLLOW-UP REPORT WILL BE SUBMITTED WHEN THE INVESTIGATION IS COMPLETE. DEVICE EVALUATION ANTICIPATED, BUT NOT YET BEGUN.</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</si>
  <si>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THAT THEY WERE UNABLE TO OPEN AN EXAM REPORT. THE UNITY TECHNICIAN'S INVESTIGATION SHOWED THAT THE REPORT DID NOT UPLOAD SUCCESSFULLY. THE AUDIT TRAIL DOES SHOW A "REPORT SAVE" EVENT. THERE WERE NO LOGS AVAILABLE FOR REVIEW AS THEY HAD TRUNCATED.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REPORT DID NOT UPLOAD SUCCESSFULLY, AND WILL HAVE TO BE RECREATED. NO LOGS WERE AVAILABLE FOR REVIEW AS THEY HAD TRUNCATED. THERE WAS A REPORT SAVE EVENT IN THE AUDIT TRAIL. TO RESOLVE THIS ISSUE, THE EXAM WAS RE-READ BY THE PHYSICIAN.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</si>
  <si>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THAT AN EXAM WAS COMPLETED, HOWEVER, THERE IS NO EXAM REPORT. THE UNITY TECHNICIAN'S INVESTIGATION SHOWED THE REPORT DID NOT UPLOAD SUCCESSFULLY. THE EXAM WAS READ, THERE WAS AN UPLOAD ERROR--THE LOCALLY CACHED REPORT WAS CORRUPT OR MISSING WHEN UNIVERSAL MANAGER TRIED TO UPLOAD IT: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REPORT DID NOT UPLOAD SUCCESSFULLY. THE EXAM WAS READ, THERE WAS AN UPLOAD ERROR. THE LOCALLY CACHED REPORT WAS CORRUPT OR MISSING WHEN UNIVERSAL MANAGER TRIED TO UPLOAD IT. TO RESOLVE THE ISSUE, THE EXAM WAS RE-READ BY THE PHYSICIAN. NO OTHER REVIEW/INVESTIGATION WILL BE PERFORMED FOR CAUSE.</t>
  </si>
  <si>
    <t>Event Description: THIS MORNING, THE TELEMETRY SYSTEM (SCOTTCARE) FROZE. STAFF WAS IN THE PROCESS OF ADDING PATIENTS TO THE SYSTEM. AFTER THE THIRD WAS ENTERED THE SYSTEM DID NOT RESPOND. SYSTEM REBOOT OCCURRED PER STAFF. BIOMED WAS CALLED AND THEY CAME TO WORK ON THE SYSTEM. AFTER 3 HOURS OF TIME, THE SYSTEM BECAME FUNCTIONAL. STAFF CALLED TO CANCEL PATIENT FOR THE DAY, AS WE DID NOT HAVE AN IDEA TO HOW LONG THE SYSTEM WOULD BE DOWN, WHILE THE FIXES WERE BEING WORKED ON.</t>
  </si>
  <si>
    <t>Event Description: THE VIDISTAR PACS AND DICOM VIEWER SOFTWARE SYSTEM IS USED FOR THE TRANSFER, RECORDING, STORAGE, DISPLAY, AND POST-PROCESSING OF DIGITAL MEDICAL IMAGES, INCLUDING DIGITAL IMAGING AND COMMUNICATIONS IN MEDICINE (DICOM) DATA, MEASUREMENT QUANTIFICATION AND DATA MANIPULATION. VIDISTAR PACS IS SUPPORTING AN INTERFACE THAT PROVIDES THE IMAGES AND MEASUREMENTS TO A REMOTE EHR SYSTEM. SSHFS IS A SECURE FILE  SYSTEM CLIENT USED TO MOUNT AND INTERACT WITH DIRECTORIES AND FILES LOCATED ON A REMOTE SERVER. DURING A STUDY TRANSFER TO THE REMOTE EHR SYSTEM, THE PATIENT IMAGES INCLUDED AN IMAGE FROM ANOTHER PATIENT'S STUDY. THE ADDITIONAL IMAGE WAS LABELED CORRECTLY, BUT WAS MISFILED. THE PROBLEM WAS CAUGHT BY THE TECHNICIAN BEFORE THE STUDY WAS INTERPRETED. Manufacturer Narrative: OUR FIRM INVESTIGATED THE CUSTOMER COMPLAINT OF INTERMIXED IMAGES AND WERE ABLE TO DETERMINE THAT THE PIECE OF SOFTWARE RESPONSIBLE FOR TRANSFERRING THE IMAGES FROM ONE SYSTEM TO ANOTHER (SSHFS VERSION 2.4) WAS INTERMIXING IMAGES UNDER SPECIFIC CIRCUMSTANCES. IMPLEMENTING CHECKSUM LOGIC TO THE APPLICATION'S LOGS REVEALED WHEN IN THE TRANSFER PROCESS IMAGES WERE INTERMIXED. THIS INDICATED THAT THE CULPRIT WAS A BUG IN THE TRANSFER SOFTWARE (SSHFS VERSION 2.4) AND NOT THE MODALITY, VIDISTAR PACS, NOR THE EHR SYSTEM. THE TRANSFER SOFTWARE (SSHFS) IS A THIRD-PARTY OPEN SOURCE SOFTWARE THAT WAS ORIGINALLY CHOSEN AND VALIDATED FOR THE INTERFACE BY VIDISTAR AND THE EHR SYSTEM. FURTHER INVESTIGATION SHOWED INSTABILITY OF THE MOUNT CREATED BY THE TRANSFER SOFTWARE (SSHFS VERSION 2.4) AT THE LEVELS OF TRAFFIC CREATED BY THE INTERFACE THUS OFFERING AN INCREASED LIKELIHOOD OF THE SPECIFIC CIRCUMSTANCES NECESSARY FOR THE BUG TO PRESENT.</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</si>
  <si>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AN EXAM WAS COMPLETED, HOWEVER, THERE IS NO EXAM REPORT. UNITY TECH INVESTIGATION SHOWED THE REPORT DID NOT UPLOAD SUCCESSFULLY, AND WILL HAVE TO BE RECREATED. THE EXAM WAS READ, HOWEVER STATION ENCOUNTERED HTTP EXCEPTION ERRORS BEFORE A STATION CRASH (UNKNOWN IF CRASH WAS A FORCE QUIT) AND THE RESULTS WERE NEVER UPLOADED TO THE SITE IMAGE SERVER.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REPORT DID NOT UPLOAD SUCCESSFULLY, AND WILL HAVE TO BE RECREATED. THE EXAM WAS READ, HOWEVER THE USER'S WORK STATION ENCOUNTERED HTTP EXCEPTION ERRORS BEFORE A STATION CRASH (UNKNOWN IF CRASH WAS A FORCE QUIT) AND THE RESULTS WERE NEVER UPLOADED TO THE SITE'S IMAGE SERVER. TO RESOLVE THE ISSUE, THE EXAM WAS RE-READ BY THE PHYSICIAN. NO OTHER REVIEW/INVESTIGATION WILL BE PERFORMED FOR CAUSE.</t>
  </si>
  <si>
    <t>Event Description: UNABLE TO LOCATE FILMS ON MCKESSON SYSTEM. PATIENT WAS DONE IN CATHETER LAB. WORK ORDER PUT INTO IS, BUT THERE WAS AN ERROR MESSAGE ON THE COMPUTER DURING THIS TIME. THE FILMS COULD NOT BE TRANSFERRED OVER UNTIL THE ERROR MESSAGE WAS CLEARED. ONCE THE ERROR MESSAGE WAS CORRECTED, THE FILMS WERE AVAILABLE. ALL FILMS FOR THIS PATIENT ARE PRESENT. THERE IS A PROCESS IN PLACE SO THAT THIS WILL NOT HAPPEN. FILMS ARE TO BE CHECKED DAILY TO BE SURE THEY HAVE TRANSFERRED OVER TO MCKESSON. ANY MISSING FILMS DUE TO ERROR MESSAGES SHOULD BE ADDRESSED IN REAL TIME. CATH LAB ASSISTANT NURSE MANAGER HUDDLED WITH TEAM MEMBERS REGARDING THIS PROCESS AND TO BE SURE THAT THEY ARE FOLLOWING IT DAILY AND WITH ALL CASES.</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</si>
  <si>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AN EXAM WAS COMPLETED BUT THERE IS NO EXAM REPORT. UNITY SUPPORT INVESTIGATION SHOWED THE REPORT DID NOT UPLOAD SUCCESSFULLY, AND WILL HAVE TO BE RECREATED. THE AUDIT TRAIL DOES SHOW A "REPORT SAVE" EVENT. THERE WAS NO REPORTED ADVERSE EVENT TO THE PATIENT. A MISSING REPORT DOES HAVE THE POTENTIAL TO DELAY PATIENT CARE. REFERENCE SALES FORCE COMPLAINT-(B)(4).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STATION LOGS HAD TRUNCATED, THEREFORE WERE UNAVAILABLE FOR REVIEW. PENDING FURTHER REVIEW. A SUPPLEMENTAL REPORT WILL BE PROVIDED.</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</si>
  <si>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THAT THE EXAM WAS STUCK AND THE REPORT WAS NOT AVAILABLE. MERGE TECHNICAL SUPPORT INVESTIGATED THE CUSTOMER'S ALLEGATION BY REVIEWING THE MERGE UNITY PACS WORKSTATION. THE AUDIT TRAIL OF THE EXAM SHOWED THE ORIGINAL EXAM WAS READ ON THE SAME DAY AS THE EXAM DATE (B)(6) 2018 HOWEVER THE USER DID NOT SAVE THE REPORT AND THAT THERE WAS NO SAVE REPORT EVENT ON (B)(6) 2018 IN THE LOG. THERE WAS NO DATA UPLOADED AND THEREFORE THE REPORT WAS NOT AVAILABLE. THE EXAM WAS REQUIRED TO BE RE-READ BY THE PHYSICIAN. THE EXAM WAS RE-READ ON (B)(6) 2018.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NUMBER: (B)(4). Manufacturer Narrative: MERGE UNITY PACS IS DESIGNED TO DISPLAY A MESSAGE TO THE USER WHEN AN EXAM REPORT FAILS TO UPLOAD TO THE IMAGE SERVER. THE EXAM AUDIT TRAIL DID NOT SHOW A SAVED REPORT EVENT. IT WAS NOT POSSIBLE TO DETERMINE IF THE ERROR MESSAGE DISPLAYED ON THE SCREEN FOR THE DOCTOR WHEN THE REPORT WAS FIRST READ AND SAVED NOTIFIED THE FAILURE TO UPLOAD. THERE WAS NO EVIDENCE THAT REPORT WAS SAVED. THE UNITY SUPPORT TECHNICIAN'S INVESTIGATION SHOWED THAT THE REPORT WAS NOT UPLOADED AND SAVED. AS A RESULT OF FINALIZED REPORT BEING UNAVAILABLE, THE EXAM WAS RE-READ BY A PHYSICIAN.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</si>
  <si>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THE CUSTOMER CONTACT REPORTED ON (B)(6) 2018 THAT A "NO OBJECT FOUND" ERROR WAS NOTED WHEN TRYING TO VIEW A REPORT FOR A SPECIFIC MAMMOGRAM EXAM, SUBSEQUENTLY, THE STATION KEPT HAVING TO BE RESTARTED. THERE WAS NO REPORTED ADVERSE EVENT TO THE PATIENT. HOWEVER, WHILE IMAGES ARE AVAILABLE, A FINALIZED REPORT NOT BEING AVAILABLE FOR SUBSEQUENT REVIEW BY THE PATIENT'S PHYSICIAN COULD POTENTIALLY RESULT IN A DELAY IN CARE THAT COULD LEAD TO HARM. (B)(4). Manufacturer Narrative: MERGE UNITY PACS IS DESIGNED TO DISPLAY A MESSAGE TO THE USER WHEN AN EXAM REPORT FAILS TO UPLOAD TO THE IMAGE SERVER. IN THIS INSTANCE, THERE WAS NO EVIDENCE THAT THE PHYSICIAN RECEIVED THE MESSAGE WARNING THAT THE REPORT DID NOT UPLOAD. TROUBLESHOOTING FROM UNITY SUPPORT FOUND THAT THERE WAS A REPORTED GENERATED, HOWEVER THE DOCUMENT WAS NOT UPLOADED TO I:\ DRIVE. A NEW WORD DOCUMENT WAS CREATED AND RENAMED REPORTED. THE EXAM WAS RE-READ AND CONFIRMED WITH THE CUSTOMER THAT THE REPORT WAS PRESENT. NO FURTHER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</si>
  <si>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A CUSTOMER REPORTED THAT AN EXAM REPORT WAS MISSING. THE MERGE UNITY SUPPORT TECHNOLOGIST'S INVESTIGATION INTO THE CUSTOMER'S ALLEGATION SHOWED THAT THE REPORT DID NOT UPLOAD SUCCESSFULLY, AND WOULD HAVE TO BE RECREATED. THE AUDIT TRAIL DOES SHOW A "REPORT SAVE" EVENT. WHEN THE MERGE HEALTHCARE INVESTIGATION STARTED, THE CUSTOMER'S STATION LOGS HAD TRUNCATED, AND THEREFORE, THE WORKSTATION LOGS WERE UNABLE TO BE REVIEWED.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DATABASE WAS UPDATED BUT THE REPORT DID NOT UPLOAD TO THE SERVER. THE AUDIT TRAIL SHOWED THE EXAM WAS READ, APPROVED AND SAVED. TO RESOLVE THE ISSUE, THE EXAM WAS RE-READ BY THE PHYSICIAN. STATION LOGS HAD TRUNCATED, THEREFORE WERE UNAVAILABLE FOR REVIEW.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</si>
  <si>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A CUSTOMER REPORTED THAT AN EXAM REPORT WAS MISSING. THE MERGE UNITY SUPPORT TECHNOLOGIST'S INVESTIGATION INTO THE CUSTOMER'S ALLEGATION SHOWED THAT THE REPORT DID NOT UPLOAD SUCCESSFULLY, AND WOULD HAVE TO BE RECREATED. THE AUDIT TRAIL DOES SHOW A "REPORT SAVE" EVENT. WHEN THE MERGE HEALTHCARE INVESTIGATION STARTED, THE CUSTOMER'S STATION LOGS HAD TRUNCATED, AND THEREFORE, WERE UNABLE TO BE REVIEWED.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DATABASE WAS UPDATED BUT THE REPORT DID NOT UPLOAD TO THE SERVER. THE AUDIT TRAIL SHOWED THE EXAM WAS READ, APPROVED AND SAVED. TO RESOLVE THE ISSUE, THE EXAM WAS RE-READ BY THE PHYSICIAN. STATION LOGS HAD TRUNCATED, THEREFORE WERE UNAVAILABLE FOR REVIEW. NO OTHER REVIEW/INVESTIGATION WILL BE PERFORMED FOR CAUSE.</t>
  </si>
  <si>
    <t>Event Description: PATIENT HAD A PROCEDURE DONE IN CATHETER LABORATORY. UNABLE TO FIND THE FILMS ON THE MCKESSON ARCHIVAL SYSTEM. THERE WAS AN ERROR MESSAGE ON THE COMPUTER DURING THIS TIME. THE FILMS COULD NOT BE TRANSFERRED OVER UNTIL THE ERROR MESSAGE WAS CLEARED. ONCE THE ERROR MESSAGE WAS CORRECTED THE FILMS WERE AVAILABLE. ALL FILMS FOR THIS PATIENT ARE PRESENT. THERE IS A PROCESS IN PLACE, SO THAT THIS WILL NOT HAPPEN. FILMS ARE TO BE CHECKED DAILY TO BE SURE THEY HAVE TRANSFERRED OVER TO MCKESSON. ANY MISSING FILMS DUE TO ERROR MESSAGES SHOULD BE ADDRESSED IN REAL TIME. CATH LAB ASSISTANT NURSE MANAGER HUDDLED WITH TEAM MEMBERS REGARDING THIS PROCESS AND TO BE SURE THAT THEY ARE FOLLOWING IT DAILY AND WITH ALL CASES.</t>
  </si>
  <si>
    <t>Event Description: MERGE UNITY PACS IS A MEDICAL IMAGE AND INFORMATION MANAGEMENT SYSTEM THAT IS USED FOR VIEWING, SELECTION, PROCESSING, PRINTING, TELECOMMUNICATIONS, AND MEDIA INTERCHANGE OF MEDICAL IMAGES FROM A VARIETY OF DIAGNOSTIC IMAGING SYSTEMS. A UNITY PACS ADMINISTRATOR REPORTED TO MERGE TECHNICAL SUPPORT ON (B)(6) 2018 THAT AN INVALID IMAGE FORMAT WAS FOUND ON AN EXAM THAT WAS PREVIOUSLY READ BY A RADIOLOGIST. UPON INITIAL REVIEW ON APRIL 27, 2018 IT WAS BELIEVED THIS ISSUE WAS RELATED TO THE SITE'S SUPPLIED STORAGE VENDOR. THE COMPLAINT REMAINED OPEN FOR ADDITIONAL INFORMATION BUT WAS MARKED AS "NOT REPORTABLE". ON MAY 18, 2018 NEW INFORMATION BECAME AVAILABLE. THE ISSUE WITH THE INVALID IMAGE FORMAT WAS DETERMINED TO BE UNITY SOFTWARE RELATED. WHILE THE EXAM REPORT IS AVAILABLE, THE INABILITY TO RESTORE AN EXAM FROM LONG TERM STORAGE FOR VIEWING COULD POTENTIALLY RESULT IN A DELAY IN CARE THAT COULD LEAD TO HARM. HOWEVER, THE CUSTOMER DID NOT ALLEGE ANY HARM, SERIOUS INJURY OR DEATH AS A RESULT OF THIS ISSUE. (B)(4). Manufacturer Narrative: THE INVESTIGATION INTO THIS ISSUE IS ACTIVE AND ONGOING. UNTY PACS HAS DISCOVERED HD ARCHIVE AND BURN TO CD ARE CORRUPTING IMAGES WITH LARGE LOOK UP TABLES (LUTS). IN THE CASE OF HD ARCHIVE, THE CORRUPTION GOES UNNOTICED UNTIL THE IMAGES ARE RESTORED. SOME IMAGES CAN BE RESTORED WHILE OTHER IMAGES CANNOT BE VIEWED (INVALID IMAGE). THERE ARE EXAM REPORTS AVAILABLE FOR REVIEW FOR ALL EXAMS. MERGE HEALTHCARE IS FURTHER INVESTIGATING THE ALLEGATION FROM THE CUSTOMER TO DETERMINE IF ANY CORRECTIONS OR CORRECTIVE ACTIONS ARE NECESSARY. ON MAY 23, 2018 THE LEAD UNITY SUPPORT TECHNICIAN CONTACTED THE DESIGNATED COMPLAINT HANDLING UNIT (DCHU) WITH ADDITIONAL INFORMATION LEADING DCHU TO SUBMIT THIS ISSUE TO FDA.</t>
  </si>
  <si>
    <t>Event Description: MERGE UNITY PACS IS A MEDICAL IMAGE AND INFORMATION MANAGEMENT SYSTEM THAT IS USED FOR VIEWING, SELECTION, PROCESSING, PRINTING, TELECOMMUNICATIONS, AND MEDIA INTERCHANGE OF MEDICAL IMAGES FROM A VARIETY OF DIAGNOSTIC IMAGING SYSTEMS. ON (B)(6) 2018 A CUSTOMER REPORTED TO MERGE UNITY TECHNICAL SUPPORT THAN AN EXAM REPORT WAS MISSING. THE MERGE UNITY SUPPORT TECHNOLOGIST'S INVESTIGATION INTO THE CUSTOMER'S ALLEGATION SHOWED THAT THE REPORT DID NOT UPLOAD SUCCESSFULLY, AND WOULD HAVE TO BE RECREATED. THE AUDIT TRAIL DOES SHOW A "REPORT SAVE" EVENT.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t>
  </si>
  <si>
    <t>Event Description: MERGE UNITY PACS IS A MEDICAL IMAGE AND INFORMATION MANAGEMENT SYSTEM THAT IS USED FOR VIEWING, SELECTION, PROCESSING, PRINTING, TELECOMMUNICATIONS, AND MEDIA INTERCHANGE OF MEDICAL IMAGES FROM A VARIETY OF DIAGNOSTIC IMAGING SYSTEMS. ON 4/13/2018, THE CUSTOMER REPORTED THAT THE REPORT WAS MISSING FOR AN EXAM (DATED (B)(6) 2018) THAT WAS DICTATED BY THE DOCTOR ON (B)(6) 2018. MERGE TECHNICAL SUPPORT INVESTIGATED THE CUSTOMER'S ALLEGATION BY REVIEWING THE MERGE UNITY PACS WORKSTATION. TECHNICAL SUPPORT DID IDENTIFY A STATION CRASH AND THERE WAS NO DATA UPLOADED AND THEREFORE THE REPORT WAS NOT AVAILABLE. THE EXAM WAS REQUIRED TO BE RE-READ BY THE PHYSICIAN. THE EXAM WAS RE-READ ON (B)(6) 2018.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STATION LOGS WERE UNAVAILABLE FOR REVIEW. IT WAS NOT POSSIBLE TO DETERMINE IF THE ERROR MESSAGE DISPLAYED ON THE SCREEN FOR THE DOCTOR WHEN THE REPORT WAS FIRST READ AND SAVED NOTIFIED THE FAILURE TO UPLOAD. THERE WAS NO EVIDENCE THAT REPORT WAS SAVED. THE UNITY SUPPORT TECHNICIAN'S INVESTIGATION SHOWED THAT THE UNITY PACS STATION CRASHED BEFORE THE REPORT WAS UPLOADED AND SAVED. AS A RESULT OF FINALIZED REPORT BEING UNAVAILABLE, THE EXAM WAS RE-READ BY A PHYSICIAN. NO OTHER REVIEW/INVESTIGATION WILL BE PERFORMED FOR CAUSE.</t>
  </si>
  <si>
    <t>Event Description: ON NOVEMBER 14, 2017, AGFA WAS CONTACTED BY (B)(6) FROM (B)(6) ABOUT AN EVENT THAT HAD OCCURRED (B)(6) 2017 WHILE VIEWING STUDIES IN THE CLINICAL SIDE BAR OF AGFA'S ENTERPRISE IMAGING CLIENT. THE CUSTOMER HAD REPORTED TO NHS THAT THEY REALIZED ON (B)(6) 2017, THAT A PATIENT'S IMAGES HAD BEEN MISINTERPRETED BY THE RADIOLOGIST APPROXIMATELY FIVE MONTHS EARLIER. INVESTIGATION BY AGFA AND THE CUSTOMER REVEALED ON (B)(6) 2017, A PATIENT UNDERWENT A CT PULMONARY ANGIOGRAM (CTPA) DURING A HOSPITALIZATION FOR A LOWER RESPIRATORY TRACT INFECTION. THE CTPA SHOWED NO EVIDENCE OF PULMONARY EMBOLISM. NOTE THAT THIS PATIENT WAS ALSO DIAGNOSED WITH PLEURAL ADENOCARCINOMA OF THE LUNG IN (B)(6) 2017. THE CANCER WAS TREATABLE, BUT NOT CURABLE, WITH A LIFE EXPECTANCY OF 9 TO 20 MONTHS. ON (B)(6) 2017, THE SAME PATIENT WAS ADMITTED TO THE HOSPITAL WITH INCREASING SHORTNESS OF BREATH. ANOTHER CPTA WAS PERFORMED AND REPORTED ON (B)(6) 2017 AS BEING SIMILAR TO THAT FROM (B)(6) 2017, WITH NO EVIDENCE OF ACUTE PULMONARY THROMBOEMBOLISM. THE PATIENT WAS DIAGNOSED WITH A WORSENING OF THEIR EXISTING COPD (CHRONIC OBSTRUCTIVE PULMONARY DISEASE) AND WAS TREATED ACCORDINGLY. THE PATIENT WAS NOT TAKING ANTI-COAGULANTS AT THIS TIME. ON (B)(6) 2017, THE PATIENT HAD A THORAX, ABDOMEN, AND PELVIS CT SCAN TAKEN TO ASSESS THE EFFECTS OF CHEMOTHERAPY. IT WAS REPORTED ON SEPTEMBER 12, 2017 AND ON SEPTEMBER 13, 2017, AN ADDENDUM WAS ADDED TO THE (B)(6) 2017 REPORT, INDICATING THE IMAGES HAD BEEN MISINTERPRETED AND THE SCAN DID, IN FACT, SHOW MULTIPLE PULMONARY EMBOLI. THE RADIOLOGIST WHO REPORTED THE (B)(6) 2017 SCAN MISTAKENLY LOOKED AT THE IMAGES FROM THE (B)(6) 2017, SCAN AND REPORTED BASED ON THOSE INSTEAD OF THE CORRECT IMAGES. THIS WAS NOT REPORTED TO AGFA HEALTHCARE AT THIS TIME. ON APRIL 20, 2018, AGFA WAS CONTACTED BY THE CUSTOMER REQUESTING INPUT INTO THE ROOT CAUSE INVESTIGATION OF THE ABOVE DESCRIBED EVENT. AFTER REVIEWING THE SEQUENCE OF THIS OVERALL EVENT, AGFA OPENED COMPLAINT (B)(4) TO ASSESS FOR CLINICAL RISK AND ALSO OPENED NONCONFORMITY (B)(4) TO ADDRESS INSUFFICIENT COMPLAINT DOCUMENTATION. THE PRIMARY ROOT CAUSE WAS IDENTIFIED AS CUSTOMER MISUSE. THE CUSTOMER HAD RECEIVED TRAINING AND WAS MADE AWARE OF THIS ISSUE AND THAT THEY MAY NEED TO SORT OUT PRIOR STUDIES IN PROPER DATE SEQUENCE. IN MAY 2017, THE ISSUE WAS ASSESSED BY AN AGFA HEALTHCARE CLINICAL ANALYST AS POSING NO RISK TO PATIENT HEALTH. ADDITIONAL ROOT CAUSE WAS A KNOWN ISSUE WHICH TRIGGERS A CHANGE OF THE SORT ORDER OF THE STUDIES IN THE CLINICAL SIDE BAR (CSB). THE ISSUE WAS CORRECTED IN ENTERPRISE IMAGING 8.1.1. THE CUSTOMER REPORTED IN THIS EVENT RECEIVED THIS CORRECTION ON JULY 27, 2017. AFTER REVIEWING THIS EVENT, AGFA OPENED COMPLAINT (B)(4) TO ASSESS THE CLINICAL RISK FOR THE EVENT AND ALSO OPENED NONCONFORMITY (B)(4) TO ADDRESS INSUFFICIENT COMPLAINT DOCUMENTATION. THERE HAS BEEN NO REPORTED HARM TO PATIENT OR USER DURING THIS EVENT.</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</si>
  <si>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AN EXAM REPORT WAS MISSING. THE MERGE UNITY SUPPORT TECHNOLOGIST'S INVESTIGATION INTO THE CUSTOMER'S ALLEGATION SHOWED THAT THE REPORT DID NOT UPLOAD SUCCESSFULLY, AND WOULD HAVE TO BE RECREATED. THE AUDIT TRAIL DOES SHOW A "REPORT SAVE" EVENT. WHEN THE MERGE HEALTHCARE INVESTIGATION STARTED, THE CUSTOMER'S STATION LOGS HAD TRUNCATED, AND THEREFORE, WERE UNABLE TO BE REVIEWED.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THE MERGE HEALTHCARE UNITY INVESTIGATION SHOWED THE DATABASE WAS UPDATED BUT THE REPORT DID NOT UPLOAD TO THE SERVER. THE AUDIT TRAIL SHOWED THE EXAM WAS READ, APPROVED AND SAVED. TO RESOLVE THE ISSUE, THE EXAM WAS RE-READ BY THE PHYSICIAN. STATION LOGS HAD TRUNCATED, THEREFORE WERE UNAVAILABLE FOR REVIEW.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</si>
  <si>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THAT THE REPORT WAS MISSING FOR AN EXAM (DATED (B)(6) 2018) THAT WAS DICTATED BY THE DOCTOR ON (B)(6) 2018. MERGE TECHNICAL SUPPORT INVESTIGATED THE CUSTOMER'S ALLEGATION BY REVIEWING THE WORKSTATION LOGS FOR MERGE UNITY PACS. TECHNICAL SUPPORT DID IDENTIFY A SAVE EVENT IN THE LOGS BUT THERE WAS NO DATA UPLOADED AND THEREFORE THE REPORT WAS NOT AVAILABLE. THE EXAM WAS REQUIRED TO BE RE-READ BY THE PHYSICIAN. THE EXAM WAS RE-READ ON (B)(6) 2018.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(B)(4). Manufacturer Narrative: MERGE UNITY PACS IS DESIGNED TO DISPLAY A MESSAGE TO THE USER WHEN AN EXAM REPORT FAILS TO UPLOAD TO THE IMAGE SERVER. STATION LOGS WERE AVAILABLE FOR REVIEW. IT WAS NOT POSSIBLE TO DETERMINE IF THE ERROR MESSAGE DISPLAYED ON THE SCREEN FOR THE DOCTOR WHEN THE REPORT WAS FIRST READ AND SAVED NOTIFIED THE FAILURE TO UPLOAD. THERE WAS NO EVIDENCE THAT REPORT WAS SAVED. THE UNITY SUPPORT TECHNICIAN'S INVESTIGATION SHOWED THAT THE UNITY DATABASE WAS UPDATED BUT THE REPORT DID NOT UPLOAD. AS A RESULT OF THE FINALIZED REPORT BEING UNAVAILABLE, THE EXAM WAS RE-READ BY A PHYSICIAN.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</si>
  <si>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A CUSTOMER REPORTED THAT AN EXAM WAS MISSING A REPORT AND WOULD LIKE ASSISTANCE IN RETRIEVING IT. THE EXAM WAS READ ON (B)(6) 2018 PER THE CUSTOMER BUT NO REPORT WAS GENERATED. THE EXAM WAS RE-READ ON (B)(6) 2018 AND A REPORT WAS GENERATED. MERGE HEALTHCARE TECHNICAL SUPPORT PULLED THE AUDIT LOGS THAT COULD BE ANALYZED FROM RELATED WORKSTATIONS FOR FURTHER ANALYSIS.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NUMBER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MERGE TECHNICAL SUPPORT PULLED THE AUDIT TRAIL FROM THE UM ON STATION 51 AND LOGS FOR 704 ON STATION 9. THE 704 LOGS ARE TRUNCATED AS OF (B)(6) 2018. THE AUDIT TRAIL WAS REVIEWED BY UNITY TECHNICAL SUPPORT. THE AUDIT TRAIL SHOWS FOUR EVENTS FOR (B)(6) 2018 WITH A REPORT SAVE EVENT, BUT DOES NOT EXPLAIN WHAT HAPPENED. THERE IS NO FURTHER INFORMATION AVAILABLE FOR ANALYSIS. THE LOGS FOR 704 ARE TRUNCATED AS OF (B)(6) 2018 AS ARE THE AUTOMATION LOGS. NO ADDITIONAL INFORMATION REGARDING THE ALLEGED REPORT SAVING MALFUNCTION WAS AVAILABLE FOR REVIEW. THE STATION LOGS HAD TRUNCATED, THEREFORE WERE UNAVAILABLE FOR REVIEW. DUE TO THE LACK OF INFORMATION FOR FURTHER ANALYSIS,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</si>
  <si>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MARCH 15, 2018, THE CUSTOMER REPORTED AN EXAM REPORT THAT WAS DICTATED ON (B)(6) 2018 WAS NOT SAVED AND IS MISSING. UNITY TECH INVESTIGATION SHOWED THE REPORT DID NOT UPLOAD SUCCESSFULLY, AND WILL HAVE TO BE RECREATED. THE AUDIT TRAIL DOES SHOW A "REPORT SAVE" EVENT BUT HEADER, BODY, AND REPORT FILES WERE NOT PRESENT. STATION LOGS HAD TRUNCATED, AND WERE UNABLE TO BE REVIEWED. THE EXAM WAS READ ON (B)(6) 2018.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TECH INVESTIGATION SHOWED THE DATABASE WAS UPDATED BUT THE REPORT DID NOT UPLOAD TO THE SERVER; THE REPORT HEADER, BODY, AND REPORT FILES WERE NOT PRESENT. THE EXAM WAS RE-READ BY A PHYSICIAN. STATION LOGS HAD TRUNCATED, THEREFORE WERE UNAVAILABLE FOR REVIEW AND FURTHER INVESTIGATION. AS A RESULT, NO OTHER REVIEW/INVESTIGATION CAN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</si>
  <si>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THE UNITY CUSTOMER REPORTED THEY ARE UNABLE TO VIEW AN EXAM FROM 2013 FOR USE AS A COMPARISON STUDY. THEY ARE MET WITH A MESSAGE WHEN TRYING TO OPEN THIS PARTICULAR STUDY. ERROR READING EXAM DATA FIELD, EXAM CANNOT BE VIEWED. UNITY TECH INVESTIGATION SHOWED THERE WAS AN ONLINE RECORD FOR THIS EXAM AND ALTHOUGH THE DATABASE SHOWED AN OWNING LOCATION, THERE WAS NO IMAGE FOLDER THERE NOR WAS THERE ANY PATIENT FILE. AUDIT TRAIL DOES NOT EXPLAIN WHAT COULD HAVE HAPPENED. EXAM WAS NEVER ARCHIVED AND NOW APPEARS THAT THE IMAGE DATA WAS LOST ALONG THE WAY. THE READING PHYSICIAN DOES HAVE A PHYSICAL REPORT FROM THIS 2013 EXAM FOR REFERENCE. THERE WAS NO REPORTED ADVERSE EVENT TO THE PATIENT. A MISSING EXAM DOES HAVE THE POTENTIAL TO DELAY PATIENT CARE. (B)(4). Manufacturer Narrative: MERGE HEALTHCARE IS FURTHER INVESTIGATING THE ALLEGATION FROM THE CUSTOMER TO DETERMINE IF ANY CORRECTIONS OR CORRECTIVE ACTIONS ARE NECESSARY.</t>
  </si>
  <si>
    <t>Event Description: MERGE UNITY PACS IS A MEDICAL IMAGE AND INFORMATION MANAGEMENT SYSTEM THAT IS USED FOR VIEWING, SELECTION, PROCESSING, PRINTING, TELECOMMUNICATIONS, AND MEDIA INTERCHANGE OF MEDICAL IMAGES FROM A VARIETY OF DIAGNOSTIC IMAGING SYSTEMS. ON (B)(6) 2018, THE PACS ADMINISTRATOR REPORTED THAT NO REPORT WAS DISPLAYING FOR 2 EXAMS THAT HAD BEEN READ. THE UNITY TECH'S INVESTIGATION SHOWED ONE REPORT IS MISSING SINCE THE EXAM WAS USING A COMBINED REPORT. THE AUDIT TRAIL DOES SHOW A "REPORT SAVE" EVENT. THE UNITY TECH'S INVESTIGATION SHOWED THE REPORT DID NOT UPLOAD SUCCESSFULLY, AND WOULD HAVE TO BE RECREATED. THE AUDIT TRAIL DOES SHOW A "REPORT SAVE" EVENT. THE WORK STATION'S LOGS HAD TRUNCATED, AND WERE UNABLE TO BE REVIEWED.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THE EXAM WAS RE-READ BY THE PHYSICIAN. STATION LOGS HAD TRUNCATED, THEREFORE WERE UNAVAILABLE FOR REVIEW. NO OTHER REVIEW/INVESTIGATION WILL BE PERFORMED FOR CAUSE.</t>
  </si>
  <si>
    <t>Event Description: MERGE UNITY PACS IS A MEDICAL IMAGE AND INFORMATION MANAGEMENT SYSTEM THAT IS USED FOR VIEWING, SELECTION, PROCESSING, PRINTING, TELECOMMUNICATIONS, AND MEDIA INTERCHANGE OF MEDICAL IMAGES FROM A VARIETY OF DIAGNOSTIC IMAGING SYSTEMS. ON (B)(6) 2018 A CUSTOMER CONTACTED MERGE HEALTHCARE TECHNICAL SUPPORT ALLEGED HE HAD A EXAM ONLINE THAT WAS STUCK IN APD* STATUS. THE MERGE SUPPORT TECHNICIAN TESTED DICTATION FOR THE NOTED EXAM. THERE WAS AN "OBJECT NOT FOUND" ERROR WHEN CLICKING THE DICTATE BUTTON. TECHNICAL SUPPORT DETERMINED THAT WHEN THE EXAM WAS READ AND APPROVED, THE REPORT FAILED TO UPLOAD TO THE IMAGE SERVER. THE EXAM WAS RE-DICTATED, SAVED AND WAS STORED TO THE SERVER.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STATION LOGS WERE NOT AVAILABLE FOR REVIEW AS THEY HAD TRUNCATED. THE EXAM WAS RE-READ BY THE PHYSICIAN.</t>
  </si>
  <si>
    <t>Event Description: MERGE UNITY PACS IS A MEDICAL IMAGE AND INFORMATION MANAGEMENT SYSTEM THAT IS USED FOR VIEWING, SELECTION, PROCESSING, PRINTING, TELECOMMUNICATIONS, AND MEDIA INTERCHANGE OF MEDICAL IMAGES FROM A VARIETY OF DIAGNOSTIC IMAGING SYSTEMS. ON (B)(6) 2018, A PACS ADMINISTRATOR REPORTED THEY WERE ATTEMPTING TO FINISH A STAT REPORT HOWEVER, THE SYSTEM WILL NOT ALLOW THEM TO FINISH READING. THE CUSTOMER REPORTED THAT THE SYSTEM DISPLAYED AN ERROR THAT 'OBJECT NOT FOUND'. MERGE HEALTHCARE TECHNICAL SUPPORT INVESTIGATED THE CUSTOMER'S ALLEGATION AND THE SYSTEM LOGS SHOWED THAT THE EXAM WAS READ AND APPROVED ON (B)(6) 2018, HOWEVER, THE EXAM REPORT FAILED TO UPLOAD TO THE IMAGE SERVER.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NOT_x000D_
POSSIBLE TO DETERMINE IF THE MESSAGE DISPLAYED ON THE SCREEN FOR THE PHYSICIAN WHEN THE REPORT WAS FIRST READ AND SAVED. UNITY INVESTIGATION SHOWED THE DATABASE WAS UPDATED BUT THE REPORT DID NOT UPLOAD TO THE SERVER.  THE AUDIT TRAIL SHOWED THE EXAM WAS READ, APPROVED AND SAVED. STATION LOGS WERE NOT AVAILABLE FOR REVIEW AS THEY HAD TRUNCATED. THE EXAM WAS RE-READ BY THE PHYSICIAN.  DUE TO THE STATION LOG INFORMATION BEING UNAVAILABLE, NO FURTHER INVESTIGATION WILL BE PERFORMED FOR CAUSE.</t>
  </si>
  <si>
    <t>Event Description: NO KNOWN EVENT OCCURRED. PROBLEM: THE IMPORT OF ENHANCED ULTRASOUND FORMATTED DATA (NEMA DICOM SUPPLEMENT 43: STORAGE OF 3D ULTRASOUND DATA, VERSION: FINAL TEXT - (B)(6) 2009), CAN RESULT IN INCORRECT DISPLAY OF IMAGE ORIENTATION. THE REASON WAS AN INCORRECT UNDERSTANDING OF THE DATA FORMAT. THIS FAULT DOES NOT RESIDE IN THE TRUE 3D RENDER ENGINE, BUT RATHER IS LOCALIZED TO THE DICOM INPUT TASK OF THE APPLICATION PROBLEM: THE IMPORT OF PHILIPS 3DDCM FORMATTED ULTRASOUND IMAGES CAN RESULT IN INCORRECT DISPLAY OF IMAGE ORIENTATION. THE REASON WAS AN INCORRECT UNDERSTANDING OF THE DATA FORMAT. THIS FAULT DOES NOT RESIDE IN THE TRUE 3D RENDER ENGINE, BUT RATHER IS LOCALIZED TO THE DICOM INPUT TASK OF THE APPLICATION. ISSUE WAS IDENTIFIED ON RELEASE VERSIONS: 1.6.1 AND 1.6.2.</t>
  </si>
  <si>
    <t xml:space="preserve">Event Description: MALFORMED HL7 PATIENT IDS WERE SENT TO THIS MEDICAL DEVICE RESULTING IN DIFFERENT PATIENT'S STUDIES BEING IDENTIFIED AS THE SAME PATIENT. NONE OF THESE STUDIES WERE READ OR USED FOR DIAGNOSIS. THE ISSUE WAS DISCOVERED DURING A ROUTINE SERVICE CHECK, CUSTOMER WAS CONTACTED, AND THE ISSUE WAS CONTAINED. Manufacturer Narrative: THE HL7 STANDARD AND IHE TESTING FOR THE STANDARD COMBINE TO STATE THAT THE PID FIELDS WHICH CONTAIN PATIENT IDENTIFIERS ARE EXPECTED TO CONTAIN UNIQUE IDENTIFYING INFORMATION IN THE FIRST 15 DIGITS OF THE FIELD, A CARAT SEPARATOR, THEN 4 DIGITS FOR AN ASSIGNING AUTHORITY (TYPICALLY A FACILITY ID), FOR A TOTAL OF 20 DIGITS PER PID (THERE ARE THREE: PID 2, PID 3, PID 4). IN KEEPING WITH THE HL7 STANDARD AND IHE GUIDELINES/TESTING PARAMETERS, HEALTHMYNE IDENTIFIES PATIENTS BASED ON THE FIRST 15 DIGITS OF THE PID FIELDS. IF A FACILITY USES ALL 20 DIGITS AS THE UNIQUE IDENTIFYING INFORMATION AND THE DIGITS THAT UNIQUELY IDENTIFY THE PATIENT ARE WITHIN THE LAST FIVE DIGITS, MULTIPLE PATIENTS COULD BE MERGED TOGETHER AS ONE PATIENT IN HEALTHMYNE. THIS IS ONLY A PROBLEM IF HEALTHMYNE IS RECEIVING MALFORMED HL7 PIDS PER THE IHE GUIDELINES/TESTING PARAMETERS. HEALTHMYNE PARSES THE FIELD WITHOUT CHECKING IT FOR CONFORMANCE. FUTURE RELEASES WILL BE ENHANCED TO CHECK FOR MALFORMED/NON-CONFORMING PATIENT ID FIELDS TO FLAG AND CONTAIN THEM TO PREVENT THEIR USE UNTIL THE MALFORMATION OR NON-CONFORMANCE IS ADDRESSED BY THE FACILITY. ALL CUSTOMERS HAVE BEEN CONTACTED AND CHECKED. THIS OCCURRED AT ONLY ONE CUSTOMER WITH A SUBSET OF STUDIES, &amp; NONE OF THE STUDIES WERE ACCESSED FOR INTERPRETATION. _x000D_
_x000D_
</t>
  </si>
  <si>
    <t>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AN EXAM REPORT WAS NOT SAVED AND IS MISSING. THE UNITY TECH INVESTIGATION SHOWED THAT THE REPORT DID NOT UPLOAD SUCCESSFULLY, AND WOULD HAVE TO BE RECREATED. THE AUDIT TRAIL DOES SHOW A "REPORT SAVE" EVENT. AT THE TIME OF THE INVESTIGATION, STATION LOGS HAD TRUNCATED, AND WERE UNABLE TO BE REVIEWED.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THE EXAM WAS RE-READ BY THE PHYSICIAN. STATION LOGS HAD TRUNCATED, THEREFORE WERE UNAVAILABLE FOR REVIEW. NO OTHER REVIEW/INVESTIGATION WILL BE PERFORMED FOR CAUSE.</t>
  </si>
  <si>
    <t>Event Description: VITAL IMAGES HAS BECOME AWARE OF A CHANGE IN HOW SOME CANON MEDICAL SYSTEMS (FORMERLY TOSHIBA MEDICAL SYSTEMS) SCANNERS HANDLE DICOM INFORMATION. THIS CHANGE MAY AFFECT THE ACCURACY OF PERFUSION RESULTS IN OUR 4D BRAIN PERFUSION SOFTWARE. VITAL IMAGES IS WORKING WITH CANON MEDICAL SYSTEMS TO BETTER UNDERSTAND THIS ISSUE AND DETERMINE ITS POTENTIAL IMPACT. TO DATE, THERE HAVE BEEN NO COMPLAINTS FILED AT VITAL ASSOCIATED WITH THIS ISSUE. Manufacturer Narrative: THIS INVESTIGATION IS ONGOING.</t>
  </si>
  <si>
    <t>Event Description: MERGE UNITY PACS IS A MEDICAL IMAGE AND INFORMATION MANAGEMENT SYSTEM THAT IS USED FOR VIEWING, SELECTION, PROCESSING, PRINTING, TELECOMMUNICATIONS, AND MEDIA INTERCHANGE OF MEDICAL IMAGES FROM A VARIETY OF DIAGNOSTIC IMAGING SYSTEMS. ON (B)(6) 2017, THE PACS ADMIN REPORTED AN EXAM REPORT WAS STUCK IN APD* (APPROVED/ERROR) STATUS. USERS WERE UNABLE TO OPEN THE REPORT. MERGE HEALTHCARE UNITY TECHNICAL SUPPORT PERFORMED AND INVESTIGATION AND IT SHOWED THE CUSTOMER'S WORKSTATION HAD CRASHED DURING A REPORT SAVE. THIS WORKSTATION CRASH WAS CAUSED BY A MODAL CONFLICT WITH (B)(6).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THE EXAM WAS RE-READ BY THE PHYSICIAN. STATION CRASH CAUSED BY MODAL CONFLICT WITH (B)(6) WHICH PREVENTED ORIGINAL REPORT UPLOAD.</t>
  </si>
  <si>
    <t>Event Description: MERGE UNITY PACS IS A MEDICAL IMAGE AND INFORMATION MANAGEMENT SYSTEM THAT IS USED FOR VIEWING, SELECTION, PROCESSING, PRINTING, TELECOMMUNICATIONS, AND MEDIA INTERCHANGE OF MEDICAL IMAGES FROM A VARIETY OF DIAGNOSTIC IMAGING SYSTEMS. ON (B)(6) 2017, A PACS ADMIN REPORTED THEY HAVE 4 EXAMS MARKED AS "READ" BY THE RADIOLOGIST BUT NO REPORT WAS SAVED. THE UNITY INVESTIGATION SHOWED THE DATABASE WAS UPDATED BUT THE REPORT DID NOT UPLOAD TO THE SERVER. AUDIT TRAIL SHOWED THE EXAM WAS READ, APPROVED AND SAVED.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NUMBER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THE EXAM WAS RE-READ BY THE RADIOLOGIST. LOGS WERE UNAVAILABLE FOR REVIEW AS THIS ISSUE WAS DISCOVERED AFTER THEY TRUNCATED ON THE STATION. NO OTHER REVIEW/INVESTIGATION IS AVAILABLE FOR CAUSE.</t>
  </si>
  <si>
    <t>Event Description: MERGE UNITY PACS IS A MEDICAL IMAGE AND INFORMATION MANAGEMENT SYSTEM THAT IS USED FOR VIEWING, SELECTION, PROCESSING, PRINTING, TELECOMMUNICATIONS, AND MEDIA INTERCHANGE OF MEDICAL IMAGES FROM A VARIETY OF DIAGNOSTIC IMAGING SYSTEMS. ON (B)(6) 2017, A PACS ADMIN REPORTED THEY HAVE 4 EXAMS MARKED AS "READ" BY THE RADIOLOGIST BUT NO REPORT WAS SAVED. UNITY INVESTIGATION SHOWED THE DATABASE WAS UPDATED BUT THE REPORT DID NOT UPLOAD TO THE SERVER. AUDIT TRAIL SHOWED THE EXAM WAS READ, APPROVED AND SAVED.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THE EXAM WAS RE-READ BY THE RADIOLOGIST. LOGS WERE UNAVAILABLE FOR REVIEW AS THIS ISSUE WAS DISCOVERED AFTER THEY TRUNCATED ON THE STATION. NO OTHER REVIEW/INVESTIGATION IS AVAILABLE FOR CAUSE.</t>
  </si>
  <si>
    <t>Event Description: MERGE UNITY PACS IS A MEDICAL IMAGE AND INFORMATION MANAGEMENT SYSTEM THAT IS USED FOR VIEWING, SELECTION, PROCESSING, PRINTING, TELECOMMUNICATIONS, AND MEDIA INTERCHANGE OF MEDICAL IMAGES FROM A VARIETY OF DIAGNOSTIC IMAGING SYSTEMS. ON (B)(6) 2017, THE PACS ADMIN REPORTED THEY HAVE 4 EXAMS MARKED AS "READ" BY THE RADIOLOGIST BUT NO REPORT WAS SAVED. UNITY INVESTIGATION SHOWED THE DATABASE WAS UPDATED BUT THE REPORT DID NOT UPLOAD TO THE SERVER. AUDIT TRAIL SHOWED THE EXAM WAS READ, APPROVED AND SAVED.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THE EXAM WAS RE-READ BY THE RADIOLOGIST. LOGS WERE UNAVAILABLE FOR REVIEW AS THIS ISSUE WAS DISCOVERED AFTER THEY TRUNCATED ON THE STATION. NO OTHER REVIEW/INVESTIGATION IS AVAILABLE FOR CAUSE.</t>
  </si>
  <si>
    <t>Event Description: MERGE UNITY PACS IS A MEDICAL IMAGE AND INFORMATION MANAGEMENT SYSTEM THAT IS USED FOR VIEWING, SELECTION, PROCESSING, PRINTING, TELECOMMUNICATIONS, AND MEDIA INTERCHANGE OF MEDICAL IMAGES FROM A VARIETY OF DIAGNOSTIC IMAGING SYSTEMS. ON DECEMBER 7, 2017, THE PACS ADMIN REPORTED A RADIOLOGIST IS UNABLE TO VIEW A REPORT. RECEIVING ERROR WHEN OPENING THE REPORT FOR DICTATION. REPORTING NO OBJECT FOUND. THE MERGE UNITY SUPPORT INVESTIGATION SHOWED THE DATABASE WAS UPDATED BUT THE REPORT DID NOT UPLOAD TO THE SERVER. AUDIT TRAIL SHOWED THE EXAM WAS READ, APPROVED AND SAVED.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THE EXAM WAS RE-READ BY THE PHYSICIAN. LOGS WERE UNAVAILABLE FOR REVIEW AS THIS ISSUE WAS DISCOVERED AFTER THEY TRUNCATED ON THE STATION. NO OTHER REVIEW/INVESTIGATION IS AVAILABLE FOR CAUSE.</t>
  </si>
  <si>
    <t>Event Description: REPORTEDLY, AN ATTENDING PHYSICIAN WAS INTERPRETING AN ECHOCARDIOGRAM IN SYNAPSE CARDIOVASCULAR AND WAS MEASURING DOPPLER. THE PATIENT'S HEART RHYTHM WAS IRREGULAR, SO THE PHYSICIAN HAD TO AVERAGE DOPPLER SIGNAL MEASUREMENTS FOR EACH VALVE. WHILE DOING DOPPLER SIGNAL TRACINGS OF THE MITRAL VALVE, HE NOTICED THAT VALUES THAT SHOULD HAVE BEEN CONSTANTS IN THE CALCULATIONS FROM THE INITIAL TRACINGS WOULD SPONTANEOUSLY CHANGE AS MORE SIGNALS WERE AVERAGED (SPECIFICALLY MEAN PRESSURE GRADIENTS). REPORTEDLY, THIS HAS BEEN AN ONGOING ISSUE THAT IS CURRENTLY BEING INVESTIGATED BY THE MANUFACTURER. UNKNOWN HOW LONG THIS HAS BEEN AN ISSUE AND HOW MANY PATIENTS HAVE BEEN AFFECTED.</t>
  </si>
  <si>
    <t>Event Description: THE CUSTOMER REPORTED THE PATIENT WAS DISCHARGED FROM INPATIENT HOSPITAL STAY FOLLOWING RADIOLOGIST REVIEW OF HISTORIC ABDOMINAL CT EXAM FROM (B)(6) 2008 THAT CLEARED PATIENT OF ANY PATHOLOGY. AN ABDOMINAL CT EXAM WAS ALSO PERFORMED ON PATIENT ON (B)(6) 2017. THE RADIOLOGIST REVIEWED THE (B)(6) 2008 EXAM AS THE CURRENT EXAM AND PROVIDED REPORT OF FINDINGS OF THIS IMAGE REVIEW ON THE (B)(6) 2017 REPORT. THE PATIENT THEN CAME BACK INTO ER (EMERGENCY ROOM) 2 DAYS LATER, ON (B)(6) 2017 WHERE SHE WAS DIAGNOSED WITH A LARGE ABSCESS WHICH REQUIRED IMMEDIATE SURGICAL INTERVENTION AND 2 DAYS HOSPITALIZATION. THE CUSTOMER REPORTS THAT THE PATIENT IS FULLY RECOVERED. THE CUSTOMER REPORTS THAT THE EXAMS DISPLAYED ON MONITORS IN A GE DEFAULT DDP (DEFAULT DISPLAY PROTOCOL) WHICH WAS NOT WHAT USER EXPECTED. Manufacturer Narrative: CORRECTED DATA - REPORT SOURCE IDENTIFIED AS HEALTHCARE PROFESSIONAL. CORRECTED DATA - DATE OF DEVICE MANUFACTURE CHANGED TO DEC. 2, 2014. ADDITIONAL MANUFACTURER NARRATIVE - EVENT PROBLEM EVALUATION CODES ADDED. INVESTIGATION COMPLETED. ROOT CAUSE WAS DETERMINED TO BE A USE ERROR. NO PRODUCT DEFECT IDENTIFIED. THE SITE INSTALLED A NEW THIRD PARTY HIS (HOSPITAL INFORMATION SYSTEM) AND WITH THIS SYSTEM ADDED MANY NEW EXAM PROCEDURES DESCRIPTIONS IN WHICH GE WAS NOT INVOLVED. THESE NEW EXAM PROCEDURES WERE NOT LINKED TO THE EXISTING DDP'S (DEFAULT DISPLAY PROTOCOLS) BEING USED BY THE SITE. WHEN A STUDY WAS VIEWED WITH ANY OF THESE NEW EXAM PROCEDURES, SINCE A LOCAL DDP WAS NOT DEFINED, THE GE DEFAULT DDP WAS UTILIZED TO DISPLAY THE STUDY AND ITS COMPARISONS. THE GE DEFAULT DISPLAYS THE CURRENT AND PRIOR STUDIES ON THE OPPOSITE SIDE OF THE MONITOR AS THE RADIOLOGIST WAS EXPECTING. THE RADIOLOGIST RECEIVED A POP-UP WARNING THAT THE GE DEFAULT DDP WAS BEING DISPLAYED, IN ADDITION THERE WAS A NOTICE ON THE WORKSTATION TOOLBAR THAT THE DEFAULT WAS IN USE, THE CORRECT STUDY DATE WAS DISPLAYED ON EACH OPEN STUDY AND THE COMPARISON STUDY HAD WHITE BORDER FRAMES AT THE CORNERS OF EACH IMAGE SHEET WHICH DESIGNATES THAT THE IMAGE(S) IS FROM A HISTORICAL STUDY AND NOT PART OF THE STUDY CURRENTLY BEING READ. THE SITE HAS ADDED THE NEW EXAM PROCEDURE DESCRIPTIONS TO THE RELEVANT DDP'S, HOWEVER, THEY REFUSED DDP ADVANCED TRAINING OFFERED BY GE. Manufacturer Narrative: PATIENT INFORMATION COULD NOT BE OBTAINED DUE TO COUNTRY PRIVACY LAWS. THE INITIAL REPORTER IS LOCATED OUTSIDE THE U.S., AND THEREFORE THIS INFORMATION IS NOT PROVIDED DUE TO COUNTRY PRIVACY LAWS. GE HEALTHCARE'S INVESTIGATION IS ONGOING. A FOLLOW-UP REPORT WILL BE SUBMITTED WHEN THE INVESTIGATION IS COMPLETE. DEVICE EVALUATION ANTICIPATED, BUT NOT YET BEGUN.</t>
  </si>
  <si>
    <t>Event Description: SINCE 2010, THE IMAGE ARCHIVE IS DONE IN ONE NAS (NETWORK ATTACHED STORAGE), WHICH IS ATTACHED TO THE SYNGO IMAGING XS SERVER. ON (B)(6), THE NAS SYSTEM CRASHED SUDDENLY AND AFTER A RESTARTED, ONE OF THE LOGICAL DRIVES DISAPPEARED FROM THE OPERATING SYSTEM. THE DRIVE HAS BEEN RE-ENABLED AND DURING THE INVESTIGATIONS IT WAS IDENTIFIED THAT SEVERAL ZIP FILES CONTAINING THE PATIENT STUDIES ARE CORRUPTED. THE REPORTED EVENT OCCURRED IN (B)(6). Manufacturer Narrative: RESUBMISSION OF INITIAL REPORT AS PER FDA ON 7/28/20. THERE ARE NO INJURIES ATTRIBUTED TO THE REPORTED EVENT. HOWEVER, THE INVESTIGATION WHETHER CLINICALLY RELEVANT DATA LOSS OCCURRED IS ON-GOING. THE AMOUNT OF DATA LOSS IS CURRENTLY UNKNOWN. ACTIVITIES ARE ONGOING AT SITE TO EVALUATE THE AMOUNT OF DATA LOST AND AFTER THOSE ACTIVITIES ARE FINISHED THE AMOUNT OF DATA LOST WILL BE KNOWN. THIS ACTIVITY WILL TAKE SEVERAL WEEKS. THIS REPORT WAS SUBMITTED JANUARY 19, 2017. CUSTOMER'S ADDRESS: (B)(6).</t>
  </si>
  <si>
    <t>Event Description: THE CUSTOMER REPORTED THAT THE INCORRECT PATIENT IS DISPLAYED (LIST IS JUMPING) WHEN CLICKING DIRECTLY ON A PATIENT NAME IN THE DEXIS (PATIENT) ADMINISTRATION SCREEN. NO INJURIES HAVE BEEN REPORTED. Manufacturer Narrative: INVESTIGATION REVEALED THAT THE CUSTOMER USED THE SOFTWARE IN A MULTI-WORKSTATION ENVIRONMENT WHICH IS A SCENARIO NOT INDICATED IN THE DEXIS USER MANUAL. A SOFTWARE EVALUATION WAS PERFORMED ON DEXIS 10.1.2. EVALUATION REVEALED THAT THE REPORTED ISSUE IS ONLY OBSERVED WHEN MULTIPLE INSTANCES OF DEXIS (PATIENT) ADMINISTRATION ARE ACTIVE, WHICH IS NOT CONSIDERED TO BE A NORMAL SCENARIO FOR THE USE OF DEXIS. TECHNICAL SUPPORT REBUILT THE SQL DATABASE AND RETESTED WITH SUCCESSFUL RETREIVAL OF CORRECT PATIENT FILE. THE USER IS ABLE TO DETERMINE THE CORRECT PATIENT IMAGE AND NO INJURIES HAVE BEEN REPORTED. THIS CONCLUDES OUR INVESTIGATION. Manufacturer Narrative: INITIAL INVESTIGATION CONFIRMED REPORT OF "INCORRECT PATIENT IS DISPLAYED WHEN CLICKING DIRECTLY ON A PATIENT NAME IN THE (B)(6) (PATIENT) ADMINISTRATION SCREEN". A RESOLUTION WAS PROVIDED TO THE CUSTOMER. HOWEVER, FURTHER INVESTIGATION IS NEEDED TO DETERMINE ROOT CAUSE OF THE REPORTED ISSUE. A FOLLOW-UP REPORT WILL BE SUBMITTED UPON INVESTIGATION COMPLETION.</t>
  </si>
  <si>
    <t xml:space="preserve">Event Description: HAD MAMMOGRAM AT (B)(6) HOSPITAL AND BECAME VERY ILL WITHIN 3 WEEKS. I HAD SILICONE BREAST IMPLANTS AND HAD NO IDEA THEY BOTH GOT RUPTURED. I STARTED IN (B)(6) GOING TO DOCTOR. UNABLE TO WALK. SEVERE PAIN IN FEET. MANY TEST TO FOLLOW. WAS SENT TO PODIATRIST AND RHEUMATOLOGIST. WAS IMMEDIATELY PUT ON MELOXICAM FOR INFLAMMATION. TESTED POSITIVE ANA FOR POSSIBLE LUPUS. HAD MANY BLOOD TEST AND I HAVE ALL OF THE RESULTS. AS OF(B)(6) I NO LONGER WAS ABLE TO WORK. DIAGNOSED WITH MID FOOT OSTEOARTHRITIS AND SURGERY WAS SUGGESTED. I WAS ALSO DIAGNOSED WITH LOWER BACK OSTEOARTHRITIS AND IN (B)(6) WITH FIBRO. I APPLIED FOR SOCIAL SECURITY DISABILITY AND AS APPROVED. I DID NOT CORRELATE THE BREAST IMPLANTS TILL APPROX (B)(6). I REQUESTED AN MRI AND IT WAS SHOWN BOTH IMPLANTS WERE RUPTURED. THEN UPON INVESTIGATING, I FOUND THAT ALL OF MY SYMPTOMS WERE RELATED TO SILICONE POISONING DUE TO RUPTURED IMPLANTS. I GOT SO SICK SO FAST AND DID NOT KNOW WHY. SINCE THE REMOVAL OF THE IMPLANTS, I HAVE HAD 2 ADD'L RECONSTRUCTION SURGERIES INCLUDING A LATISSIMUS FLAP. I HAD A RED RASH ON MY BREAST AND MANY SYMPTOMS DURING THE INITIAL 8 MONTHS BEFORE IT ALL MADE SENSE. I HAVE PICTURES, NOTES AND MANY BILLS. THE HOSPITAL HAS DENIED THE MAMMOGRAM CAUSED THE RUPTURE BUT BOTH AT THE SAME TIME IS SO OBVIOUS. THE IMPLANTS WERE SILICONE MADE BY MENTOR 600CC. </t>
  </si>
  <si>
    <t>Event Description: NO PATIENT INCIDENT REPORTED AT THIS MOMENT - THIS ISSUE IS DOCUMENTED AS A PRECAUTION. CONTEXT: INTELERAD HAS IDENTIFIED A SOFTWARE PROBLEM WITH THE MAGNIFICATION GLASS TOOL WHICH, IN SOME INSTANCES, DISPLAYS A DIFFERENT IMAGE THAN THE ONE CURRENTLY BEING SHOWN IN THE SELECTED VIEWPORT. IT APPEARS THAT THE TOOL IS DISPLAYING A MAGNIFIED IMAGE FOR A DIFFERENT SLICE OF THE SERIES. THIS COULD POTENTIALLY DELAY A DIAGNOSIS. THIS PROBLEM WAS REPORTED BY AN INTELERAD EMPLOYEE WHILE AT A CLIENT SITE. INVESTIGATION: (B)(4). THE SORTING ORDER OF AN IMAGE STACK IS NOT TAKEN INTO ACCOUNT BY THE MAGNIFICATION GLASS TOOL. IF THE USER IS USING REVERSE ORDERING (EITHER MANUALLY SELECTED OR THROUGH A PREFERENCE IN THE CASE OF TOMOSYNTHESIS) AND THEN USES THE MAGNIFICATION GLASS TOOL, THE IMAGE SHOWN IN THE TOOL WILL NOT BE THE ONE IN THE CURRENT VIEWPORT BUT RATHER THE CORRESPONDING POSITION FROM THE OPPOSITE END OF THE STACK. THIS DEFECT APPLIES TO ANY MODALITY WITH A STACK OF IMAGES, EX. TOMOSYNTHESIS, CT. THE DISCREPANCY IS HIGHLY DETECTABLE BY USER AND IS EXTREMELY UNLIKELY TO LEAD TO HARM TO THE PATIENT. DESCRIPTION OF HAZARDOUS SITUATION IN USE OF THE DEVICE: INCORRECT IMAGE BEING SHOWN WHILE USING THE MAGNIFICATION TOOL, WHICH COULD CAUSE A LOW POSSIBILITY OF DELAY IN TREATMENT. THE INCORRECT IMAGES DISPLAYED ARE HIGHLY EVIDENT TO RADIOLOGISTS. THIS PROBLEM IS NOT CURRENTLY DOCUMENTED AS A KNOWN RISK. A MITIGATION IS CURRENTLY IN PLACE TO REDUCE THIS RISK AND TO PREVENT RISK TO PATIENT. THE RISK CAN BE FURTHER REDUCED THROUGH ADDITIONAL INTERNAL SOFTWARE CHECKS TO PREVENT INCORRECT IMAGE DISPLAY WHEN INCONSISTENCIES ARE DETECTED. PROBABILITY OF RISK: REMOTE (2) SEVERITY OF RISK: IMPROBABLE (1) DETECTABILITY (USER AWARENESS. IF DEVICE FAILURE OCCURS, IS IT EASILY RECOGNIZED BY USER): HIGHLY DETECTABLE BY USER. RISK VS. BENEFIT COMPARISON: BENEFIT OF AN INCREASE IN AVERAGE TIME SAVINGS, DIAGNOSTIC ACCURACY, DATA INTEGRITY AND IMAGE ACCESSIBILITY OUTWEIGHS THE RISK OF LOW PROBABILITY EVENTS LEADING TO DELAYED DIAGNOSIS. THE PROBLEM IS ONLY CAUSED IN MULTI IMAGE SITUATIONS WHERE THE STACK ORDER IS REVERSED AND THE MAGNIFICATION GLASS TOOL IS USED. THE SOFTWARE FAILURE IS VERY EVIDENT AND EXTREMELY UNLIKELY TO LEAD TO HARM TO PATIENT. THE FEATURE HAS BEEN IN USE FOR EIGHT YEARS WITH ONLY A SINGLE REPORTED PROBLEM, WITH NO INDICATION OF REAL HARM. CORRECTIVE ACTIONS: INTELERAD WILL: 1) IDENTIFY ALL CLIENTS AFFECTED (19 SEPTEMBER 2017). 2) INFORM ALL CONCERNED CLIENTS OF THE ISSUE (SEPTEMBER 2017). 3) PROVIDE ALL CLIENTS WITH A SOFTWARE UPGRADE (INSTALLATION DATE AS AGREED WITH CLIENTS). ESTIMATED COMPLETION DATE OF THE PROPOSED RECALL ACTION IS JUNE 2018.</t>
  </si>
  <si>
    <t>Event Description: MERGE UNITY PACS IS A MEDICAL IMAGE AND INFORMATION MANAGEMENT SYSTEM THAT IS USED FOR VIEWING, SELECTION, PROCESSING, PRINTING, TELECOMMUNICATIONS, AND MEDIA INTERCHANGE OF MEDICAL IMAGES FROM A VARIETY OF DIAGNOSTIC IMAGING SYSTEMS. ON (B)(6) 2017, A CUSTOMER REPORTED THAT A RADIOLOGIST WAS UNABLE TO VIEW A REPORT. THE RADIOLOGIST WAS RECEIVING AN ERROR WHEN OPENING THE REPORT FOR DICTATION. THE CUSTOMER REPORTED THAT NO OBJECT COULD BE FOUND. MERGE UNITY TECHNICAL SUPPORT INVESTIGATED THE CUSTOMER'S ALLEGATION BY CONNECTING TO THE WORKSTATION AND SEARCHING IN THE REPORTS FOLDER. THE INVESTIGATION SHOWED THAT THE DATABASE WAS UPDATED BUT THE REPORT DID NOT UPLOAD TO THE SERVER. THE AUDIT TRAIL SHOWED THE EXAM WAS READ, APPROVED AND SAVED. THE EXAM WAS RE-READ AND SAVED SUCCESSFULLY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(B)(6).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THE EXAM WAS RE-READ BY THE PHYSICIAN. LOGS WERE UNAVAILABLE FOR REVIEW AS THIS ISSUE WAS DISCOVERED AFTER THEY TRUNCATED ON THE STATION. NO OTHER REVIEW/INVESTIGATION IS AVAILABLE FOR CAUSE.</t>
  </si>
  <si>
    <t>Event Description: MALE PATIENT WITH HISTORY OF PROSTATE ADENOCARCINOMA, STAGE IV. INITIALLY WAS DIAGNOSED APPROXIMATELY 17 YEARS AGO, AND STATUS POST (S/P) PROSTATECTOMY WITH SALVAGE RADIATION THERAPY. THE PATIENT ALSO RECEIVED HORMONAL THERAPY FOR SALVAGE TREATMENT WITH RISING PSA LEVELS BONE SCAN APPROXIMATELY 17 MONTHS AGO, DEMONSTRATED INCREASED RADIOTRACER UPTAKE IN RIGHT MID TO DISTAL TIBIA, STRONGLY SUGGESTIVE OF BLASTIC METASTASIS. SYSTEMIC TREATMENT CONTINUED. THE PATIENT PRESENTED TO HIS MEDICAL ONCOLOGIST WITH INTERMITTENT RIGHT LOWER TIBIA PAIN (10/10 AT WORST). FOLLOW UP X-RAY OF HIS RIGHT LOWER LEG APPROXIMATELY ONE YEAR AGO WAS ABNORMAL. PMH/PSH: URETHRAL STRICTURE, PROSTATECTOMY, URETERAL STENT X5, NEPHROSTOMY, CATARACT REMOVAL THE PATIENT WAS IMAGED ON THE MOBILE MRI UNIT ON APPROXIMATELY 10 MONTHS AGO BY 2 MRI TECHS. ONE TECH ATTENDED TO THE PATIENT, THE SECOND TECH ATTENDED TO THE SIEMENS MRI SCREEN. PRIOR FILMS NOT AVAILABLE FOR REFERENCE. DURING MRI REGISTRATION, THE PATIENT ORIENTATION (IN THE SCANNER) WAS SELECTED INCORRECTLY AS PRONE RATHER THAN SUPINE. (PRONE SELECTION DIRECTLY UNDER SUPINE SELECTION). PER PROTOCOL, A VITAMIN E CAPSULE WAS PLACED (TAPED) BY THE STAFF/PATIENT ON THE CORRECT (RIGHT) LEG. THE FLEXIBLE COIL WAS WRAPPED AROUND RIGHT LEG. THE PATIENT WENT INTO THE MRI SCANNER SUPINE AND FEET FIRST. IMAGING SEQUENCE PERFORMED. IMAGE OF THE LOCALIZER NOT SAVED IN PACS (TECH WAS TOLD RECENTLY THAT IT WAS NO LONGER NECESSARY). THE MRI TECH ATTENDING TO THE SCANNER WAS FOCUSED ON FINDING THE TUMOR ON THE SCAN AND DID NOT NOTICE THE DISCREPANCY IN THE ANATOMY. THE QUALITY OF THE IMAGE WAS NOT AS CLEAR AS IT COULD HAVE BEEN, BUT THE TECH HAD RECALLED SEEING SIMILAR QUALITY SCANS IN THE PAST. THE ORIGINAL INTERPRETING RADIOLOGIST DID NOT NOTICE THE DISCREPANCY. MRI LOW EXT W/WO CONT RT. COMPARISON: NONE AVAILABLE. CORRELATION: RIGHT TIBIA AND FIBULA FILMS OF APPROXIMATELY 7 WEEKS EARLIER. TECHNIQUE: AXIAL T1, FAT-SUPPRESSED T2, PRE-AND POSTCONTRAST FAT-SUPPRESSED T1, CORONAL AND SAGITTAL T1, IR AND POSTCONTRAST FAT-SUPPRESSED T1. TEN CC IV MULTIHANCE. IMPRESSION: NO EVIDENCE OF OSSEOUS METASTASIS INVOLVING THE RIGHT TIBIA OR FIBULA. NO EVIDENCE OF ACUTE FRACTURE OR SUBLUXATION. APPROXIMATELY 7 WEEKS LATER: THE EVENT WAS NOT IDENTIFIED, UNTIL THE CHART WAS RANDOMLY SELECTED FOR IMAGING PEER REVIEW. SUBSEQUENTLY, AN ADDENDUM TO THE ORIGINAL INTERPRETATION/FINDINGS WILL BE MADE BY ORIGINAL INTERPRETING RADIOLOGIST: THE MRI IMAGES HAVE BEEN RE-REVIEWED. THE ORDER WAS FOR AN MRI OF THE RIGHT LOWER EXTREMITY. IT WAS NOTED THAT THE MRI WAS CONDUCTED ON THE LEFT LOWER EXTREMITY. RECOMMEND PATIENT TO HAVE MRI OF RIGHT LOWER EXTREMITY. THE FINDINGS WERE DISCUSSED WITH ORDERING PHYSICIAN. APPROXIMATELY 8 WEEKS AFTER EARLIER MRI - PATIENT RETURNS FOR MRI OF RIGHT LEG. ABNORMAL FINDING IMPRESSION: METASTASIS (1ST PARAGRAPH) AND CONSEQUENT REACTIVE CHANGE (2ND PARAGRAPH). OSTEONECROSIS (3RD PARAGRAPH). CONSULT FOR PALLIATIVE RADIATION THERAPY. DIAGNOSIS: PROSTATE ADENOCARCINOMA METASTATIC TO RIGHT TIBIA, STAGE IV.Event Description: MALE PATIENT WITH HISTORY OF PROSTATE ADENOCARCINOMA, STAGE IV. INITIALLY WAS DIAGNOSED APPROXIMATELY 17 YEARS AGO, AND STATUS POST (S/P) PROSTATECTOMY WITH SALVAGE RADIATION THERAPY. THE PATIENT ALSO RECEIVED HORMONAL THERAPY FOR SALVAGE TREATMENT WITH RISING PSA LEVELS BONE SCAN APPROXIMATELY 17 MONTHS AGO, DEMONSTRATED INCREASED RADIOTRACER UPTAKE IN RIGHT MID TO DISTAL TIBIA, STRONGLY SUGGESTIVE OF BLASTIC METASTASIS. SYSTEMIC TREATMENT CONTINUED. THE PATIENT PRESENTED TO HIS MEDICAL ONCOLOGIST WITH INTERMITTENT RIGHT LOWER TIBIA PAIN (10/10 AT WORST). FOLLOW UP X-RAY OF HIS RIGHT LOWER LEG APPROXIMATELY ONE YEAR AGO WAS ABNORMAL. PMH/PSH: URETHRAL STRICTURE, PROSTATECTOMY, URETERAL STENT X5, NEPHROSTOMY, CATARACT REMOVAL THE PATIENT WAS IMAGED ON THE MOBILE MRI UNIT ON APPROXIMATELY 10 MONTHS AGO BY 2 MRI TECHS. ONE TECH ATTENDED TO THE PATIENT, THE SECOND TECH ATTENDED TO THE SIEMENS MRI SCREEN. PRIOR FILMS NOT AVAILABLE FOR REFERENCE. DURING MRI REGISTRATION, THE PATIENT ORIENTATION (IN THE SCANNER) WAS SELECTED INCORRECTLY AS PRONE RATHER THAN SUPINE. (PRONE SELECTION DIRECTLY UNDER SUPINE SELECTION). PER PROTOCOL, A VITAMIN E CAPSULE WAS PLACED (TAPED) BY THE STAFF/PATIENT ON THE CORRECT (RIGHT) LEG. THE FLEXIBLE COIL WAS WRAPPED AROUND RIGHT LEG. THE PATIENT WENT INTO THE MRI SCANNER SUPINE AND FEET FIRST . IMAGING SEQUENCE PERFORMED. IMAGE OF THE LOCALIZER NOT SAVED IN PACS (TECH WAS TOLD RECENTLY THAT IT WAS NO LONGER NECESSARY). THE MRI TECH ATTENDING TO THE SCANNER WAS FOCUSED ON FINDING THE TUMOR ON THE SCAN AND DID NOT NOTICE THE DISCREPANCY IN THE ANATOMY. THE QUALITY OF THE IMAGE WAS NOT AS CLEAR AS IT COULD HAVE BEEN, BUT THE TECH HAD RECALLED SEEING SIMILAR QUALITY SCANS IN THE PAST. THE ORIGINAL INTERPRETING RADIOLOGIST DID NOT NOTICE THE DISCREPANCY. MRI LOW EXT W/WO CONT RT COMPARISON: NONE AVAILABLE. CORRELATION: RIGHT TIBIA AND FIBULA FILMS OF APPROXIMATELY 7 WEEKS EARLIER. TECHNIQUE: AXIAL T1, FAT-SUPPRESSED T2, PRE-AND POSTCONTRAST FAT-SUPPRESSED T1, CORONAL AND SAGITTAL T1, IR AND POSTCONTRAST FAT-SUPPRESSED T1. 10 CC IV MULTIHANCE. IMPRESSION: NO EVIDENCE OF OSSEOUS METASTASIS INVOLVING THE RIGHT TIBIA OR FIBULA. NO EVIDENCE OF ACUTE FRACTURE OR SUBLUXATION. APPROXIMATELY 7 WEEKS LATER: THE EVENT WAS NOT IDENTIFIED, UNTIL THE CHART WAS RANDOMLY SELECTED FOR IMAGING PEER REVIEW SUBSEQUENTLY, AN ADDENDUM TO THE ORIGINAL INTERPRETATION/FINDINGS WILL BE MADE BY ORIGINAL INTERPRETING RADIOLOGIST: THE MRI IMAGES HAVE BEEN RE-REVIEWED. THE ORDER WAS FOR AN MRI OF THE RIGHT LOWER EXTREMITY. IT WAS NOTED THAT THE MRI WAS CONDUCTED ON THE LEFT LOWER EXTREMITY. RECOMMEND PATIENT TO HAVE MRI OF RIGHT LOWER EXTREMITY. THE FINDINGS WERE DISCUSSED WITH ORDERING PHYSICIAN. APPROXIMATELY 8 WEEKS AFTER EARLIER MRI - PATIENT RETURNS FOR MRI OF RIGHT LEG. ABNORMAL FINDING. IMPRESSION: METASTASIS (1ST PARAGRAPH) AND CONSEQUENT REACTIVE CHANGE (2ND PARAGRAPH). OSTEONECROSIS (3RD PARAGRAPH). CONSULT FOR PALLIATIVE RADIATION THERAPY. DIAGNOSIS: PROSTATE ADENOCARCINOMA METASTATIC TO RIGHT TIBIA, STAGE IV.</t>
  </si>
  <si>
    <t>Event Description: MERGE UNITY PACS IS A MEDICAL IMAGE AND INFORMATION MANAGEMENT SYSTEM THAT IS USED FOR VIEWING, SELECTION, PROCESSING, PRINTING, TELECOMMUNICATIONS, AND MEDIA INTERCHANGE OF MEDICAL IMAGES FROM A VARIETY OF DIAGNOSTIC IMAGING SYSTEMS. ON (B)(6) 2017, A PACS ADMINISTRATOR REPORTED THAT THEY HAVE AN EXAM ONLINE. THE EXAM IS MARKED AS READ BUT DOESN'T LIST A REPORT STATUS OR WHO DICTATED THE REPORT. THE MERGE HEALTHCARE UNITY INVESTIGATION SHOWED THAT THE CUSTOMER'S THE DATABASE WAS UPDATED BUT THE REPORT DID NOT UPLOAD TO THE SERVER. AN AUDIT TRAIL SHOWED THE EXAM WAS READ, APPROVED AND SAVED.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 READING STATION CRASHED WHILE UPLOADING THE REPORT. IT WAS NOT POSSIBLE TO DETERMINE IF THE MESSAGE DISPLAYED ON THE SCREEN FOR THE PHYSICIAN WHEN THE REPORT WAS FIRST READ AND SAVED. THE EXAM WAS RE-READ BY THE PHYSICIAN. UNITY INVESTIGATION SHOWED THE DATABASE WAS UPDATED BUT THE REPORT DID NOT COMPLETE THE UPLOAD TO THE SERVER. AUDIT TRAIL SHOWED THE EXAM WAS READ, APPROVED AND SAVED. LOGS REVEALED THE STATION CRASHED WHILE UPLOADING THE EXAM REPORT TO THE IMAGE SERVER. MERGE HEALTHCARE IS CONTINUING TO FURTHER INVESTIGATE THE ALLEGATION FROM THE CUSTOMER TO DETERMINE IF ANY CORRECTIONS OR CORRECTIVE ACTIONS ARE NECESSARY.</t>
  </si>
  <si>
    <t>Event Description: OUR HOSPITAL WAS REVIEWING A PATIENT CONCERN. A PATIENT REPORTED THAT WHEN THEY SQUEEZED THE BALL, THERE WAS NO RESPONSE FROM THE CONTROL ROOM. A PNEUMATIC CALL-BALL ATTACHED TO AN AIR FILLED CORD IS A CONNECTION TO AN EXTERNAL AUDIO SYSTEM AND LIGHT SYSTEM. WHEN THE BALL IS SQUEEZED, AN AUDIBLE SOUND/ ALERT IS SOUNDED, HEARD AND VISUALIZED AS A LIGHT IN THE MRI CONTROL ROOM. THE CALL-BALL IS AN AIR FILLED BULB-BALL THAT IS CONNECTED TO A FLEXIBLE TUBING WHICH UTILIZES A MALE CONNECTOR TO A FEMALE PORT. THIS AIR FILLED TUBING IS CONNECTED TO THE FOOT OF THE MRI PATIENT TABLE. THE PATIENT ACTIVATES THE SYSTEM BY SQUEEZING THE CALL-BALL WHICH ALERTS THE TECHNOLOGIST IN THE CONTROL AREA WITH BOTH VISUAL AND AUDIBLE ALARM AND THEN THIS HAS TO BE DEACTIVATED BY THE MRI TECHNOLOGIST. WE FOUND THAT IF THE CORD IS CRIMPED IN ANYWAY OR CLOSURE OF THE AIR FILLED TUBING OR FAILURE TO SQUEEZE THE BALL WITH SUFFICIENT FORCE DEACTIVATES THE FEATURE AND NO SOUND OR LIGHT IS SEEN. WE ARE REPORTING THIS AS A SAFETY CONCERN.</t>
  </si>
  <si>
    <t>Event Description: MERGE UNITY PACS IS A MEDICAL IMAGE AND INFORMATION MANAGEMENT SYSTEM THAT IS USED FOR VIEWING, SELECTION, PROCESSING, PRINTING, TELECOMMUNICATIONS, AND MEDIA INTERCHANGE OF MEDICAL IMAGES FROM A VARIETY OF DIAGNOSTIC IMAGING SYSTEMS. ON (B)(6)2017 A CUSTOMER CONTACTED MERGE HEALTHCARE TECHNICAL SUPPORT AND ALLEGED THAT THEY HAD AN EXAM THAT HAD NO EXAM REPORT. MERGE UNITY TECHNICAL SUPPORT'S INVESTIGATION SHOWED THAT THE CUSTOMER'S DATABASE WAS UPDATED BUT THE REPORT DID NOT UPLOAD TO THE SERVER. THE AUDIT TRAIL SHOWED THE EXAM WAS READ, APPROVED AND SAVED. TO ENSURE THAT AN EXAM REPORT WAS COMPLETED,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MERGE'S INVESTIGATION SHOWED THE DATABASE WAS UPDATED BUT THE REPORT DID NOT UPLOAD TO THE SERVER. THE AUDIT TRAIL SHOWED THE EXAM WAS READ, APPROVED AND SAVED. THE EXAM WAS THEN RE-READ BY THE PHYSICIAN. LOGS WERE UNAVAILABLE FOR REVIEW AS THIS ISSUE WASDISCOVERED AFTER THE LOGS HAD BEEN TRUNCATED ON THE STATION. NO OTHER REVIEW/INVESTIGATION IS AVAILABLE FOR DETERMINING THE ROOT CAUSE OF THIS CUSTOMER'S ALLEGATION.</t>
  </si>
  <si>
    <t>Event Description: MERGE UNITY PACS IS A MEDICAL IMAGE AND INFORMATION MANAGEMENT SYSTEM THAT IS USED FOR VIEWING, SELECTION, PROCESSING, PRINTING, TELECOMMUNICATIONS, AND MEDIA INTERCHANGE OF MEDICAL IMAGES FROM A VARIETY OF DIAGNOSTIC IMAGING SYSTEMS. ON (B)(6) 2017, MERGE HEALTHCARE INTERNALLY FOUND THAT WHEN ADDING AN ADDITIONAL BIOPSY WITHOUT ATYPICAL HYPERPLASIA TO A PATIENT THAT PREVIOUSLY HAD A BIOPSY WITH ATYPICAL HYPERPLASIA, IT WILL OVERWRITE THE CONDITION AND REMOVE THE ATYPICAL HYPERPLASIA COMPLETELY. THIS ISSURE COULD RESULT IN AN INCORRECT GAIL RISK CALCULATION, POTENTIALLY RESULTING IN A DELAY IN TREATMENT AND/OR INCORRECT TREATMENT FOR A PATIENT. REFERENCE COMPLAINT NUMBER (B)(4). Manufacturer Narrative: MERGE HEALTHCARE IS CONTINUING TO INVESTIGATE THE ISSUE FOUND INTERNALLY AND RECENTLY SUBMITTED A CORRECTION TO THE FDA ON 25JUL2017. (2183926-07/25/2017-011-C). ONLY CUSTOMERS WITH A LICENSE FOR MAMMO TRACKING ARE IMPACTED IN RELEASES 10.0.6 AND 10.0.7.</t>
  </si>
  <si>
    <t>Event Description: MERGE UNITY PACS IS A MEDICAL IMAGE AND INFORMATION MANAGEMENT SYSTEM THAT IS USED FOR VIEWING, SELECTION, PROCESSING, PRINTING, TELECOMMUNICATIONS, AND MEDIA INTERCHANGE OF MEDICAL IMAGES FROM A VARIETY OF DIAGNOSTIC IMAGING SYSTEMS. ON (B)(6) 2017, A CUSTOMER CONTACTED MERGE TECHNICAL SUPPORT WITH QUESTIONS ABOUT HOW THE MERGE UNITY BREAST RISK ASSESSMENT CALCULATES THE RISK. THE CUSTOMER REPORTED THAT A PATIENT HAD TWO PREVIOUS NEGATIVE EXAMS THAT AND THE PATIENT'S FAMILY HAS NO HISTORY OF BREAST CANCER. HOWEVER, WHEN PERFORMING THE RISK ASSESSMENT IN MERGE UNITY FOR THIS PARTICULAR PATIENT, THE LIFETIME RISK LEVEL WAS NOT WHAT THE CUSTOMER EXPECTED. THERE WAS NO REPORTED ADVERSE EVENT TO THE PATIENT. A MISCALCULATION REGARDING THE POTENTIAL RISK OF BREAST CANCER COULD RESULT IN A PATIENT NOT RECEIVING THE RECOMMENDED TREATMENT AND/OR RECEIVING TREATMENT THAT IS NOT NEEDED. (B)(4). Manufacturer Narrative: UPON RESEARCHING THE CUSTOMER'S QUESTION REGARDING THE CALCULATIONS OF RISK, MERGE HEALTHCARE IDENTIFIED AN ISSUE WHERE ATYPICAL HYPERPLASIA MAY NOT BE FACTORED INTO THE BREAST RISK CALCULATION. A MISCALCULATION REGARDING POTENTIAL RISK COULD RESULT IN A PATIENT NOT RECEIVING THE RECOMMENDED TREATMENT AND/OR RECEIVING TREATMENT THAT IS NOT NEEDED. MERGE HEALTHCARE IS CONTINUING TO INVESTIGATE THE ALLEGATION FROM THE CUSTOMER AND IS PLANNING A CORRECTION (2182926-07/21/2017-010-C). .</t>
  </si>
  <si>
    <t>Event Description: MERGE UNITY PACS IS A MEDICAL IMAGE AND INFORMATION MANAGEMENT SYSTEM THAT IS USED FOR VIEWING, SELECTION, PROCESSING, PRINTING, TELECOMMUNICATIONS, AND MEDIA INTERCHANGE OF MEDICAL IMAGES FROM A VARIETY OF DIAGNOSTIC IMAGING SYSTEMS ON (B)(6) 2017, A CUSTOMER REPORTED THAT A PHYSICIAN DICTATED AN EXAM THE PREVIOUS NIGHT BUT WAS NOT ABLE TO FIND THE REPORT ON THE EXAM. MERGE UNITY TECHNICAL SUPPORT'S INVESTIGATION SHOWED THE CUSTOMER'S DATABASE WAS UPDATED BUT THE REPORT DID NOT UPLOAD TO THE SERVER. THE PHYSICIAN'S WORK STATION LOGS SHOWED THE REPORT SAVE EVENT, WHICH WAS INTERRUPTED BY A WORK STATION CRASH, WHICH CAUSED THE ISSUE.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 READING STATION CRASHED WHILE UPLOADING THE REPORT. IT WAS NOT POSSIBLE TO DETERMINE IF THE MESSAGE DISPLAYED ON THE SCREEN FOR THE PHYSICIAN WHEN THE REPORT WAS FIRST READ AND SAVED. THE EXAM WAS RE-READ BY THE PHYSICIAN. UNITY INVESTIGATION SHOWED THE DATABASE WAS UPDATED BUT THE REPORT DID NOT COMPLETE THE UPLOAD TO THE SERVER. AUDIT TRAIL SHOWED THE EXAM WAS READ, APPROVED AND SAVED. LOGS REVEALED THE STATION CRASHED WHILE UPLOADING THE EXAM REPORT TO THE IMAGE SERVER. NO OTHER REVIEW/INVESTIGATION IS AVAILABLE FOR CAUSE.</t>
  </si>
  <si>
    <t>Event Description: MERGE UNITY PACS IS A MEDICAL IMAGE AND INFORMATION MANAGEMENT SYSTEM THAT IS USED FOR VIEWING, SELECTION, PROCESSING, PRINTING, TELECOMMUNICATIONS, AND MEDIA INTERCHANGE OF MEDICAL IMAGES FROM A VARIETY OF DIAGNOSTIC IMAGING SYSTEMS ON (B)(6) 2017, A PACS ADMIN REPORTED TO MERGE HEALTHCARE TECHNICAL SUPPORT THAT ONE EXAM REPORT FAILED TO UPLOAD TO THE IMAGE SERVER. THE MERGE UNITY SUPPORT INVESTIGATION SHOWED THAT THE CUSTOMER'S DATABASE WAS UPDATED BUT THE REPORT DID NOT UPLOAD TO THE SERVER. THE REPORT'S AUDIT TRAIL SHOWED THAT THE EXAM WAS READ, APPROVED AND SAVED.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THE AUDIT TRAIL SHOWED THE EXAM WAS READ, APPROVED AND SAVED. THE EXAM WAS RE-READ BY THE PHYSICIAN. LOGS WERE UNAVAILABLE FOR REVIEW AS THIS ISSUE WAS DISCOVERED AFTER THEY TRUNCATED ON THE STATION. NO OTHER REVIEW/INVESTIGATION IS AVAILABLE FOR CAUSE.</t>
  </si>
  <si>
    <t>Event Description: MERGE UNITY PACS IS A MEDICAL IMAGE AND INFORMATION MANAGEMENT SYSTEM THAT IS USED FOR VIEWING, SELECTION, PROCESSING, PRINTING, TELECOMMUNICATIONS, AND MEDIA INTERCHANGE OF MEDICAL IMAGES FROM A VARIETY OF DIAGNOSTIC IMAGING SYSTEMS. ON (B)(6) 2017, A CUSTOMER CONTACTED MERGE UNITY TECHNICAL SUPPORT AND ALLEGED THAT AN OLDER EXAM WAS FOUND WITH A MISSING REPORT. THERE WAS NO PDF, AND IT WOULD NOT OPEN WITH DICTATION. THERE ARE NO ERRORS, THE OPEN OPTION ON THE DICTATION BOX IS SIMPLY GRAYED OUT. THE REPORT'S AUDIT TRAIL SHOWED THE EXAM WAS READ, APPROVED AND SAVED. UNITY TECHNICAL SUPPORT OBTAINED THE REPORT ID FROM THE EXAM PROPERTIES, AND SEARCHED FOR IT IN THE REPORTS FOLDER. THE FOLDER WAS THERE, BUT THERE WERE NO CONTENTS IN IT (DICTATION, DOCUMENT, ETC). UNITY TECHNICAL SUPPORT CREATED A BLANK DOCUMENT AND NAMED IT TO MATCH THE REPORT ID. IT WAS CONFIRMED BY THE CUSTOMER THAT THE BLANK REPORT CAN BE OPENED WITH DICTATION. THE TRANSCRIPTIONIST WAS ABLE TO RE-CREATE THE REPORT UTILIZING THE ORIGINAL VOICE FILE OF THE REPORT.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NUMBER (B)(4). Manufacturer Narrative: MERGE UNITY PACS IS DESIGNED TO DISPLAY A MESSAGE TO THE USER WHEN AN EXAM REPORT FAILS TO UPLOAD TO THE IMAGE SERVER. AT THIS FACILITY, HOWEVER, THE PHYSICIAN READS THE EXAM AND AN AUDIO FILE IS CREATED FOR A TRANSCRIPTIONIST TO TYPE. DUE TO THE TIME LAPSE BETWEEN THE EXAM DATE AND THE DATE THAT THE REPORT WAS FOUND TO BE NOT PRESENT, DOES NOT ALLOW FOR LOGS TO BE REVIEWED FOR CAUSE. THE ORIGINAL AUDIO FILE WAS AVAILABLE AND THE REPORT WAS RE-CREATED BY THE TRANSCRIPTIONIST.</t>
  </si>
  <si>
    <t>Event Description: RADSUITE PROVIDES A MEANS TO DISTRIBUTE, DISPLAY, AND STORE DIAGNOSTIC-QUALITY MEDICAL IMAGES IN ELECTRONIC FORMAT. THE SYSTEM DISPLAYS TRADITIONAL 2D AND RECONSTRUCTED 3D RADIOLOGICAL IMAGES USING WEB ENABLED VIEWERS OVER BOTH LOCAL AND WIDE AREA NETWORKS. THE APPLICATION PROVIDES WORKFLOW INTEGRATION CAPABILITIES FOR HEALTH CARE ENTERPRISES, WHEREIN: RADIOLOGISTS CAN VIEW, ANNOTATE, AND TAG STUDIES AS DIAGNOSTICALLY READ. REFERRING PHYSICIANS CAN VIEW PATIENT IMAGES AND RADIOLOGISTS' ANNOTATIONS. TERTIARY CARE PHYSICIANS, MEDICAL TECHNOLOGISTS, AND INFORMATION TECHNOLOGY PROFESSIONALS CAN RECEIVE PATIENT RECORDS. ON 5/25/2017, MERGE HEALTHCARE TECHNICAL SUPPORT WAS NOTIFIED BY A RADSUITE CUSTOMER THAT PROCEDURES WERE NOT ABLE TO BE PERFORMED CAUSING A DELAY IN TREATMENT FOR 2 PATIENTS. PER THE CUSTOMER SITE, EMERGENCY DEPARTMENT STUDIES ARE TYPICALLY READ WITHIN 30 MINUTES HOWEVER, THERE WERE TWO STUDIES THAT WERE NOT READ UNTIL THE NEXT MORNING. WITH MERGE RADSUITE NOT FUNCTIONING AS EXPECTED, THERE IS A POTENTIAL FOR A DELAY IN DIAGNOSIS OR TREATMENT THAT MAY LEAD TO HARM. THERE WAS NO REPORTED HARM TO EITHER PATIENT A OR PATIENT B AS A RESULT OF THE DELAY. (B)(4). Manufacturer Narrative: PER THE INVESTIGATION BY MERGE SUPPORT, BASED ON THE EXAMPLES PROVIDED BY THE CUSTOMER, IT APPEARS THAT THE STUDIES WERE ORDERED AND SENT IN WITHOUT A PATIENT LOCATION. THE PATIENT LOCATION WAS LATER UPDATED ON THE WORK LIST. HOWEVER, THE PATIENT LOCATION WASN'T UPDATED ON THE LONG TERM ARCHIVE BECAUSE THE STUDY HAD ALREADY BEEN ROUTED TO THE ARCHIVE PRIOR TO THE UPDATE TO THE PATIENT LOCATION. THE STUDIES ARE FOUND AND VIEWED FROM THE WORKLIST AND PATIENT LOCATION IS AN IMPORTANT FIELD TO THIS CUSTOMER. THE CUSTOMER'S WORKFLOW INCLUDES ADDING IN PATIENT LOCATION AFTER AN ORDER HAS ALREADY BEEN COMPLETED. MERGE TECHNICAL SUPPORT ASSISTED THE CUSTOMER BY ADDING IN A SHORT (1 MINUTE) DELAY BETWEEN CUSTOMER UPDATES TO THE WORKLIST AND THE RELATED STUDIES BEING SENT TO THE LONG TERM ARCHIVE. BASED ON INFORMATION RECEIVED FROM THE CUSTOMER, THE SHORT DELAY IN SENDING UPDATED REPORTS TO THE ARCHIVE HAS RESOLVED THE ISSUE.</t>
  </si>
  <si>
    <t>Event Description: THE CUSTOMER REPORTED THAT THE INCORRECT PATIENT IS DISPLAYED WHEN CLICKING DIRECTLY ON A PATIENT NAME IN THE DEXIS (PATIENT) ADMINISTRATION SCREEN. NO INJURIES HAVE BEEN REPORTED. Manufacturer Narrative: INVESTIGATION REVEALED THAT THE CUSTOMER USED THE SOFTWARE IN A MULTI-WORKSTATION ENVIRONMENT WHICH IS A SCENARIO NOT INDICATED IN THE DEXIS USER MANUAL. A SOFTWARE EVALUATION WAS PERFORMED ON DEXIS 10.1.2. EVALUATION REVEALED THAT THE REPORTED ISSUE IS ONLY OBSERVED WHEN MULTIPLE INSTANCES OF DEXIS (PATIENT) ADMINISTRATION ARE ACTIVE, WHICH IS NOT CONSIDERED TO BE A NORMAL SCENARIO FOR THE USE OF DEXIS. THE ISSUE CAN BE RESOLVED BY RELOADING THE PATIENT LIST IN THE ACTIVE DEXIS ADMINISTRATION WINDOW. THE USER IS ABLE TO DETERMINE THE CORRECT PATIENT IMAGE AND NO INJURIES HAVE BEEN REPORTED. THIS CONCLUDES OUR INVESTIGATION.</t>
  </si>
  <si>
    <t>Event Description: MERGE UNITY PACS A MEDICAL IMAGE AND INFORMATION MANAGEMENT SYSTEM THAT IS USED FOR VIEWING, SELECTION, PROCESSING, PRINTING, TELECOMMUNICATIONS, AND MEDIA INTERCHANGE OF MEDICAL IMAGES FROM A VARIETY OF DIAGNOSTIC IMAGING SYSTEMS. ON (B)(6) 2017, A PACS USER INFORMED MERGE UNITY SUPPORT THAT A RADIOLOGIST WAS READING AN EXAM AND WENT TO PLAY THE REPORT. THE MERGE UNITY SYSTEM REPORTED THERE WAS NO EXISTING VOICE CLIP. MERGE UNITY TECHNICAL SUPPORT INVESTIGATED AND DETERMINED THAT THERE WAS A "REPORT SAVE" EVENT IN THE AUDIT TRAIL, BUT NO REPORT EXISTED. TO RESOLVE THE ISSUE, THE EXAM WAS RE-READ AND SAVED. THERE WAS NO REPORTED ADVERSE EVENT TO THE PATIENT. HOWEVER, A MISSING REPORT HAS THE POTENTIAL TO LEAD TO A DELAY PATIENT CARE THAT MAY LEAD TO HARM. (B)(4). Manufacturer Narrative: MERGE UNITY PACS IS DESIGNED TO DISPLAY A MESSAGE TO THE USER WHEN AN EXAM REPORT FAILS TO UPLOAD TO THE IMAGE SERVER. IN THIS INSTANCE, THERE WAS NO EVIDENCE THAT THE PHYSICIAN RECEIVED THE MESSAGE WARNING THAT THE REPORT DID NOT UPLOAD. WHEN PROMPTED TO LISTEN TO THE VOICE REPORT, THE PHYSICIAN RECEIVED A MESSAGE THAT NO VOICE CLIP EXISTED. MERGE HEALTHCARE IS CONTINUING TO FURTHER INVESTIGATE THE ALLEGATION FROM THE CUSTOMER TO DETERMINE IF ANY CORRECTIONS OR CORRECTIVE ACTIONS ARE NECESSARY.</t>
  </si>
  <si>
    <t>Event Description: MERGE UNITY PACS IS A MEDICAL IMAGE AND INFORMATION MANAGEMENT SYSTEM THAT IS USED FOR VIEWING, SELECTION, PROCESSING, PRINTING, TELECOMMUNICATIONS, AND MEDIA INTERCHANGE OF MEDICAL IMAGES FROM A VARIETY OF DIAGNOSTIC IMAGING SYSTEMS ON (B)(6) 2017, A CUSTOMER CONTACTED MERGE UNITY TECHNICAL SUPPORT AND ALLEGED THAT AN EXAM REPORT WAS SAVED. WHEN THE USER ATTEMPTED TO OPEN THE REPORT, WHILE THE REPORT HEADER AND PATIENT DEMOGRAPHICS DISPLAYED, THE BODY OF THE REPORT WAS MISSING. MERGE TECHNICAL SUPPORT'S INVESTIGATION SHOWED THAT THE EXAM WAS READ AND APPROVED, HOWEVER, THE BODY OF THE REPORT DID NOT UPLOAD TO THE IMAGE SERVER. TO RESOLVE THE ISSUE THE EXAM WAS RE-READ BY THE PHYSICIAN. WHILE PATIENT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WHEN PROMPTED TO VIEW THE REPORT, THE SYSTEM DISPLAYS THE REPORT HEADER AND PATIENT DEMOGRAPHICS, HOWEVER THE BODY OF THE REPORT IS MISSING. IT WAS NOT POSSIBLE TO DETERMINE IF THE MESSAGE DISPLAYED ON THE SCREEN FOR THE PHYSICIAN WHEN THE REPORT WAS FIRST READ AND SAVED. MERGE HEALTHCARE IS CONTINUING TO FURTHER INVESTIGATE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</si>
  <si>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A CUSTOMER CONTACTED MERGE UNITY TECHNICAL SUPPORT ON (B)(6) 2017. THEY ALLEGED THAT THE REPORT FOR AN EXAM READ ON (B)(6) 2017 WAS NOT FOUND. THIS WAS NOTICED BY THE MANAGER WHILE RUNNING A REPORT ON (B)(6) 2017 IN THE MORNING. THE REPORT IS RUN TO MAKE SURE THE EXAMS WERE COMPLETE AND THEIR RESULTS CROSSED FROM UNITY PACS TO THEIR EMR SUCCESSFULLY. A MERGE UNITY TECH SUPPORT INVESTIGATED THE CUSTOMER'S ALLEGATION, REVIEWED THE LOGS AND DETERMINED THAT THE REPORT WAS NOT SAVED. THE PHYSICIAN RE-READ THE EXAM ON (B)(6) 2017 FOR RESOLUTION. WHILE PATIENT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NUMBER 100615 Manufacturer Narrative: MERGE HEALTHCARE IS CONTINUING TO INVESTIGATE THE CUSTOMER'S ALLEGATION TO DETERMINE IF ANY CORRECTIONS OR CORRECTIVE ACTIONS ARE NECESSARY.</t>
  </si>
  <si>
    <t>Event Description: MERGE UNITY PACS IS A MEDICAL IMAGE AND INFORMATION MANAGEMENT SYSTEM THAT IS USED FOR VIEWING, SELECTION, PROCESSING, PRINTING, TELECOMMUNICATIONS AND MEDIA INTERCHANGE OF MEDICAL IMAGES FROM A VARIETY OF DIAGNOSTIC IMAGING SYSTEMS. ON (B)(6) 2017, A MERGE EMPLOYEE ALLEGED THAT THE 3D CALCIUM SCORING REPORT MAY BE INCORRECT OR INACCURATE FOR PATIENTS. SPECIFICALLY, WHEN A GENDER OF OTHER (O) IS SELECTED, THEY HAVE A CALCIUM SCORE GREATER THAN 75 AND/OR NO AGE IS PROVIDED IN THE STUDY. THIS COULD LEAD TO AN INCORRECT CALCULATION OR DELAY IN PATIENT CARE. (B)(4). Manufacturer Narrative: MERGE HEALTHCARE IS CONTINUING TO FURTHER INVESTIGATE THE ALLEGATION TO DETERMINE IF ANY CORRECTION OR CORRECTIVE ACTIONS ARE NECESSARY.</t>
  </si>
  <si>
    <t xml:space="preserve">Event Description: ON (B)(6) 2017, PHILIPS RECEIVED FEEDBACK THAT INTELLISPACE PORTAL 7.0.2.20700 MR FIBERTRAK APPLICATION IS NO LONGER ABLE TO POST PROCESS CERTAIN DATA. THE ISSUE IS STILL UNDER INVESTIGATION. Manufacturer Narrative: WE HAVE RECEIVED NEW INFORMATION AND THEREFORE MODEL # BRAND NAME: AND SERIAL # WERE CORRECTED IN THIS REPORT THE RISK ASSESSMENT CONCLUDED THAT THE OVERALL RISK IS ACCEPTABLE. A PHILIPS APPLICATIONS SPECIALIST WENT ONSITE AND TRAINED THE CUSTOMER ON HOW TO PROPERLY CREATE STUDIES TO ANALYZE ON THE SYSTEM.  Manufacturer Narrative: WE HAVE NOT COMPLETED OUR INVESTIGATION OF THIS EVENT. WE WILL FILE A FOLLOW-UP EMDR AT THE COMPLETION OF THE INVESTIGATION. (B)(4). </t>
  </si>
  <si>
    <t>Event Description: MERGE UNITY PACS, A MEDICAL IMAGE AND INFORMATION MANAGEMENT SYSTEM THAT IS USED FOR VIEWING, SELECTION, PROCESSING, PRINTING, TELECOMMUNICATIONS, AND MEDIA INTERCHANGE OF MEDICAL IMAGES FROM A VARIETY OF DIAGNOSTIC IMAGING SYSTEMS. ON (B)(4) 2017, MERGE WAS NOTIFIED THAT ON AN UNSPECIFIED DATE OVER THE WEEKEND OF (B)(6), AN ERROR WAS RECEIVED WHEN ATTEMPTING TO BURN IMAGES ONTO A COMPACT DISC (CD). THE CUSTOMER WAS NOT ABLE TO BURN IMAGES OF A COMPUTED TOMOGRAPHY (CT) OF THE HEAD/NECK ONTO A CD FROM THEIR RIMAGE BURNER, WHICH WAS NEEDED FOR A PATIENT BEING AIR-LIFTED TO ANOTHER FACILITY. A PATIENT WAS BEING EVALUATED IN THE EMERGENCY DEPARTMENT FOR AN ATTEMPTED SUICIDE. IT WAS REPORTED THAT THE PATIENT WAS UNRESPONSIVE AND INTUBATED. THE CUSTOMER REPORTED THAT THE PATIENT WAS AIR LIFTED TO A PEDIATRIC TRAUMA CENTER IN LUBBOCK, TX IN GRAVE CONDITION. AS A RESULT OF THE CUSTOMER NOT BEING ABLE TO BURN IMAGES ONTO THE CD, THE CUSTOMER REPORTED THAT ANOTHER CT HAD TO BE PERFORMED AT THE HOSPITAL RECEIVING THE PATIENT. THERE WERE NO KNOWN ADVERSE EVENTS TO THE PATIENT. HOWEVER, HAVING TO RE-DO A CT OF THE HEAD/NECK CAN DELAY PATIENT CARE AND/OR DIAGNOSIS. IN ADDITION, THIS CAN EXPOSE THE PATIENT TO ADDITIONAL UNNECESSARY RADIATION. (B)(4). Manufacturer Narrative: TESTING AND INVESTIGATION BY MERGE SUPPORT DETERMINED THAT THE ERROR "DEVICE: AUTOLOADER 1, HID-0 ERROR CODE: 363 FAILED TO START LABEL RE-TRANSFER ON EVEREST PRINTER; PRINTER SENSE CODE = 254 (UNDEFINED SENSE CODE)" WAS LIKELY RELATED TO THE LABEL/RIBBON ASSEMBLY. THE CUSTOMER FOUND THAT THE COLOR RIBBON (A PART OF THE LABEL/RIBBON ASSEMBLY) WAS OUT. ONCE THE COLOR RIBBON WAS CHANGED, THE ISSUE WAS RESOLVED. A REVIEW OF THE MERGE UNITY USER GUIDES DID NOT REVEAL ANY TROUBLESHOOTING OR OTHER ANOMALIES/ISSUES REGARDING BURNING IMAGES ONTO A CD. A REVIEW OF THE COMPLAINT HISTORY INDICATES THERE IS NO SIGNIFICANT TREND. TRENDING WILL CONTINUE TO BE MONITORED.</t>
  </si>
  <si>
    <t>Event Description: MERGE UNITY PACS A MEDICAL IMAGE AND INFORMATION MANAGEMENT SYSTEM THAT IS USED FOR VIEWING, SELECTION, PROCESSING, PRINTING, TELECOMMUNICATIONS, AND MEDIA INTERCHANGE OF MEDICAL IMAGES FROM A VARIETY OF DIAGNOSTIC IMAGING SYSTEMS. ON (B)(4) 2017, MERGE HEALTHCARE WAS NOTIFIED FROM THE CUSTOMER THAT AN INCOMPLETE REPORT WAS SENT OUT TO THE REFERRING PHYSICIAN WITHOUT THE MENTION OF A LUNG NODULE ON (B)(6) 2017. A RADIOLOGIST FROM THE CUSTOMER SITE READ A PATIENT'S CASE ON (B)(6) 2017 AND FOUND AN ABNORMALITY IN THE LUNG. THE RADIOLOGIST CALLED THE REFERRING DOCTOR TO INFORM THEM OF THE ABNORMALITY AND RECOMMENDED THAT THE PATIENT HAVE A FOLLOW UP CT. HOWEVER, THE REPORT THAT WAS SENT OUT TO REFERRING DOCTOR HAD NO MENTION OF THE LUNG NODULE IN THE REPORT BODY. ADDITIONALLY, THERE WAS NO INFORMATION REGARDING THE NODULE IN THE CONCLUSION SECTION OF THE REPORT. THE REFERRING DOCTOR'S OFFICE CALLED BACK FOR CLARIFICATION BECAUSE THEY WERE CONFUSED BY THE REPORT WHICH HAD NO MENTION OF THE LUNG NODULE. THE RADIOLOGIST AT THE SITE THEN SPOKE TO THE REFERRING DOCTOR AND ISSUED AN ADDENDUM REPORT WITH COMPLETE INFORMATION. THERE WERE NO KNOWN ADVERSE EVENTS TO THE PATIENT. HOWEVER, SENDING AN INCOMPLETE REPORT TO A REFERRING PHYSICIAN WITH MISSING INFORMATION COULD POTENTIALLY LEAD TO A DELAY IN TREATMENT AND/OR DIAGNOSIS THAT MAY LEAD TO HARM. (B)(4). Manufacturer Narrative: THE REPORT WAS ACCIDENTALLY APPROVED WITH MISSING INFORMATION AND WAS SENT WITHOUT CONCLUSION. WHEN APPROVING REPORTS, MERGE UNITY PACS IS INTERACTING WITH THIRD-PARTY SOFTWARE (IN THIS CASE, MICROSOFT WORD), AND THAT THE CONTROL OVER THE DOCUMENT ITSELF IS LIMITED. MERGE UNITY PACS HAS PRECAUTIONS IN PLACE WHEN THE RADIOLOGIST FOLLOWS A NORMAL RECOMMENDED WORKFLOW. THE WORKFLOW EXPECTATION IS FOR THE CAUTION STATEMENT IN THE REPORT TEMPLATE TO BE REPLACED WITH NO ROOM IN BETWEEN (WHEN USING SPEECH RECOGNITION, THE WHOLE CAUTION STATEMENT IS AUTOMATICALLY HIGHLIGHTED, AND THE INTENTION IS FOR THE RADIOLOGIST TO OVERWRITE IT WITH THE ACTUAL CONCLUSION TEXT). A POP-UP WARNING OCCURS IF THE CAUTION STATEMENT IN THE REPORT IS STILL PRESENT. THERE IS STILL ROOM FOR USER ERROR IF THE CAUTION STATEMENT IS REMOVED BUT NOT REPLACED BY A CONCLUSION, IT IS POSSIBLE TO APPROVE THE REPORT WITH TEXT MISSING. A REVIEW OF THE COMPLAINT HISTORY INDICATES THERE IS NO SIGNIFICANT TREND. TRENDING WILL CONTINUE TO BE MONITORED.</t>
  </si>
  <si>
    <t>Event Description: MERGE UNITY PACS IS A MEDICAL IMAGE AND INFORMATION MANAGEMENT SYSTEM THAT IS USED FOR VIEWING, SELECTION, PROCESSING, PRINTING, TELECOMMUNICATIONS, AND MEDIA INTERCHANGE OF MEDICAL IMAGES FROM A VARIETY OF DIAGNOSTIC IMAGING SYSTEMS. ON (B)(6) 2017, A CUSTOMER CONTACTED MERGE UNITY TECHNICAL SUPPORT AND ALLEGED THAT AN EXAM REPORT WAS SAVED BUT WHEN ATTEMPTING TO OPEN THE REPORT, A MESSAGE IS DISPLAYED ON THE SCREEN THAT SHOWS AN ERROR. ERROR IS 'OBJECT NOT FOUND'. MERGE SUPPORT INVESTIGATED THE CUSTOMERS ALLEGATION AND DETERMINED THAT THERE WAS A SAVE EVENT FOR THE CUSTOMERS' ALLEGED REPORT. MERGE UNITY TECHNICAL SUPPORT WAS UNABLE TO FIND THE SAVED REPORT FOR THE CUSTOMER. THIS REQUIRED THE PHYSICIAN TO RE-READ THE EXAM FOR RESOLUTION.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WHEN PROMPTED TO VIEW THE REPORT, THE SYSTEM DISPLAYS A MESSAGE OF "NO OBJECT FOUND." IT WAS NOT POSSIBLE TO DETERMINE IF THE MESSAGE DISPLAYED ON THE SCREEN FOR THE PHYSICIAN WHEN THE REPORT WAS FIRST READ AND SAVED. MERGE HEALTHCARE IS CONTINUING TO FURTHER INVESTIGATE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</si>
  <si>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SUPPORT AND ALLEGED THAT AN EXAM REPORT WAS SAVED BUT THE TRANSCRIPTIONIST WAS UNABLE TO OPEN THE DICTATION TO TYPE UP THE REPORT. MERGE TECHNICAL SUPPORT INVESTIGATED THE CUSTOMER'S ALLEGATION AND DETERMINED THAT THE UNITY EXAM AUDIT HAS INFORMATION RELATED TO THE REPORT'S SAVE EVENT. AS A RESULT OF NOT BEING ABLE TO FIND THE DICTATION, THE READING PHYSICIAN RE-READ THE EXAM TO RESOLVE THE ISSUE.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WORK FLOW, THE DICTATION WAS CREATED BY THE PHYSICIAN. THE TRANSCRIPTIONIST ATTEMPTED TO OPEN THE DICTATION TO TYPE THE REPORT, BUT NO DICTATION WAS AVAILABLE. THE PHYSICIAN CONFIRMED THAT HE WAS ALSO UNABLE TO OPEN HIS DICTATION. MERGE HEALTHCARE IS CONTINUING TO FURTHER INVESTIGATE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</si>
  <si>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ON (B)(6) 2017, A UNITY PACS ADMINISTRATOR CONTACTED MERGE TECHNICAL SUPPORT ALLEGING THAT DURING THE PROCESS OF ADDING IMAGES TO AN EXAM, THE STATUS OF THAT EXAM DID NOT FUNCTION AS EXPECTED. THE EXAM WAS REVIEWED BY A RADIOLOGIST, AND ADDITIONAL IMAGES WERE ORDERED. THE TECHNOLOGIST REVERTED THE EXAM FROM THE VIEWING/REVIEWING "ONLINE" LOCATION BACK TO THE DICOM GATEWAY (ACQUISITION STATION) WHERE ADDITIONAL IMAGES WERE ACQUIRED AND SUBSEQUENTLY ADDED TO THE EXAM. WITH THE ADDITIONAL IMAGES ADDED, THE EXAM WAS THEN MOVED BACK ONLINE FOR VIEWING/REVIEWING. HOWEVER, THE EXAM WAS IN A READ STATUS (R) INSTEAD OF BEING IN THE EXPECTED SCANNED STATUS (S). A SCANNED STATUS INDICATES TO USERS THAT AN EXAM EITHER HAS NOT BEEN READ/REVIEWED OR THAT ADDITIONAL INFORMATION HAS BEEN ADDED TO THE EXAM AND REQUIRES RE-READING. THERE WAS NO REPORTED ADVERSE EVENT TO THE PATIENT. AN EXAM WITH ADDITIONAL IMAGES ADDED, AND MOVED TO THE ONLINE LIST AS A "READ" STUDY HAS THE POTENTIAL TO DELAY PATIENT TREATMENT AND/OR DIAGNOSIS, ESPECIALLY IF THE PHYSICIAN OR HEALTH CARE PROFESSIONAL IS NOT AWARE THAT THERE ARE ADDITIONAL IMAGES TO REVIEW. (B)(4). Manufacturer Narrative: MERGE UNITY PACS IS DESIGNED FOR EXAMS THAT HAVE BEEN REVERTED TO ADD ADDITIONAL IMAGES TO BE MOVED BACK TO THE ONLINE LIST IN A SCANNED (S) STATUS. EXAMS IN SCANNED STATUS SIGNAL TO THE READING PHYSICIAN THAT THE EXAM IS READY TO BE INTERPRETED AND REPORTS CREATED. IN THIS INSTANCE THE LOG FILES WERE NOT AVAILABLE FOR REVIEW. MERGE HEALTHCARE IS CONTINUING TO FURTHER INVESTIGATE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</si>
  <si>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SUPPORT AND ALLEGED THAT AN EXAM REPORT WAS SAVED BUT THE TRANSCRIPTIONIST WAS UNABLE TO OPEN THE DICTATION TO TYPE UP THE REPORT. MERGE TECHNICAL SUPPORT INVESTIGATED THE CUSTOMER'S ALLEGATION AND DETERMINED THAT THE UNITY EXAM AUDIT HAS INFORMATION RELATED TO THE REPORT'S SAVE EVENT. AS A RESULT OF NOT BEING ABLE TO FIND THE DICTATION, THE READING PHYSICIAN RE-READ THE EXAM TO RESOLVE THE ISSUE.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WORK FLOW, THE DICTATION WAS CREATED BY THE PHYSICIAN. THE TRANSCRIPTIONIST ATTEMPTED TO OPEN THE DICTATION TO TYPE THE REPORT, NO DICTATION WAS AVAILABLE. MERGE HEALTHCARE IS CONTINUING TO FURTHER INVESTIGATE THE ALLEGATION FROM THE CUSTOMER TO DETERMINE IF ANY CORRECTIONS OR CORRECTIVE ACTIONS ARE NECESSARY.</t>
  </si>
  <si>
    <t>Event Description: MERGE UNITY PACS IS A MEDICAL IMAGE AND INFORMATION MANAGEMENT SYSTEM THAT IS USED FOR VIEWING, SELECTION, PROCESSING, PRINTING, TELECOMMUNICATIONS, AND MEDIA INTERCHANGE OF MEDICAL IMAGES FROM A VARIETY OF DIAGNOSTIC IMAGING SYSTEMS. ON (B)(6) 2017, A PACS USER INFORMED MERGE UNITY SUPPORT THAT A RADIOLOGIST WAS COMPLETING A REPORT IN MERGE REPORTING AND RECEIVED A SERIES OF ERROR MESSAGES. THE ERRORS WERE OBSERVED BY THE PHYSICIAN. THE SITE ATTEMPTED TO RESOLVE THIS ISSUE INTERNALLY. AFTER THE CUSTOMER CONTACTED MERGE SUPPORT AN INVESTIGATION SHOWED THAT THE REPORT FAILED TO UPLOAD TO THE IMAGE SERVER. THIS REQUIRED THE PHYSICIAN TO RE-READ THE EXAM FOR RESOLUTION.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 PHYSICIAN RECEIVED THE MESSAGE WARNING THAT THE REPORT DID NOT UPLOAD. MERGE HEALTHCARE IS CONTINUING TO FURTHER INVESTIGATE THE ALLEGATION FROM THE CUSTOMER TO DETERMINE IF ANY CORRECTIONS OR CORRECTIVE ACTIONS ARE NECESSARY.</t>
  </si>
  <si>
    <t>Event Description: MERGE ICONNECT ENTERPRISE ARCHIVE IS INTENDED FOR USE AS A VENDOR NEUTRAL ARCHIVE FOR STORAGE AND COMMUNICATIONS OF MEDICAL IMAGES AND DATA. ICONNECT ENTERPRISE ARCHIVE PROVIDES WORKFLOW INTEGRATION CAPABILITIES FOR HEALTHCARE ENTERPRISES ON (B)(6) 2017, A CUSTOMER CONTACTED MERGE HEALTHCARE ALLEGING THAT TWO (2) STUDIES WERE MISSING AND COULD NOT BE PULLED FROM THE ARCHIVE. MERGE HEALTHCARE TECHNICAL SUPPORT IS INVESTIGATING THE CUSTOMER'S ALLEGATION. AN ANALYSIS OF THE POTENTIAL SOURCES AND STORAGE OF THE STUDIES AND ANY OTHER POTENTIALLY RELATED STUDIES IS ONGOING. DUE TO STUDIES NOT BEING ABLE TO BE FOUND AS EXPECTED, THERE IS A POTENTIAL FOR A DELAY IN PATIENT TREATMENT OR DIAGNOSIS OR PATIENT HARM. HOWEVER, THERE WERE NO REPORTS OF DELAYS IN PATIENT TREATMENT OR DIAGNOSIS. AT THIS TIME THERE ARE NO REPORTS OF PATIENT HARM. (B)(4). Manufacturer Narrative: MERGE HEALTHCARE IS CONTINUING TO INVESTIGATE THE CUSTOMER'S ISSUE TO DETERMINE IF ANY CORRECTIONS OR CORRECTIVE ACTIONS ARE REQUIRED. DOES NOT APPLY TO SOFTWARE.</t>
  </si>
  <si>
    <t>Event Description: MERGE UNITY PACS A MEDICAL IMAGE AND INFORMATION MANAGEMENT SYSTEM THAT IS USED FOR VIEWING, SELECTION, PROCESSING, PRINTING, TELECOMMUNICATIONS, AND MEDIA INTERCHANGE OF MEDICAL IMAGES FROM A VARIETY OF DIAGNOSTIC IMAGING SYSTEMS. MERGE HEALTHCARE WAS NOTIFIED BY A CUSTOMER ON (B)(6) 2017 THAT ALL USERS WERE NOT ABLE TO CONNECT TO THE SERVER. TESTING AND INVESTIGATION BY MERGE HEALTHCARE TECHNICAL SUPPORT DETERMINED THAT THE SITE HAD BEEN EXPERIENCING ONGOING STORAGE ISSUES WITH THEIR DRIVES. IN ORDER TO RESOLVE THIS HARDWARE STORAGE ISSUE, MERGE HEALHCARE SENT THE CUSTOMER SIX (6) NEW ONE TERABYTE (TB) DRIVES. THE NEW CONFIGURATION WOULD ALLOW FOR DISTRIBUTING THE PACS STORAGE ACROSS MULTIPLE DRIVES ENSURING THAT FREE SPACE AND REGULAR MAINTENANCE (DEFRAGGING) WOULD OCCUR. HOWEVER, DURING THE ON-SITE REPLACEMENT INSTALLATION, THE ARRAY DRIVE IN THE IMAGE SERVER FAILED. THE FAILED ARRAY WAS REPLACED. IN THE EFFORTS OF RESTORING THE DATA, FOUR EXAMS WERE UNABLE TO BE RECOVERED. THEREFORE, EACH PATIENT HAD TO BE RE-SCHEDULED FOR ANOTHER MAMMOGRAM EXAM AT A LATER DATE. THERE IS A POTENTIAL FOR PATIENTS THAT REQUIRE RE-IMAGING DUE TO DATA LOSS, TO EXPERIENCE A DELAY IN TREATMENT AND/OR DIAGNOSIS THAT COULD LEAD TO HARM. AT THIS TIME, THERE IS NO INDICATION OF AN ADVERSE EVENT FOR THE AFFECTED PATIENTS. (B)(4). Manufacturer Narrative: MERGE HEALTHCARE IS CONTINUING TO INVESTIGATE THE ISSUE REPORTED BY THE CUSTOMER. A REVIEW OF THE MERGE UNITY USER GUIDES DID NOT REVEAL ANY TROUBLESHOOTING OR OTHER ANOMALIES/ISSUES REGARDING DATABASE/DISK ARRAY GUARDIAN ISSUES. A REVIEW OF THE COMPLAINT HISTORY INDICATES THERE ARE THREE SIMILAR COMPLAINTS FOR THIS ISSUE. TRENDING WILL CONTINUE TO BE MONITORED.</t>
  </si>
  <si>
    <t>Event Description: ON FEBRUARY 7, 2017, AGFA BECAME AWARE OF AN EVENT IN WHICH A CUSTOMER HAS LOGGED AN FDA MEDWATCH FDA 3500 FORM STATING THE AGFA IMPAX SOFTWARE IS AT FAULT FOR AN IMPROPERLY PERFORMED MEDICAL PROCEDURE. AT THIS TIME, THE ONLY INFORMATION WE WERE PROVIDED WITH WAS THAT THE FDA MEDWATCH 3500 FORM WAS SUBMITTED TO THE FDA AND THAT AN UNNECESSARY MEDICAL PROCEDURE HAD BEEN PERFORMED. ON FEBRUARY 24, 2017, THE CUSTOMER PROVIDED AGFA WITH THE MEDWATCH FDA 3500 FORM WHICH PROVIDED THE DETAILS OF THE SITUATION. THE CUSTOMER REPORTED A SINGLE IMAGE WITHIN A CT SERIES WAS FLIPPED AND SAVED BY A RADIOLOGIST DURING INTERPRETATION. THE CUSTOMER SUBSEQUENTLY INDICATED THERE WAS NOT A SIGNIFICANT VISUAL INDICATION THAT THE IMAGE HAD BEEN SAVED IN THE OPPOSITE DIRECTION OF ALL OTHER IMAGES IN THE SERIES WHICH THEN LED TO A PATIENT HAVING SURGERY ON THE WRONG SIDE. THE PRELIMINARY INVESTIGATION FROM AGFA SHOWS THIS TO BE A USER ERROR AND THAT THE PRODUCT IS WORKING AS DESIGNED. INVESTIGATION IS UNDER WAY TO DETERMINE THE ROOT CAUSE. A SUPPLEMENTAL REPORT WILL BE PROVIDED.Event Description: THIS SUPPLEMENTAL REPORT # 1 IS BEING SUBMITTED TO PROVIDE ADDITIONAL INFORMATION RELATED TO THE DESCRIPTION OF THE OVERALL EVENT AND TO PROVIDE THE ROOT CAUSE.  Manufacturer Narrative: ON FEBRUARY 7, 2017, AGFA HEALTHCARE BECAME AWARE OF AN EVENT FOR WHICH A CUSTOMER LOGGED AN FDA MEDWATCH FDA 3500 FORM STATING THE AGFA IMPAX SOFTWARE WAS INVOLVED IN AN IMPROPERLY PERFORMED MEDICAL PROCEDURE. AT THAT TIME, THE ONLY INFORMATION PROVIDED TO AGFA WAS THAT THE FDA MEDWATCH 3500 FORM WAS SUBMITTED TO THE FDA AND THAT AN UNNECESSARY MEDICAL PROCEDURE HAD BEEN PERFORMED. ON FEBRUARY 24, 2017, THE CUSTOMER PROVIDED AGFA WITH THE MEDWATCH FDA 3500 FORM, WHICH CONTAINED DETAILS OF THE SITUATION. AGFA HAS SINCE CONFIRMED THAT THERE HAVE BEEN NO OTHER REPORTS OF SIMILAR COMPLAINTS FROM THIS CUSTOMER OR ANY OTHER CUSTOMER. ADDITIONALLY, AGFA HAS CONFIRMED THAT THIS WAS THE FIRST REPORT OF THIS SPECIFIC INCIDENT FROM THIS CUSTOMER. THE CUSTOMER REPORTED THAT A SINGLE IMAGE WITHIN A CT SERIES WAS FLIPPED AND SAVED BY A RADIOLOGIST DURING INTERPRETATION. THE CUSTOMER SUBSEQUENTLY INDICATED THERE WAS NOT A SIGNIFICANT VISUAL INDICATION THAT THE IMAGE HAD BEEN SAVED IN THE OPPOSITE DIRECTION OF ALL THE OTHER IMAGES IN THE SERIES. IT SHOULD BE NOTED THAT THERE ARE, IN FACT, MANY OBVIOUS VISUAL INDICATORS OF IMAGE MANIPULATION THAT ARE DESCRIBED LATER IN THIS DOCUMENT. UNFORTUNATELY, THE USER OVERLOOKED THESE INDICATORS WHICH LED TO A PATIENT HAVING SURGERY ON THE WRONG SIDE OF THE BODY. BEYOND THE UNNECESSARY TREATMENT ITSELF, THE CUSTOMER HAS CONFIRMED THAT THE PATIENT DID NOT EXPERIENCE ANY INJURY OR ADVERSE OUTCOME AS A RESULT OF THE SURGERY. INVESTIGATION BY AGFA HEALTHCARE CONFIRMS THAT THIS WAS A USER ERROR AND WAS NOT CAUSED BY THE IMPAX SOFTWARE, WHICH FUNCTIONED AS DESIGNED. THE MANIPULATIONS PERFORMED BY THE CUSTOMER ARE WITHIN THE EXPECTED BEHAVIOR OF THE IMPAX PRODUCT AND ARE CLEARLY DESCRIBED IN THE IMPAX KNOWLEDGE BASE (IMPAX USER MANUAL). THERE ARE MANY TOOLS AVAILABLE TO USERS THAT CAN BE USED TO MANIPULATE INDIVIDUAL IMAGES IN ORDER TO FACILITATE VARIOUS WORKFLOWS. HOWEVER, IT IS IMPOSSIBLE FOR AGFA HEALTHCARE TO ENFORCE HOW USERS APPLY THESE TOOLS. ALTHOUGH THE CUSTOMER HAS REQUESTED THAT AGFA UPDATE THE IMPAX SOFTWARE SUCH THAT IMAGE MANIPULATIONS APPLY ONLY TO A STACK/SERIES OF IMAGES AND NEVER TO A SINGLE IMAGE, THE SINGLE-IMAGE MANIPULATION FUNCTIONALITY IS REQUIRED FOR SOME USE CASES (SUCH AS MAMMOGRAPHY). AS SUCH, REMOVING THE FUNCTIONALITY (AS PROPOSED BY THE CUSTOMER) WOULD REDUCE THE EFFECTIVENESS OF THE PRODUCT. IN FACT, THE PROGRAM OFFICE OF THE U.S. MILITARY HAS LISTED THE SINGLE-IMAGE MANIPULATION FUNCTIONALITY AS A REQUIREMENT VIA THE GSPS (GREYSCALE SOFTCOPY PRESENTATION STATE STORAGE) STANDARD FOR IMAGE DISPLAY. WHEN USING THE TOOL, THERE ARE MULTIPLE VISUAL INDICATORS TO ALERT THE USER TO IMAGE MANIPULATION, INCLUDING CURSOR ICONS, MENU BUTTONS, LEFT/RIGHT LABELS, AND IMAGE MANIPULATION LABELS. ONCE THE IMAGE(S) ARE SAVED, THE LEFT/RIGHT LABELS AND IMAGE MANIPULATION LABELS REMAIN, AND ARE DEEMED TO BE SUFFICIENT VISUAL INDICATORS. ADDING ADDITIONAL VISUAL INDICATORS WOULD START TO CROWD THE IMAGES, ULTIMATELY REDUCING THE EFFECTIVENESS OF THE PRODUCT. ALTHOUGH NO CHANGES WILL BE MADE TO THE IMPAX PRODUCT IN THIS REGARD, AGFA HEALTHCARE HAS CREATED A QUICK REFERENCE GUIDE FOR THE (B)(6), WHICH WILL BE PRESENTED TO THE CUSTOMER IN ORDER TO RAISE THEIR AWARENESS OF THIS PARTICULAR FUNCTIONALITY. NO FURTHER ISSUES HAVE BEEN REPORTED.</t>
  </si>
  <si>
    <t>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UNITY TECHNICAL SUPPORT AND ALLEGED THAT AN EXAM REPORT WAS SAVED BUT WHEN ATTEMPTING TO OPEN THE EXAM A MESSAGE IS DISPLAYED ON THE SCREEN THAT SHOWS "NO REPORT". MERGE SUPPORT INVESTIGATED THE CUSTOMERS ALLEGATION AND DETERMINED THAT THERE WAS A SAVE EVENT FOR THE CUSTOMERS' ALLEGED REPORT. HOWEVER, MERGE UNITY TECHNICAL SUPPORT WAS UNABLE TO FIND THE SAVED REPORT FOR THE CUSTOMER. THIS REQUIRED THE PHYSICIAN TO RE-READ THE EXAM FOR RESOLUTION.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THIS CASE/SITE WAS LINKED TO (B)(4). MISSING REPORTS ISSUE: REPORTS ARE FAILING TO UPLOAD AFTER A POP-UP INDICATES AN ISSUE COMMUNICATING WITH THE SERVER. RETRYING ALSO FAILS. THE JIRA WAS CLOSED AND VERIFIED AS RESOLVED IN SOFTWARE VERSION (B)(4). THE SITE WAS UPGRADED TO (B)(4) ON 08/22/2017. THE EXAM WAS AVAILABLE FOR REVIEW AT ALL TIMES, AND THE REPORT WAS RE-READ BY THE PHYSICIAN. NO FURTHER EVALUATION/INVESTIGATION WILL BE PERFORMED REGARDING THIS INCIDENT. Manufacturer Narrative: MERGE UNITY PACS IS DESIGNED TO DISPLAY A MESSAGE TO THE USER WHEN AN EXAM REPORT FAILS TO UPLOAD TO THE IMAGE SERVER. IN THIS INSTANCE, THE LOG FILES FOR THE WORK STATION WERE TRUNCATED DUE TO THE AMOUNT OF TIME FROM THE EXAM READ TO THE DISCOVERY OF THE REPORT MISSING. AS A RESULT OF THE TRUNCATION, IT WAS NOT POSSIBLE TO DETERMINE IF THE MESSAGE DISPLAYED ON THE SCREEN FOR THE PHYSICIAN WHEN THE REPORT WAS FIRST READ AND SAVED. MERGE HEALTHCARE IS CONTINUING TO FURTHER INVESTIGATE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</si>
  <si>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UNITY TECHNICAL SUPPORT AND ALLEGED THAT AN EXAM REPORT WAS SAVED BUT WHEN ATTEMPTING TO OPEN THE EXAM A MESSAGE IS DISPLAYED ON THE SCREEN THAT SHOWS "NO REPORT". MERGE SUPPORT INVESTIGATED THE CUSTOMERS ALLEGATION AND DETERMINED THAT THERE WAS A SAVE EVENT FOR THE CUSTOMERS' ALLEGED REPORT. HOWEVER, MERGE UNITY TECHNICAL SUPPORT WAS UNABLE TO FIND THE SAVED REPORT FOR THE CUSTOMER. THIS REQUIRED THE PHYSICIAN TO RE-READ THE EXAM FOR RESOLUTION. WHILE IMAGES ARE AVAILABLE, A FINALIZED REPORT NOT BEING AVAILABLE FOR SUBSEQUENT REVIEW BY THE PATIENT'S PHYSICIAN COULD POTENTIALLY RESULT IN A DELAY IN CARE THAT COULD LEAD TO HARM. HOWEVER, THE CUSTOMER DID NOT ALLEGE ANY HARM, SERIOUS INJURY OR DEATH AS A RESULT OF THIS ISSUE. (B)(4). Manufacturer Narrative: THIS CASE/SITE WAS LINKED TO JIRA (B)(4). MISSING REPORTS ISSUE: REPORTS ARE FAILING TO UPLOAD AFTER A POP-UP INDICATES AN ISSUE COMMUNICATING WITH THE SERVER. RETRYING ALSO FAILS. THE JIRA WAS CLOSED AND VERIFIED AS RESOLVED IN SOFTWARE VERSION R11.1.2. THE SITE WAS UPGRADED TO R11.1.2.5 ON 08/22/2017. THE EXAM WAS AVAILABLE FOR REVIEW AT ALL TIMES, AND THE REPORT WAS RE-READ BY THE PHYSICIAN. NO FURTHER EVALUATION/INVESTIGATION WILL BE PERFORMED REGARDING THIS INCIDENT. Manufacturer Narrative: MERGE UNITY PACS IS DESIGNED TO DISPLAY A MESSAGE TO THE USER WHEN AN EXAM REPORT FAILS TO UPLOAD TO THE IMAGE SERVER. IN THIS INSTANCE, THE LOG FILES FOR THE WORK STATION WERE TRUNCATED DUE TO THE AMOUNT OF TIME FROM THE EXAM READ TO THE DISCOVERY OF THE REPORT MISSING.  AS A RESULT OF THE TRUNCATION, IT WAS NOT POSSIBLE TO DETERMINE IF THE MESSAGE DISPLAYED ON THE SCREEN FOR THE PHYSICIAN WHEN THE REPORT WAS FIRST READ AND SAVED. MERGE HEALTHCARE IS CONTINUING TO FURTHER INVESTIGATE THE ALLEGATION FROM THE CUSTOMER TO DETERMINE IF ANY CORRECTIONS OR CORRECTIVE ACTIONS ARE NECESSARY.</t>
  </si>
  <si>
    <t>Event Description: MERGE UNITY PACS A MEDICAL IMAGE AND INFORMATION MANAGEMENT SYSTEM THAT IS USED FOR VIEWING, SELECTION, PROCESSING, PRINTING, TELECOMMUNICATIONS, AND MEDIA INTERCHANGE OF MEDICAL IMAGES FROM A VARIETY OF DIAGNOSTIC IMAGING SYSTEMS. ON (B)(6) 2017 A MERGE UNITY CUSTOMER (PACS ADMINISTRATOR) ALLEGED THAT A PATIENT'S EXAM, WHEN VIEWED ON THE ZERO DOWNLOAD AMBASSADOR (ZDA), SHOWS A DIFFERENT EXAM AND PATIENT'S REPORT. MERGE HEALTHCARE TECHNICAL SUPPORT INVESTIGATED THIS CUSTOMER'S ALLEGATION AND DETERMINED THAT THIS ISSUE WAS SEEN WITH TWO DIFFERENT EXAMS FROM THE SAME PATIENT. ON UNITY PACS SYSTEM, THE USER WILL GET A "NO REPORTS FOUND" MESSAGE, BUT ON THE ZDA A REPORT FROM A DIFFERENT PATIENT IS DISPLAYED. WITH THE ZDA NOT FUNCTIONING AS EXPECTED THERE IS A POTENTIAL THAT A CLINICIAN MAY NOT RECOGNIZE THAT THE EXAM AND REPORT THEY REQUESTED TO BE DISPLAYED VIA THE ZDA IS FOR A DIFFERENT PATIENT. THIS MAY LEAD TO A DELAY AND/OR INCORRECT DIAGNOSIS OR TREATMENT FOR A PATIENT WHICH COULD LEAD TO HARM. HOWEVER, THE CUSTOMER HAS NOT INDICATED THAT ANY HARM HAS RESULTED DUE TO THIS ISSUE. (B)(4). Manufacturer Narrative: MERGE UNITY PACS HAS FUNCTIONALITY THAT WHEN ENABLED AND CONFIGURED, ALLOWS REFERRING PHYSICIANS TO VIEW EXAMS FROM OUTSIDE THE NETWORK VIA THE ZERO DOWNLOAD AMBASSADOR (ZDA). MERGE TECHNICAL SUPPORT INVESTIGATED THE CUSTOMERS ALLEGATION. IT WAS DETERMINED THAT A SINGLE PATIENT HAD 2 EXAMS ENTERED INTO THE SYSTEM UNDER THE SAME PLACER ORDER NUMBER. THEREFORE, WHEN THE REFERRING PHYSICIAN REQUESTED A PATIENT'S EXAM BY ENTERING THE PLACER ORDER NUMBER, AN INCORRECT REPORT WAS SHOWN. FURTHER INVESTIGATION FOUND INDICATIONS THAT THE EXAMS WERE IMPORTED FROM OUTSIDE OF THE MERGE UNITY PACS SYSTEM AS THERE WAS NO EVIDENCE OF DICOM DATA ORIGINATING IN THE CUSTOMER'S UNITY PACS SYSTEM. MERGE HEALTHCARE IS CONTINUING TO FURTHER INVESTIGATE THE ALLEGATION FROM THE CUSTOMER TO DETERMINE IF ANY CORRECTIONS OR CORRECTIVE ACTIONS ARE NECESSARY.</t>
  </si>
  <si>
    <t>Event Description: PATIENT PRESENTED FOR A MAMMOGRAM AND ULTRASOUND. HE INDICATED THAT HE COULDN'T STAND FOR THE EXAM, SO HE WAS POSITIONED SITTING DOWN. WHILE SETTING UP FOR THE IMAGE THE PATIENT WAS HEARD YELLING AND IT WAS NOTED THE C-ARM OF THE UNIT HAD COME DOWN ON THE PATIENT'S LEFT FEMUR. THE UNIT WAS RAISED AND PATIENT COMPLAINED OF LEFT HEEL PAIN. HE WAS SUBSEQUENTLY TAKEN TO THE EMERGENCY ROOM WHERE IMAGING STUDIES CONFIRMED A COMMINUTED CALCANEAL FRACTURE.</t>
  </si>
  <si>
    <t>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TECHNICAL SUPPORT AND ALLEGED THAT REPORTS HAVE NOT BEEN GENERATED. MERGE SUPPORT INVESTIGATED THE CUSTOMER'S ALLEGATION AND DETERMINED THAT THE REPORTS WERE BEING HELD IN A PAUSED OR PENDING STATUS FOR AN EXTENDED PERIOD OF TIME. NORMALLY A REPORT TRANSITIONS FROM THE PAUSED OR HOLD STATUS TO A FULLY APPROVED STATUS THAT THEN TRIGGERS POST-APPROVAL REPORTING ACTIVITIES SUCH AS VIEWING OR FAXING. DUE TO MERGE UNITY REPORTS NOT PROGRESSING THROUGH THE APPROVALS PROCESS IN A TIMELY MANNER THERE IS A POTENTIAL FOR A DELAY IN DIAGNOSIS OR TREATMENT THAT MAY LEAD TO HARM. HOWEVER, THE CUSTOMER HAS REPORTED NO SERIOUS INJURIES OR DEATHS AS A RESULT OF THIS ISSUE. THE SITE HAS BEEN PROVIDED WITH A WORKAROUND THAT ENSURES EXAMS ARE NOT HELD IN A PAUSED OR PENDING STATUS FOR AN EXTENDED PERIOD OF TIME. (B)(4). Manufacturer Narrative: THE INVESTIGATION INTO THIS CUSTOMER'S ALLEGATION DETERMINED THAT THE DELAY IN THE REPORT BEING FULLY APPROVED WAS A DEFECT INTRODUCED IN MERGE UNITY PACS RELEASE R11.1.2. THIS RELEASE WENT OUT TO A LIMITED NUMBER OF CUSTOMERS PRIOR TO BEING DETECTED. MERGE HEALTHCARE HAS SINCE DETERMINED THE ROOT CAUSE OF THE ISSUE AND HAS PERFORMED CORRECTIONS AND CORRECTIVE ACTIONS. A NEW RELEASE OF SOFTWARE HAS PROGRESSED THROUGH REVIEW AND VERIFICATION PHASES AND WILL BE AVAILABLE TO CUSTOMERS UPON RELEASE. A REVIEW OF THE MERGE UNITY PACS USER GUIDES, READING PHYSICIAN CORE CURRICULUM: ALL LEVELS DID NOT REVEAL ANY TROUBLESHOOTING OR OTHER ANOMALIES/ISSUES REGARDING EXAMS THAT REMAIN STUCK IN A PENDING/HOLD STATUS. THE WORKAROUND PROVIDED TO THE CUSTOMER IS DEMONSTRATING EFFECTIVENESS FOR REPORTING RELATED ACTIVITIES.</t>
  </si>
  <si>
    <t>Event Description: MERGE UNITY PACS A MEDICAL IMAGE AND INFORMATION MANAGEMENT SYSTEM THAT IS USED FOR VIEWING, SELECTION, PROCESSING, PRINTING, TELECOMMUNICATIONS, AND MEDIA INTERCHANGE OF MEDICAL IMAGES FROM A VARIETY OF DIAGNOSTIC IMAGING SYSTEMS. INFORMATION WAS RECEIVED FROM A PACS ADMINISTRATOR ON (B)(6) 2017 ALLEGING THAT A PHYSICIAN DICTATED AND SAVED A PATIENT'S STUDY. THE PHYSICIAN THAT COMPLETED THE STUDY WAS CONTACTED THE NEXT DAY BY A REFERRING PHYSICIAN WITH PROBLEMS VIEWING THE PATIENT'S EXAM REPORT. MERGE HEALTHCARE TECHNICAL SUPPORT INVESTIGATED THE CUSTOMER'S ALLEGATION AND FOUND THAT THE AUDIT TRAIL SHOWED A REPORT SAVE EVENT, HOWEVER, THE REPORT DISPLAYS WITH A MESSAGE THAT THE REPORT IS NOT YET FINALIZED. THERE WAS NO INFORMATION REGARDING THE EXAM FINDINGS FOR THIS PATIENT/EXAM DISPLAYED. THE READING PHYSICIAN WENT OVER FINDINGS WITH REFERRING PHYSICIAN OVER THE PHONE AND RE-READ THE EXAM. WITH MERGE UNITY PACS NOT FUNCTIONING AS EXPECTED WHERE A REPORT DOES NOT INCLUDE EXAM FINDINGS AS DICTATED BY A PHYSICIAN THERE IS A POTENTIAL FOR A DELAY IN DIAGNOSIS/TREATMENT OR A MISDIAGNOSIS THAT COULD POTENTIALLY LEAD TO HARM. HOWEVER THERE IS NO INDICATION OF ANY HARM TO THE PATIENT AS A RESULT OF THIS ISSUE. (B)(4). Manufacturer Narrative: INVESTIGATION FOUND A SPECIFIC ERROR IN THE LOGS. THERE WAS A "READ" EVENT THAT OCCURRED BUT NOT A "SAVE" EVENT. IF A SAVE EVENT IS NOT FOUND FOLLOWING THE READ EVENT THE REPORT HAD NOT BE PROPERLY SAVED. THE EXAM WAS AVAILABLE FOR REVIEW AT ALL TIMES. THE READING PHYSICIAN COMMUNICATED INFORMATION TO THE REFERRING PHYSICIAN OF FINDINGS AND THEN RE-READ THE EXAM. NO FURTHER EVALUATION/INVESTIGATION WILL BE PERFORMED REGARDING THIS INCIDENT. Manufacturer Narrative: MERGE HEALTHCARE IS CONTINUING TO INVESTIGATE THE ISSUE AS REPORTED BY THE CUSTOMER TO DETERMINE IF ANY CORRECTIONS OR CORRECTIVE ACTIONS ARE NECESSARY.</t>
  </si>
  <si>
    <t>Event Description: THE MERGE RADSUITE APPLICATION PROVIDES A MEANS TO DISTRIBUTE, DISPLAY, AND STORE DIAGNOSTIC-QUALITY MEDICAL IMAGES IN ELECTRONIC FORMAT. THE SYSTEM DISPLAYS TRADITIONAL 2D AND RECONSTRUCTED 3D RADIOLOGICAL IMAGES USING WEB-ENABLED VIEWERS OVER BOTH LOCAL AND WIDE AREA NETWORKS. A CUSTOMER REPORTED TO MERGE HEALTHCARE SUPPORT ON (B)(6) 2017 THAT THERE WERE "BAD IMAGES PINK/GREN/YELLOW/RED" FOR AN ULTRASOUND IMAGE THAT WAS BEING VIEWED FROM THE ARCHIVE. THE CUSTOMER SITE HAS NOT REPORTED ANY PATIENT SAFETY CONCERNS OR DELAYS, HOWEVER IF THE IMAGES ARE BLURRY OR ARE NOT CONSIDERED TO BE DIAGNOSTIC QUALITY, THERE IS A POTENTIAL FOR PATIENT HARM, DELAY IN TREATMENT OR DIAGNOSIS. (B)(4). Manufacturer Narrative: INITIAL INVESTIGATION FINDINGS DETERMINED THAT THE SITE WAS UTILIZING NEW STORAGE AND OPTIMAL IMAGE/DATA COMPRESSION RULES WERE NOT BEING APPLIED WHEN THE STUDY WAS TRANSFERRED TO THE ARCHIVE. THE STORAGE RULES HAVE BEEN RESOLVED. MERGE HEALTHCARE IS CONTINUING TO INVESTIGATE THE CUSTOMER'S ALLEGATION TO DETERMINE IF ANY ADDITIONAL CORRECTIONS OR CORRECTIVE ACTIONS ARE REQUIRED. THIS IS NOT HARDWARE.</t>
  </si>
  <si>
    <t>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TECHNICAL SUPPORT AND ALLEGED THAT REPORTS HAVE NOT BEEN GENERATED. MERGE SUPPORT INVESTIGATED THE CUSTOMER'S ALLEGATION AND DETERMINED THAT THE REPORTS WERE BEING HELD IN A PAUSED OR PENDING STATUS FOR AN EXTENDED PERIOD OF TIME. NORMALLY A REPORT TRANSITIONS FROM THE PAUSED OR HOLD STATUS TO A FULLY APPROVED STATUS THAT THEN TRIGGERS POST-APPROVAL REPORTING ACTIVITIES SUCH AS VIEWING OR FAXING. DUE TO MERGE UNITY REPORTS NOT PROGRESSING THROUGH THE APPROVALS PROCESS IN A TIMELY MANNER THERE IS A POTENTIAL FOR A DELAY IN DIAGNOSIS OR TREATMENT THAT MAY LEAD TO HARM. HOWEVER, THE CUSTOMER HAS REPORTED NO SERIOUS INJURIES OR DEATHS AS A RESULT OF THIS ISSUE. THE SITE HAS BEEN PROVIDED WITH A WORKAROUND THAT ENSURES EXAMS ARE NOT HELD IN A PAUSED OR PENDING STATUS FOR AN EXTENDED PERIOD OF TIME. REFERENCE COMPLAINT NUMBER 83703. Manufacturer Narrative: INITIAL ONSET OF THIS WAS RESOLVED AT DEVELOPMENT'S RECOMMENDATION, PATCHED AUTOMATION BACK TO 11.1, WHICH RESULTED IN THE REPORTS GETTING COMPLETED SUCCESSFULLY. NEW REPORTS WERE ALSO BEING PROCESSED AS EXPECTED. THE JIRA OPENED FOR THIS ISSUE HAS BEEN CLOSED AND VERIFIED AS RESOLVED IN SOFTWARE VERSION (B)(6) URIS-3378. AUTOMATION WILL NOT PROCESS REPORTS AFTER UPGRADE TO (B)(6). THE SITE WAS UPDATED TO SOFTWARE VERSION (B)(6). THE CAPA OPENED FOR THIS ISSUE HAS BEEN COMPLETED/CLOSED. QUALITY SYSTEM, QS-128273 [UNITY] AUTOMATION WILL NOT PROCESS REPORTS. NO FURTHER EVALUATION/INVESTIGATION WILL BE PERFORMED REGARDING THIS INCIDENT. Manufacturer Narrative: THE INVESTIGATION INTO THIS CUSTOMER'S ALLEGATION DETERMINED THAT THE DELAY IN THE REPORT BEING FULLY APPROVED WAS A DEFECT INTRODUCED IN MERGE UNITY PACS RELEASE R11.1.2. THIS RELEASE WENT OUT TO A LIMITED NUMBER OF CUSTOMERS PRIOR TO BEING DETECTED. MERGE HEALTHCARE HAS SINCE DETERMINED THE ROOT CAUSE OF THE ISSUE AND HAS PERFORMED CORRECTIONS AND CORRECTIVE ACTIONS. A NEW RELEASE OF SOFTWARE HAS PROGRESSED THROUGH REVIEW AND VERIFICATION PHASES AND WILL BE AVAILABLE TO CUSTOMERS UPON RELEASE. A REVIEW OF THE MERGE UNITY PACS USER GUIDES, READING PHYSICIAN CORE CURRICULUM: ALL LEVELS DID NOT REVEAL ANY TROUBLESHOOTING OR OTHER ANOMALIES/ISSUES REGARDING EXAMS THAT REMAIN STUCK IN A PENDING/HOLD STATUS. THE WORKAROUND PROVIDED TO THE CUSTOMER IS DEMONSTRATING EFFECTIVENESS FOR REPORTING RELATED ACTIVITIES.</t>
  </si>
  <si>
    <t>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TECHNICAL SUPPORT AND ALLEGED ISSUES WITH REPORTS NOT APPROVING. THE REPORT STATUS IS STUCK AFTER SIGNING OFF ON A REPORT. MERGE SUPPORT INVESTIGATED THE CUSTOMER'S ALLEGATION AND DETERMINED THAT THE REPORT WAS BEING HELD IN A PAUSED OR PENDING STATUS FOR AN EXTENDED PERIOD OF TIME. NORMALLY A REPORT TRANSITIONS FROM THE PAUSED OR HOLD STATUS TO A FULLY APPROVED STATUS THAT THEN TRIGGERS POST-APPROVAL REPORTING ACTIVITIES SUCH AS VIEWING OR FAXING. DUE TO MERGE UNITY REPORTS NOT PROGRESSING THROUGH THE APPROVALS PROCESS IN A TIMELY MANNER THERE IS A POTENTIAL FOR A DELAY IN DIAGNOSIS OR TREATMENT THAT MAY LEAD TO HARM. HOWEVER, THE CUSTOMER HAS REPORTED NO SERIOUS INJURIES OR DEATHS AS A RESULT OF THIS ISSUE. THE SITE HAS BEEN PROVIDED WITH A WORKAROUND THAT ENSURES EXAMS ARE NOT HELD IN A PAUSED OR PENDING STATUS FOR AN EXTENDED PERIOD OF TIME. REFERENCE COMPLAINT NUMBER (B)(4). Manufacturer Narrative: INITIAL ONSET OF THIS WAS RESOLVED AT DEVELOPMENT'S RECOMMENDATION, PATCHED AUTOMATION BACK TO (B)(4), WHICH RESULTED IN THE REPORTS GETTING COMPLETED SUCCESSFULLY. NEW REPORTS WERE ALSO BEING PROCESSED AS EXPECTED. THE JIRA OPENED FOR THIS ISSUE HAS BEEN CLOSED AND VERIFIED AS RESOLVED IN SOFTWARE VERSION (B)(4). URIS-3378 AUTOMATION WILL NOT PROCESS REPORTS AFTER UPGRADE TO (B)(4). THE SITE WAS UPDATED TO SOFTWARE VERSION (B)(4) ON (B)(6) 2017. THE CAPA OPENED FOR THIS ISSUE HAS BEEN COMPLETED/CLOSED. QUALITY SYSTEM. QS-128273 [UNITY] AUTOMATION WILL NOT PROCESS REPORTS. NO FURTHER EVALUATION/INVESTIGATION WILL BE PERFORMED REGARDING THIS INCIDENT. Manufacturer Narrative: THE INVESTIGATION INTO THIS CUSTOMER'S ALLEGATION DETERMINED THAT THE DELAY IN THE REPORT BEING FULLY APPROVED WAS A DEFECT INTRODUCED IN MERGE UNITY PACS RELEASE R11.1.2. THIS RELEASE WENT OUT TO A LIMITED NUMBER OF CUSTOMERS PRIOR TO BEING DETECTED. MERGE HEALTHCARE HAS SINCE DETERMINED THE ROOT CAUSE OF THE ISSUE AND HAS PERFORMED CORRECTIONS AND CORRECTIVE ACTIONS. A NEW RELEASE OF SOFTWARE HAS PROGRESSED THROUGH REVIEW AND VERIFICATION PHASES AND WILL BE AVAILABLE TO CUSTOMERS UPON RELEASE. A REVIEW OF THE MERGE UNITY PACS USER GUIDES, READING PHYSICIAN CORE CURRICULUM: ALL LEVELS) DID NOT REVEAL ANY TROUBLESHOOTING OR OTHER ANOMALIES/ISSUES REGARDING EXAMS THAT REMAIN STUCK IN A PENDING/HOLD STATUS. THE WORKAROUND PROVIDED TO THE CUSTOMER IS DEMONSTRATING EFFECTIVENESS FOR REPORTING RELATED ACTIVITIES</t>
  </si>
  <si>
    <t>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TECHNICAL SUPPORT AND ALLEGED THAT A REPORT THAT HAD BEEN DICTATED WAS UNABLE TO BE FOUND. MERGE SUPPORT INVESTIGATED THE CUSTOMER'S ALLEGATION AND DETERMINED THAT THE REPORT WAS BEING HELD IN A PAUSED OR PENDING STATUS FOR AN EXTENDED PERIOD OF TIME. NORMALLY A REPORT TRANSITIONS FROM THE PAUSED OR HOLD STATUS TO A FULLY APPROVED STATUS THAT THEN TRIGGERS POST-APPROVAL REPORTING ACTIVITIES SUCH AS VIEWING OR FAXING. DUE TO MERGE UNITY REPORTS NOT PROGRESSING THROUGH THE APPROVALS PROCESS IN A TIMELY MANNER THERE IS A POTENTIAL FOR A DELAY IN DIAGNOSIS OR TREATMENT THAT MAY LEAD TO HARM. HOWEVER, THE CUSTOMER HAS REPORTED NO SERIOUS INJURIES OR DEATHS AS A RESULT OF THIS ISSUE. THE SITE HAS BEEN PROVIDED WITH A WORKAROUND THAT ENSURES EXAMS ARE NOT HELD IN A PAUSED OR PENDING STATUS FOR AN EXTENDED PERIOD OF TIME. (B)(4). Manufacturer Narrative: INITIAL ONSET OF THIS WAS RESOLVED AT DEVELOPMENT'S RECOMMENDATION, PATCHED AUTOMATION BACK TO 11.1, WHICH RESULTED IN THE REPORTS GETTING COMPLETED SUCCESSFULLY. NEW REPORTS WERE ALSO BEING PROCESSED AS EXPECTED THE JIRA OPENED FOR THIS ISSUE HAS BEEN CLOSED AND VERIFIED AS RESOLVED IN SOFTWARE VERSION (B)(4). AUTOMATION WILL NOT PROCESS REPORTS AFTER UPGRADE TO (B)(4). THE SITE WAS UPDATED TO SOFTWARE VERSION (B)(4) ON 05/17/2017. THE CAPA OPENED FOR THIS ISSUE HAS BEEN COMPLETED/CLOSED. QUALITY SYSTEM (B)(4) [UNITY] AUTOMATION WILL NOT PROCESS REPORTS. NO FURTHER EVALUATION/INVESTIGATION WILL BE PERFORMED REGARDING THIS INCIDENT. Manufacturer Narrative: THE INVESTIGATION INTO THIS CUSTOMER'S ALLEGATION DETERMINED THAT THE DELAY IN THE REPORT BEING FULLY APPROVED WAS A DEFECT INTRODUCED IN MERGE UNITY PACS RELEASE R11.1.2. THIS RELEASE WENT OUT TO A LIMITED NUMBER OF CUSTOMERS PRIOR TO BEING DETECTED. MERGE HEALTHCARE HAS SINCE DETERMINED THE ROOT CAUSE OF THE ISSUE AND HAS PERFORMED CORRECTIONS AND CORRECTIVE ACTIONS. A NEW RELEASE OF SOFTWARE HAS PROGRESSED THROUGH REVIEW AND VERIFICATION PHASES AND WILL BE AVAILABLE TO CUSTOMERS UPON RELEASE. A REVIEW OF THE MERGE UNITY PACS USER GUIDES, READING PHYSICIAN CORE CURRICULUM: ALL LEVELS DID NOT REVEAL ANY TROUBLESHOOTING OR OTHER ANOMALIES/ISSUES REGARDING EXAMS THAT REMAIN STUCK IN A PENDING/HOLD STATUS. THE WORKAROUND PROVIDED TO THE CUSTOMER IS DEMONSTRATING EFFECTIVENESS FOR REPORTING RELATED ACTIVITIES.</t>
  </si>
  <si>
    <t>Event Description: MERGE UNITY PACS A MEDICAL IMAGE AND INFORMATION MANAGEMENT SYSTEM THAT IS USED FOR VIEWING, SELECTION, PROCESSING, PRINTING, TELECOMMUNICATIONS, AND MEDIA INTERCHANGE OF MEDICAL IMAGES FROM A VARIETY OF DIAGNOSTIC IMAGING SYSTEMS. INFORMATION WAS RECEIVED FROM THE PACS ADMINISTRATOR ON (B)(6) 2016 REPORTING AN EXAM REPORT WAS NOT AVAILABLE. AN INVESTIGATION SHOWED THERE IS A 'REPORT SAVE' EVENT IN THE AUDIT TRAIL, BUT NO EVIDENCE OF THE REPORT IN THE 'REPORTS' DIRECTORY. NO LOGS ARE AVAILABLE FOR REVIEW AS THEY HAD TRUNCATED. THERE IS NO EVIDENCE THE REPORT WAS UPLOADED TO THE IMAGE SERVER AND ARCHIVED. THE REPORT WAS RE-READ BY THE PHYSICIAN. WHILE IMAGES ARE AVAILABLE, A FINALIZED REPORT NOT BEING AVAILABLE FOR SUBSEQUENT REVIEW BY THE PATIENT'S PHYSICIAN COULD POTENTIALLY RESULT IN A DELAY IN CARE THAT RESULTS IN HARM. HOWEVER, THERE IS NO INDICATION OF A SERIOUS INJURY OR DEATH AS A RESULT OF THIS ISSUE. (B)(4). Manufacturer Narrative: THIS CASE/COMPLAINT WAS LINKED TO JIRA (B)(4). ATTEMPTS TO SAVE A REPORT TOO QUICKLY CAUSES A "MISSING REPORT" PROBLEM. THE JIRA WAS CLOSED AND VERIFIED AS BEING RESOLVED IN SOFTWARE BUILD R11.1.2. THE SITE WAS UPGRADED TO BUILD R11.1.2.2 ON 04/07/2017. NO FURTHER EVALUATION/INVESTIGATION WILL BE PERFORMED REGARDING THIS INCIDENT. Manufacturer Narrative: MERGE HEALTHCARE IS FURTHER INVESTIGATING THE ALLEGATION FROM THE CUSTOMER TO DETERMINE IF ANY CORRECTIONS OR CORRECTIVE ACTIONS ARE NECESSARY.</t>
  </si>
  <si>
    <t>Event Description: AGFA SUBMITTED MDR REPORT # 1225058-2016-00001, 1225058-2016-00002, AND 1225058-2016-00003 TO THE FDA ON (B)(6) 2016 FOR A SITE IN THE US. THIS REPORT IS FOR A 4TH OCCURRENCE OF THE SAME ISSUE AT A DIFFERENT SITE AND INCLUDES ONE (1) REPORT AFFECTED ON (B)(6) 2016, WHEN THE ERROR OCCURRED. THIS WAS AN INTERNAL DISCOVERY BY AGFA DURING THE IMPLEMENTATION OF THE ASSOCIATED PROBLEM CORRECTION PLAN AS REPORTED TO FDA VIA 21 CFR 806 REPORTING VIA (B)(4) (1225058-12-22-2016-001-C). REPORT ID DATE ERROR OCCURRED. (B)(4), (B)(6) 2016. BACKGROUND ON NOVEMBER 22, 2016, A CUSTOMER REPORTED TO AGFA THAT WHEN USING IMPAX CV REPORTING FOR NON-INVASIVE VASCULAR ULTRASOUND (NIV), WHEN BUILDING A NIV REPORT, IN THE CONCLUSION SECTION OF THE UPPER ARTERIAL DUPLEX, IF YOU SELECT ANY CHECK BOXES UNDER THE LEFT ANEURYSM IT PUTS IN THE REPORT THAT THERE WAS NO ANEURYSM. ON NOVEMBER 22, 2016, AGFA TECHNICAL SUPPORT CONTACTED THE CUSTOMER AND UPDATED HIM THAT ONLY THREE (3) REPORTS WERE AFFECTED AND THOSE THREE (3) REPORTS WERE ALL LISTED AS TEST REPORTS. THE CUSTOMER WAS PROVIDED THE LIST OF THE AFFECTED REPORTS. AGFA TECHNICAL SUPPORT RE-CONFIGURED THE REPORTS TO PRODUCE CORRECT STATEMENTS IN BOTH THE TEST AND PRODUCTION ENVIRONMENT. A PROBLEM RECORD WAS CREATED ON NOVEMBER 23, 2016 TO ADDRESS THE ISSUE VIA (B)(4). ON (B)(6) 2016 AGFA HAS IMPLEMENTED A CORRECTION VIA (B)(4) (1225058-12-22-2016-001-C). AGFA SENT URGENT SAFETY NOTICES TO AFFECTED CONSIGNEES FOR THIS ISSUE DESCRIBED IN (B)(4) (1225058-12-22-2016-001-C) ON (B)(4) 2016. THE LETTER INFORMED THE CONSIGNEES THAT AGFA SERVICES WILL CONTACT THE AFFECTED CONSIGNEES TO: EXECUTE A QUERY TO FIND ALL AFFECTED REPORTS AT THE SITE AND TO PROVIDE THE RESULTS. THE QUERY WILL NOT REQUIRE DOWNTIME AND WILL NOT IMPACT SYSTEM PERFORMANCE. CORRECT THE NIV REPORTING CLINICAL CONTENT. THE CORRECTION ACTIVITY WILL NOT REQUIRE DOWNTIME. THE LETTER ALSO INFORMED CUSTOMERS TO CONTACT AGFA IF THEY HAD ANY QUESTIONS RELATED TO THE COMMUNICATION LETTER. A REPORTABLE CORRECTION IS UNDERWAY FOR THIS ISSUE AND HAS BEEN REPORTED TO THE FDA. ANY ADDITIONAL REPORTING FOR THIS CORRECTION ACTIVITY WILL BE REPORTED TO FDA VIA 21 CFR 806 REPORTING VIA (B)(4) (1225058-12-22-2016-001-C). THERE HAVE BEEN NO REPORTS OF PHYSICAL HARM OR HEALTH DAMAGE RESULTING FROM THIS ISSUE.</t>
  </si>
  <si>
    <t xml:space="preserve">Event Description: A SINGLE IMAGE IN A CT SERIES WAS FLIPPED AND SAVED. WHEN THE RADIOLOGIST MADE HIS FINAL INTERPRETATION, THERE WAS NOT A SIGNIFICANT VISUAL INDICATION THAT THE IMAGE HAD BEEN MANIPULATED. </t>
  </si>
  <si>
    <t>-incorrect patient information
-inappropriate patient type
-inadequate patient data</t>
  </si>
  <si>
    <t>-use of device issue
-contamination during use
-filling problem</t>
  </si>
  <si>
    <t>-data issue
-use of device issue
-incorrect or inadequate result</t>
  </si>
  <si>
    <t>-fail to identify root cause
-data breached
-fail to record operative data</t>
  </si>
  <si>
    <t>-compliance issue
-application security issue
-data issue</t>
  </si>
  <si>
    <t>-incorrect display value
-incorrect message display
-incorrect display format</t>
  </si>
  <si>
    <t>-electrical issue
-particulates
-Contamination During Use</t>
  </si>
  <si>
    <t>-delivery delayed
-setup delayed
-delayed data</t>
  </si>
  <si>
    <t>-human-device interface issue
-failure of device to self-test
-filling problem</t>
  </si>
  <si>
    <t>-part damaged
-exposure to gas
-device burned</t>
  </si>
  <si>
    <t>-Detachment of Device Component
-fluid leak
-detachment of device component</t>
  </si>
  <si>
    <t>-hardware failure
-fail to record intraoperative data
-lack of data validation</t>
  </si>
  <si>
    <t>-device maintenance issue
-compliance issue
-no device output</t>
  </si>
  <si>
    <t>-loss of indication
-unclear image
-loss of visual</t>
  </si>
  <si>
    <t>-Device Handling Issue
-no display or display failure
-failure of device to self-test</t>
  </si>
  <si>
    <t>-inappropriate annotation tool
-missing content description
-system migrated</t>
  </si>
  <si>
    <t>-device maintenance issue
-component missing
-no display or display failure</t>
  </si>
  <si>
    <t>-incorrect display value
-incorrect display format
-incorrect message display</t>
  </si>
  <si>
    <t>-device alarm system issue
-material disintegration
-medical gas supply problem</t>
  </si>
  <si>
    <t>-fail to configure infusion parameters
-fail to setup configuration
-insufficient storage space</t>
  </si>
  <si>
    <t>-device maintenance issue
-data back-up problem
-medication error</t>
  </si>
  <si>
    <t>-fail to toggle image visibility
-inappropriate therapy
-loss of therapy</t>
  </si>
  <si>
    <t>-application program issue
-device difficult to setup or prepare
-inadequate user interface</t>
  </si>
  <si>
    <t>-fail to interpret images
-insufficient storage space
-fail to view</t>
  </si>
  <si>
    <t>-Device Handling Issue
-component missing
-loose or intermittent connection</t>
  </si>
  <si>
    <t>-fail to interpret images
-fail to visualize spatial relationship
-fail to calculate tidal volume</t>
  </si>
  <si>
    <t>-use of device issue
-improper or incorrect procedure or method
-inadequate user interface</t>
  </si>
  <si>
    <t>-incorrect measurement
-incorrect value
-incorrect display value</t>
  </si>
  <si>
    <t>-use of device issue
-inadequate user interface
-failure to read input signal</t>
  </si>
  <si>
    <t>-fail to interpret images
-loss of image
-distorted images</t>
  </si>
  <si>
    <t>-improper or incorrect procedure or method
-Device Handling Issue
-incorrect or inadequate result</t>
  </si>
  <si>
    <t>-incorrect device orientation
-device malfunction
-occlusion notified</t>
  </si>
  <si>
    <t>-Device displays error message
-break
-fitting problem</t>
  </si>
  <si>
    <t>-occlusion notified
-component open
-incorrect device orientation</t>
  </si>
  <si>
    <t>-disconnection
-break
-device damaged prior to use</t>
  </si>
  <si>
    <t>-component missing
-break
-Device displays error message</t>
  </si>
  <si>
    <t>-fail to open images
-unable to access
-unable to scroll image</t>
  </si>
  <si>
    <t>-no display or display failure
-audible noise
-Power Source Issue</t>
  </si>
  <si>
    <t>-loud fan noise
-device alarmed
-noise emitted</t>
  </si>
  <si>
    <t>-improper or incorrect procedure or method
-fitting problem
-fluid leak</t>
  </si>
  <si>
    <t>-incorrect measurement
-loss of measurement
-difficult to calibrate</t>
  </si>
  <si>
    <t>-compliance issue
-fluid leak
-fail-safe design failure</t>
  </si>
  <si>
    <t>-fail to replace manually
-upgrade failed
-lack of implementation process</t>
  </si>
  <si>
    <t>-spark
-protective measure issue
-fluid leak</t>
  </si>
  <si>
    <t>-incorrect device orientation
-incorrect procedure
-part out of specification</t>
  </si>
  <si>
    <t>-loose or intermittent connection
-disconnection
-communication or transmission issue</t>
  </si>
  <si>
    <t>-mri image distorted
-fail to enable mri setting
-fail to place annotation on image</t>
  </si>
  <si>
    <t>-protective measure issue
-use of device issue
-device markings issue</t>
  </si>
  <si>
    <t>-mri image distorted
-fail to enable mri setting
-fail to monitor power event</t>
  </si>
  <si>
    <t>-mri image distorted
-magnet mode discrepancy
-fail to follow delivery schedule</t>
  </si>
  <si>
    <t>-protective measure issue
-device maintenance issue
-detachment of device component</t>
  </si>
  <si>
    <t>-mri image distorted
-image not in dicom format
-fail to enable mri setting</t>
  </si>
  <si>
    <t>-no display or display failure
-protective measure issue
-break</t>
  </si>
  <si>
    <t>-mri image distorted
-magnetic interference
-mri scan restriction confused</t>
  </si>
  <si>
    <t>-fluid leak
-protective measure issue
-Device Handling Issue</t>
  </si>
  <si>
    <t>-mri image distorted
-image not in dicom format
-magnetic interference</t>
  </si>
  <si>
    <t>-leak
-break
-disconnection</t>
  </si>
  <si>
    <t>-application program issue
-detachment of device component
-fluid leak</t>
  </si>
  <si>
    <t>-unable to obtain readings
-inaccurate information
-missing information</t>
  </si>
  <si>
    <t>-device markings issue
-protective measure issue
-data back-up problem</t>
  </si>
  <si>
    <t>-patient incident
-lack of intended patient population
-fail to follow process</t>
  </si>
  <si>
    <t>-break
-disconnection
-detachment of device component</t>
  </si>
  <si>
    <t>-burning odor
-device burned
-component burned</t>
  </si>
  <si>
    <t>-Leak
-leak
-Detachment of Device Component</t>
  </si>
  <si>
    <t>-incorrect patient information
-patient experienced adverse event
-patient data breached</t>
  </si>
  <si>
    <t>-application security issue
-device alarm system issue
-Protective Measure Issue</t>
  </si>
  <si>
    <t>-tissue bleed
-part missing
-skip failed</t>
  </si>
  <si>
    <t>-failure of device to self-test
-no flow
-Device Alarm System Issue</t>
  </si>
  <si>
    <t>-fail to read input signal
-device burned
-part burned</t>
  </si>
  <si>
    <t>-fluid leak
-air leak
-leak</t>
  </si>
  <si>
    <t>-incorrect readings
-invisible indication
-unable to read</t>
  </si>
  <si>
    <t>-Device displays error message
-air leak
-Inaccurate Flowrate</t>
  </si>
  <si>
    <t>-patient experienced adverse event
-exposure to gas
-part ejected</t>
  </si>
  <si>
    <t>-Detachment of Device Component
-fluid leak
-fire</t>
  </si>
  <si>
    <t>-positioning delayed
-inadequate clinical history data
-insufficient clinical evidence</t>
  </si>
  <si>
    <t>-Detachment of Device Component
-Connection Issue
-leak</t>
  </si>
  <si>
    <t>-incorrect measurement
-inaccurate measurement item
-inadequate measurement unit</t>
  </si>
  <si>
    <t>-disconnection
-imprecision
-use of device issue</t>
  </si>
  <si>
    <t>-fail to display message
-incorrect message display
-inadequate message display</t>
  </si>
  <si>
    <t>-Crack
-component missing
-No Display or Display Failure</t>
  </si>
  <si>
    <t>-fail to interpret images
-incorrect measurement
-fail to measure</t>
  </si>
  <si>
    <t>-application program issue
-no display or display failure
-leak</t>
  </si>
  <si>
    <t>-inappropriate measurement unit
-incorrect measurement
-incorrect message display</t>
  </si>
  <si>
    <t>-no display or display failure
-human-device interface issue
-deployment issue</t>
  </si>
  <si>
    <t>-incorrect distance measurement
-incorrect measurement
-inaccurate measurement</t>
  </si>
  <si>
    <t>-Image Resolution Poor
-sticking
-Communication or Transmission Issue</t>
  </si>
  <si>
    <t>-device reset incorrectly
-fail to reset sensor
-device failsafe failed</t>
  </si>
  <si>
    <t>-incorrect or inadequate result
-human-device interface issue
-crack</t>
  </si>
  <si>
    <t>-insufficient storage space
-hardware failure
-fail to record data</t>
  </si>
  <si>
    <t>-use of device issue
-device operates differently than expected
-device inoperable</t>
  </si>
  <si>
    <t>-loss of image
-unable to access
-fail to access</t>
  </si>
  <si>
    <t>-unstable
-use of device issue
-device operates differently than expected</t>
  </si>
  <si>
    <t>-incorrect sample size
-incorrect device orientation
-inappropriate interface design</t>
  </si>
  <si>
    <t>-fitting problem
-defective component
-mechanical issue</t>
  </si>
  <si>
    <t>-size out of specification
-inappropriate size
-inappropriate software interface</t>
  </si>
  <si>
    <t>-component missing
-leak
-inadequate storage</t>
  </si>
  <si>
    <t>-inappropriate display size
-size out of specification
-incorrect sample size</t>
  </si>
  <si>
    <t>-fitting problem
-improper or incorrect procedure or method
-failure to deploy</t>
  </si>
  <si>
    <t>-inappropriate display size
-incorrect sample size
-size out of specification</t>
  </si>
  <si>
    <t>-failure to deploy
-component missing
-fitting problem</t>
  </si>
  <si>
    <t>-incorrect patient information
-incorrect sample size
-incorrect device orientation</t>
  </si>
  <si>
    <t>-fitting problem
-Contamination During Use
-Device Handling Issue</t>
  </si>
  <si>
    <t>-inappropriate size
-size out of specification
-incorrect device orientation</t>
  </si>
  <si>
    <t>-component missing
-inadequate storage
-kinked</t>
  </si>
  <si>
    <t>-loss of image
-image orientation incorrect
-inadequate image manipulation</t>
  </si>
  <si>
    <t>-improper or incorrect procedure or method
-accessory incompatible
-fitting problem</t>
  </si>
  <si>
    <t>-loss of control
-loss of indication
-loss of conduction</t>
  </si>
  <si>
    <t>-fluid leak
-data back-up problem
-leak</t>
  </si>
  <si>
    <t>-incorrect volume calculation
-inappropriate software release
-fail to update configuration</t>
  </si>
  <si>
    <t>-leak
-incorrect measurement
-no display or display failure</t>
  </si>
  <si>
    <t>-device migrated
-missing maintenance
-patient incident</t>
  </si>
  <si>
    <t>-data back-up problem
-data issue
-device remains activated</t>
  </si>
  <si>
    <t>-unable to scroll image
-fail to transfer data
-difficult to transfer through</t>
  </si>
  <si>
    <t>-leak
-unstable
-failure to read input signal</t>
  </si>
  <si>
    <t>-inappropriate display size
-size out of specification
-incorrect device orientation</t>
  </si>
  <si>
    <t>-use of device issue
-improper or incorrect procedure or method
-compliance issue</t>
  </si>
  <si>
    <t>-fail to lock
-fail to activate alarm
-device alarmed</t>
  </si>
  <si>
    <t>-charging issue
-device contamination with biological material
-leak</t>
  </si>
  <si>
    <t>-fail to process medical imaging
-inadequate image types
-inadequate image manipulation</t>
  </si>
  <si>
    <t>-data issue
-problem with software installation
-application security issue</t>
  </si>
  <si>
    <t>-unable to record event
-fail to provide video encoded data
-fail to record data</t>
  </si>
  <si>
    <t>-incorrect or inadequate result
-data issue
-insufficient flow or underinfusion</t>
  </si>
  <si>
    <t>-inadequate labeling
-inadequate identification
-missing logo</t>
  </si>
  <si>
    <t>-component missing
-Biocompatibility Issue
-Failure to Cycle</t>
  </si>
  <si>
    <t>-inappropriate indication
-unclear setup procedures
-difficult to move</t>
  </si>
  <si>
    <t>-Occlusion within Device
-Detachment of Device Component
-Mechanical Issue</t>
  </si>
  <si>
    <t>-loss of image
-unable to scroll image
-incorrect display format</t>
  </si>
  <si>
    <t>-break
-Disconnection
-application program issue</t>
  </si>
  <si>
    <t>-fail to set value correctly
-incorrect data chart
-incorrect placement</t>
  </si>
  <si>
    <t>-device operates differently than expected
-leak
-improper device output</t>
  </si>
  <si>
    <t>-fail to document feedback
-lack of problem investigation
-fail to assess feedback</t>
  </si>
  <si>
    <t>-Inflation Issue
-Pressure Issue
-contamination during use</t>
  </si>
  <si>
    <t>-fail to document feedback
-fail to assess feedback
-inadequate document</t>
  </si>
  <si>
    <t>-Inflation Issue
-Break
-Pressure Issue</t>
  </si>
  <si>
    <t>-ram broken or damaged
-fail to display data
-driver heavy</t>
  </si>
  <si>
    <t>-use of device issue
-missing test results
-infusion or flow issue</t>
  </si>
  <si>
    <t>-unable to scroll image
-inadequate message display
-inappropriate user</t>
  </si>
  <si>
    <t>-improper or incorrect procedure or method
-failure to deploy
-failure to sterilize</t>
  </si>
  <si>
    <t>-part ruptured
-silicone cracked
-silicone stuck</t>
  </si>
  <si>
    <t>-Break
-moisture or humidity problem
-Crack</t>
  </si>
  <si>
    <t>-inadequate measurement unit
-incorrect measurement
-measurement low</t>
  </si>
  <si>
    <t>-incorrect measurement
-chemical issue
-incorrect or inadequate result</t>
  </si>
  <si>
    <t>-failure to read input signal
-incorrect display
-no display or display failure</t>
  </si>
  <si>
    <t>-inadequate image types
-lack of review function
-fail to open images</t>
  </si>
  <si>
    <t>-human-device interface issue
-poor quality image
-inadequate user interface</t>
  </si>
  <si>
    <t>-fail to store medical imaging
-fail to enter patient data
-loss of communication</t>
  </si>
  <si>
    <t>-over-sensing
-therapeutic or diagnostic output failure
-Shelf Life Exceeded</t>
  </si>
  <si>
    <t>-incorrect display value
-image orientation incorrect
-incorrect display format</t>
  </si>
  <si>
    <t>-incorrect display
-use of device issue
-device alarm system issue</t>
  </si>
  <si>
    <t>-inadequate image manipulation
-inadequate device information
-inadequate labeling</t>
  </si>
  <si>
    <t>-fluid leak
-compliance issue
-fitting problem</t>
  </si>
  <si>
    <t>-incorrect electrode placement
-fail to reuse
-lack of implementation process</t>
  </si>
  <si>
    <t>-fitting problem
-disconnection
-incorrect error code</t>
  </si>
  <si>
    <t>-fail to provide indicator
-fail to list 3d models
-fail to label symbol</t>
  </si>
  <si>
    <t>-no display or display failure
-application program issue
-data back-up problem</t>
  </si>
  <si>
    <t>-fail to save surgical plan
-inappropriate direct visualization surgical technique
-part misoriented</t>
  </si>
  <si>
    <t>-use of device issue
-improper or incorrect procedure or method
-medication error</t>
  </si>
  <si>
    <t>-implant placed at improper location
-incorrect device orientation
-inappropriate circuit configuration</t>
  </si>
  <si>
    <t>-fluid leak
-loose or intermittent connection
-compliance issue</t>
  </si>
  <si>
    <t>-implant placed at improper location
-device damaged
-part splitted</t>
  </si>
  <si>
    <t>-fluid leak
-leak
-electrical issue</t>
  </si>
  <si>
    <t>-inappropriate fit
-part mismatched
-increased opacity</t>
  </si>
  <si>
    <t>-fluid leak
-device operates differently than expected
-fitting problem</t>
  </si>
  <si>
    <t>-teeth shift
-inadequate guide
-inappropriate method</t>
  </si>
  <si>
    <t>-Detachment of Device Component
-Decrease in Pressure
-split</t>
  </si>
  <si>
    <t>-device handling inappropriately
-unstable interface
-device malfunction</t>
  </si>
  <si>
    <t>-Inflation Issue
-Device Operates Differently than Expected
-failure to cycle</t>
  </si>
  <si>
    <t>-fail to access clinical history
-inadequate clinical history data
-lack of documentation indication</t>
  </si>
  <si>
    <t>-data issue
-use of device issue
-data back-up problem</t>
  </si>
  <si>
    <t>-incorrect display format
-incorrect device orientation
-incorrect patient information</t>
  </si>
  <si>
    <t>-unauthorized access to computer system
-filling problem
-Connection Issue</t>
  </si>
  <si>
    <t>Event Description: INTELERAD HAS BEEN MADE AWARE OF A PROBLEM WHICH COULD BE A POSSIBLE PATIENT SAFETY: THE ISSUE IS TRIGGERED BY THE PRESENCE OF THE LESS THAN CHARACTER (&lt;) IN THE REPORT. WHEN VIEWING A REPORT, THE LESS THAN CHARACTER IS NOT PRESENT WHILE IT WAS THERE IN THE ORIGINAL REPORT RECEIVED BY INTELEPACS. IN OTHER CASES, WHEN THE CHARACTER IS PRESENT IN A COMBINATION WITH OTHER CHARACTERS, PARTS OF THE REPORT TEXT FOLLOWING THE LESS THAN CHARACTER ARE NOT DISPLAYED DEPENDING ON THE INTELERAD APPLICATION USED BY THE END-USER TO REVIEW THE REPORTS. NO PATIENT WAS REPORTED IMPACTED BY THE PROBLEM. THIS REPORT IS SUBMITTED PREVENTIVELY. TICKET CASE ASSOCIATED: (B)(4). INVESTIGATION DETAILS IS DOCUMENTED IN (B)(4): IN INTELEVIEWER, WHEN VIEWING A REPORT CONTAINING THE LESS THAN (&lt;) CHARACTER WHICH IS NOT PROPERLY FORMATTED FOR HTML, THE SYMBOL WILL NOT BE DISPLAYED. THIS CAN CHANGE THE MEANING OF THE REPORT. ROOT CAUSE: WHEN PLAIN TEXT REPORTS ARE RECEIVED FROM AN EXTERNAL SOURCE, ESCAPING OF HTML CHARACTERS SHOULD BE PERFORMED. THIS BEHAVIOUR IS CONTROLLED BY CONFIGURATION THAT WAS NOT SET CORRECTLY FOR THIS INTEGRATION. CATEGORIES OF REPORTS: INTELEPACS CAN RECEIVE REPORTS FROM MULTIPLE SOURCES. AS SUCH, THE REPORTS CAN BE STORED IN THREE DIFFERENT CATEGORIES: HTML REPORTS GENERATED BY INTELERAD - FOR THIS CATEGORY, THE LESS THAN CHARACTER IS VISIBLE IN THE REPORTS AS EXPECTED BY THE USER. HTML REPORTS FROM EXTERNAL SOURCES - THESE REPORTS DEPEND ON THE HTML FORMATTING PROVIDED BY THE EXTERNAL SOURCE. IF YOU ARE AFFECTED BY THIS CATEGORY, YOU SHOULD PROCEED WITH A REVIEW OF CONFIGURATIONS OF THE EXTERNAL SOURCE. PLAIN TEXT REPORTS FROM EXTERNAL SOURCES THAT HAVE BEEN MODIFIED TO BE COMPATIBLE WITH HTML - THE REPORTS ASSOCIATED WITH THIS PROBLEM ARE FROM THIS CATEGORY. RISK ASSESSMENT: DESCRIPTION OF HAZARDOUS SITUATION IN USE OF THE DEVICE: ú WHEN VIEWING A REPORT, THE LESS THAN, I.E. "&lt;" CHARACTER, IS NOT PRESENT WHILE IT WAS THERE IN THE ORIGINAL REPORT. IN OTHER CASES, PARTS OF REPORT TEXT FOLLOWING THE LESS THAN CHARACTER ARE NOT DISPLAYED. ú IN BOTH SCENARIOS, THERE IS A RISK OF MISDIAGNOSIS. IS THIS PROBLEM CURRENTLY DOCUMENTED AS A KNOWN RISK? ú YES. IS THERE CURRENTLY A MITIGATION IN PLACE TO REDUCE THIS RISK? YES/NO ú YES. IF YES, HAS THE MITIGATION WORKED TO PREVENT RISK TO PATIENT? YES/NO ú NO. THE MITIGATION APPLIED TO A DIFFERENT CATEGORY OF REPORT TRANSFORMATION. CAN THIS RISK BE FURTHER REDUCED? DESIGN FACTORS THAT MIGHT MITIGATE RISK: ú YES. ENSURE APPLICATIONS THAT RETRIEVE REPORTS FOR RENDERING AUTOMATICALLY DETECT AND CORRECT UNESCAPED HTML. PROBABILITY OF RISK? BEFORE/AFTER MITIGATION ú BEFORE MITIGATION: REMOTE PROBABILITY BECAUSE IT REQUIRES MISSING CONFIGURATION FOR ESCAPING HTML, THE MIS-RENDERING HAVING CLINICAL SIGNIFICANCE AND THE ABSENCE OF THE AFFECTED TEXT NOT BEING EVIDENT TO EXHIBIT THE BEHAVIOR. SEVERITY OF RISK? BEFORE/AFTER MITIGATION ú BEFORE MITIGATION: POTENTIAL MISDIAGNOSIS LEADING TO POSSIBLE INJURY REQUIRING TREATMENT. DETECTABILITY (USER AWARENESS. IF DEVICE FAILURE OCCURS, IS IT EASILY RECOGNIZED BY USER) ú DEPENDING ON THE POSITIONING OF THE CORRUPTION WITHIN THE TEXT, IT MAY NOT BE READILY DETECTABLE BY A TRAINED USER. RISK VS. BENEFIT COMPARISON (TO HELP DETERMINE THE RECALL STRATEGY AND TYPE OF THE RECALL) ú BENEFIT OF AN INCREASE IN AVERAGE TIME SAVINGS, DIAGNOSTIC ACCURACY, DATA INTEGRITY AND IMAGE ACCESSIBILITY OUTWEIGHS THE RISK OF LOW PROBABILITY EVENTS LEADING TO INCORRECT DIAGNOSIS. HOW OFTEN DOES THE PROBLEM OCCURS? HOW OFTEN CAN THE PROBLEM CAUSE DIRECT OR INDIRECT HARM TO THE PATIENT? ú &lt;1% OF ALL THE REPORTS, INCLUDING MIGRATED PRIOR REPORTS. THERE HAVE BEEN NO REPORTED INCIDENTS OF HARM TO PATIENT IN MORE THAN 15 YEARS. THIS REPRESENTS OVER 500 MILLION REPORTS. DESCRIBE THE FACTORS THAT MAY CONTRIBUTE TO PRODUCT RISK TO THE PATIENT ú MISCONFIGURATION OF INTERFACE. ú USE OF INCORRECTLY FORMATTED REPORT TEXT. FACTORS THAT MAY CONTRIBUTE TO PRODUCT RISK (I.E. DEVICE DESIGN, MANUFACTURING PROBLEMS, OR USE ERROR) ú AS ABOVE. (B)(6). RATIONALE AND RECOMMENDED ACTIONS: ú ADJUSTING THE CONFIGURATION FOR INBOUND REPORTS WILL ENSURE THAT ALL NEW REPORTS ARE NOT AFFECTED BY THIS ISSUE. ROLLING OUT AN INTELEPACS SOFTWARE UPDATE WILL ENSURE THAT ALL PRIOR REPORTS AFFECTED BY THIS ISSUE WILL DISPLAY CORRECTLY. PROPOSED CORRECTIVE ACTIONS: INTELERAD WILL: INFORM ALL CLIENTS OF THE ISSUE. VERIFY CONFIGURATION OF REPORT INBOUND CHANNELS AT ALL CLIENT SITES AND APPLY CORRECTION IF NEEDED. THE CONFIGURATION SHOULD CATCH AND ESCAPE THE LESS THAN CHARACTER ("&lt;") IN TEXT REPORTS. PROVIDE ALL CLIENTS A FIXED VERSION OF THE DEVICE WITH AN INTELEPACS SOFTWARE UPDATE. VERSIONS 4-1-1 AND 4-2-1 ARE NO LONGER SUPPORTED AND WILL NOT BE UPDATED. CORRECTIVE ACTION CALENDAR: FOR THE CONFIGURATION REVIEW AND CHANGE, INTELERAD REQUIRES A FORMAL APPROVAL FROM THE CLIENTS. THE TIME TO COMPLETE THIS CORRECTIVE ACTION THEREFORE TOTALLY DEPENDS ON IF AND WHEN THE CLIENT RESPONDS TO THE CHANGE REQUEST. FOR THE SOFTWARE UPDATE, INTELERAD REQUIRES A FORMAL APPROVAL FROM THE CLIENTS AND AGREE ON A SCHEDULE FOR THE UPGRADE. THE TIME TO COMPLETE THE CORRECTIVE ACTION THEREFORE TOTALLY DEPENDS ON IF AND WHEN THE CLIENT RESPONDS TO THE SOFTWARE UPGRADE REQUEST. AFFECTED VERSIONS: THE INTELEPACS SYSTEM IS POTENTIALLY AFFECTED IF THE VERSION "R" IDENTIFIER HAS A NUMBER BELOW THE FOLLOWING: PACS 4-1-1 R28, PACS 4-3-1 R49, PACS 4-3-2 R11, PACS 4-3-4 R39, PACS 4-6-1 R107, PACS 4-8-1 R65, PACS 4-9-1 R33, PACS 4-10-1 R61, PACS 4-11-1 R58, PACS 4-12-1 R45, PACS 4-14-1 R24, PACS 4-15-1 R7.</t>
  </si>
  <si>
    <t>-inappropriate safety factor
-fail to activate alarm
-system security compromised</t>
  </si>
  <si>
    <t>-device alarm system issue
-failure to read input signal
-failure of device to self-test</t>
  </si>
  <si>
    <t>-software installation problem
-incorrect software settings
-incorrect device orientation</t>
  </si>
  <si>
    <t>-device alarm system issue
-use of device issue
-output below specifications</t>
  </si>
  <si>
    <t>-fail to store medical imaging
-fail to access clinical history
-inadequate clinical history data</t>
  </si>
  <si>
    <t>-use of device issue
-incorrect display
-use of incorrect control settings</t>
  </si>
  <si>
    <t>-incorrect distance measurement
-incorrect measurement
-fail to calculate area</t>
  </si>
  <si>
    <t>-Image Resolution Poor
-Device Inoperable
-calibration issue</t>
  </si>
  <si>
    <t>-fail to setup configuration
-incorrect configuration
-fail to add line</t>
  </si>
  <si>
    <t>-use of device issue
-medication error
-improper or incorrect procedure or method</t>
  </si>
  <si>
    <t>-incorrect measurement
-inadeqaute measurement
-incorrect sample size</t>
  </si>
  <si>
    <t>-fluid leak
-disconnection
-leak</t>
  </si>
  <si>
    <t>-unable to use
-loss of function
-difficult to use</t>
  </si>
  <si>
    <t>-fitting problem
-improper or incorrect procedure or method
-disconnection</t>
  </si>
  <si>
    <t>-haptic missing
-accessory missing
-missing splint</t>
  </si>
  <si>
    <t>-leak
-no device output
-disconnection</t>
  </si>
  <si>
    <t>-patient expired
-patient experienced adverse event
-patient hospitalized</t>
  </si>
  <si>
    <t>-Detachment of Device Component
-Loss of Power
-break</t>
  </si>
  <si>
    <t>-inappropriate size
-inadequate size
-incorrect device orientation</t>
  </si>
  <si>
    <t>-Incomplete or Missing Packaging
-Contamination During Use
-component missing</t>
  </si>
  <si>
    <t>-incorrect procedure
-incorrect device orientation
-inappropriate technique</t>
  </si>
  <si>
    <t>-Mechanical Issue
-fluid leak
-fitting problem</t>
  </si>
  <si>
    <t>-incorrect device orientation
-device malfunction
-device damaged</t>
  </si>
  <si>
    <t>-detachment of device component
-fluid leak
-disconnection</t>
  </si>
  <si>
    <t>-device damaged
-device blocked
-hole in part</t>
  </si>
  <si>
    <t>-use of device issue
-device inoperable
-device operates differently than expected</t>
  </si>
  <si>
    <t>-incorrect patient information
-launch delayed
-incorrect user manual</t>
  </si>
  <si>
    <t>-High Readings
-Hole in Material
-material disintegration</t>
  </si>
  <si>
    <t>-power outage
-power interrupted
-illumination power out of specification</t>
  </si>
  <si>
    <t>-optical issue
-device markings issue
-Material Puncture</t>
  </si>
  <si>
    <t>-device damaged
-surgical graft failure
-device broken or damaged</t>
  </si>
  <si>
    <t>-device inoperable
-material disintegration
-Air Leak</t>
  </si>
  <si>
    <t>-tissue damaged
-patient experienced adverse event
-device damaged</t>
  </si>
  <si>
    <t>-device operates differently than expected
-fluid leak
-insufficient information</t>
  </si>
  <si>
    <t>-inappropriate fit
-incorrect placement
-part mismatched</t>
  </si>
  <si>
    <t>-fitting problem
-Device Handling Issue
-fluid leak</t>
  </si>
  <si>
    <t>-inappropriate fit
-component open
-part mismatched</t>
  </si>
  <si>
    <t>-fitting problem
-Device Handling Issue
-Human-Device Interface Issue</t>
  </si>
  <si>
    <t>-inappropriate fit
-incorrect placement
-fail to replicate</t>
  </si>
  <si>
    <t>-fitting problem
-fluid leak
-improper or incorrect procedure or method</t>
  </si>
  <si>
    <t>-incorrect device orientation
-fail to enter data
-inappropriate interface design</t>
  </si>
  <si>
    <t>-crack
-fluid leak
-Detachment of Device Component</t>
  </si>
  <si>
    <t>-incorrect device orientation
-device malfunction
-part mismatched</t>
  </si>
  <si>
    <t>-fluid leak
-decrease in pressure
-Device Handling Issue</t>
  </si>
  <si>
    <t>-incorrect surgical decision
-surgical graft failure
-inappropriate direct visualization surgical technique</t>
  </si>
  <si>
    <t>-component missing
-fluid leak
-Device Handling Issue</t>
  </si>
  <si>
    <t>-inappropriate direct visualization surgical technique
-surgical graft failure
-incorrect surgical decision</t>
  </si>
  <si>
    <t>-Air Leak
-component missing
-no device output</t>
  </si>
  <si>
    <t>-incorrect device orientation
-part mismatched
-inappropriate direct visualization surgical technique</t>
  </si>
  <si>
    <t>-fluid leak
-Bleed Back
-Detachment of Device Component</t>
  </si>
  <si>
    <t>-improper use
-improper stent implanted
-incorrect device orientation</t>
  </si>
  <si>
    <t>-fluid leak
-Bleed Back
-failure of device to self-test</t>
  </si>
  <si>
    <t>-incorrect device orientation
-device malfunction
-defective module</t>
  </si>
  <si>
    <t>-Decrease in Pressure
-device expiration issue
-kinked</t>
  </si>
  <si>
    <t>-inappropriate fit
-part mismatched
-inappropriate personnel competent</t>
  </si>
  <si>
    <t>-fitting problem
-Loss of Power
-detachment of device component</t>
  </si>
  <si>
    <t>-software defect
-software corruption
-user error</t>
  </si>
  <si>
    <t>-compliance issue
-device inoperable
-material disintegration</t>
  </si>
  <si>
    <t>-fail to set value correctly
-incorrect procedure
-incorrect specification</t>
  </si>
  <si>
    <t>-fail-safe design failure
-use of device issue
-leak</t>
  </si>
  <si>
    <t>-size out of specification
-incorrect product information
-inappropriate display size</t>
  </si>
  <si>
    <t>-device markings issue
-improper or incorrect procedure or method
-use of device issue</t>
  </si>
  <si>
    <t>-inappropriate storage environment or condition
-insufficient storage space
-connection broken or damaged</t>
  </si>
  <si>
    <t>-Detachment of Device Component
-disconnection
-detachment of device component</t>
  </si>
  <si>
    <t>-device malfunction
-malfunction
-image display error</t>
  </si>
  <si>
    <t>-fluid leak
-component missing
-Dislodged or Dislocated</t>
  </si>
  <si>
    <t>-fail to reset patient data
-incorrect patient information
-incorrect data format</t>
  </si>
  <si>
    <t>-therapeutic or diagnostic output failure
-device markings issue
-material disintegration</t>
  </si>
  <si>
    <t>-distorted images
-loss of image
-incorrect device orientation</t>
  </si>
  <si>
    <t>-Device Operates Differently than Expected
-device inoperable
-protective measure issue</t>
  </si>
  <si>
    <t>-incorrect data chart
-incorrect graph
-incorrect display format</t>
  </si>
  <si>
    <t>-component missing
-loose or intermittent connection
-aborted charge</t>
  </si>
  <si>
    <t>-patient infected
-clinic infection
-cross infection</t>
  </si>
  <si>
    <t>-fluid leak
-Air Leak
-spark</t>
  </si>
  <si>
    <t>-error message
-incorrect message display
-system fault displayed</t>
  </si>
  <si>
    <t>-Device displays error message
-Device Inoperable
-break</t>
  </si>
  <si>
    <t>-fail to boot up
-system failure
-fail to setup configuration</t>
  </si>
  <si>
    <t>-Device Operates Differently than Expected
-Device Alarm System Issue
-failure to calibrate</t>
  </si>
  <si>
    <t>-unable to lock screen
-lock to incorrect pressure
-fail to lock</t>
  </si>
  <si>
    <t>-Device displays error message
-reset problem
-inappropriate or unexpected reset</t>
  </si>
  <si>
    <t>-fail to boot up
-fail to enter inoperative state
-unable to compress</t>
  </si>
  <si>
    <t>-Device Alarm System Issue
-decrease in pressure
-reset problem</t>
  </si>
  <si>
    <t>-fail to boot up
-fail to setup configuration
-unable to compress</t>
  </si>
  <si>
    <t>-device operates differently than expected
-protective measure issue
-Device Alarm System Issue</t>
  </si>
  <si>
    <t>-incorrect procedure
-incorrect patient information
-incorrect test procedure</t>
  </si>
  <si>
    <t>-fluid leak
-leak
-device operates differently than expected</t>
  </si>
  <si>
    <t>-fail to enter data
-part fractured
-part ejected</t>
  </si>
  <si>
    <t>-fluid leak
-insufficient information
-Device Handling Issue</t>
  </si>
  <si>
    <t>-component fractured
-part fractured
-incorrect surgical decision</t>
  </si>
  <si>
    <t>-fluid leak
-device unsafe to use in environment
-disconnection</t>
  </si>
  <si>
    <t>-incorrect patient information
-incorrect user manual
-inappropriate user</t>
  </si>
  <si>
    <t>-leak
-fluid leak
-failure to read input signal</t>
  </si>
  <si>
    <t>-device shut down
-unintended program shut down
-unexpected shutdown</t>
  </si>
  <si>
    <t>-Device Operates Differently than Expected
-device operates differently than expected
-device inoperable</t>
  </si>
  <si>
    <t>-unable to lock screen
-error message
-locking fragments or breaks</t>
  </si>
  <si>
    <t>-reset problem
-Device displays error message
-Device Alarm System Issue</t>
  </si>
  <si>
    <t>-fail to boot up
-fail to setup configuration
-system failure</t>
  </si>
  <si>
    <t>-reset problem
-device inoperable
-Device Operates Differently than Expected</t>
  </si>
  <si>
    <t>-fail to interpret images
-unable to scroll image
-fail to verify image</t>
  </si>
  <si>
    <t>-application program issue
-device alarm system issue
-fitting problem</t>
  </si>
  <si>
    <t>-device malfunction
-malfunction
-inappropriate syringe barrel</t>
  </si>
  <si>
    <t>-fluid leak
-Human-Device Interface Issue
-leak</t>
  </si>
  <si>
    <t>-device malfunction
-malfunction
-patient experienced adverse event</t>
  </si>
  <si>
    <t>-Human-Device Interface Issue
-leak
-disconnection</t>
  </si>
  <si>
    <t>-distorted images
-image orientation incorrect
-loss of image</t>
  </si>
  <si>
    <t>-fluid leak
-Device displays error message
-reset problem</t>
  </si>
  <si>
    <t>-device malfunction
-fail to deliver
-fail to generate indication</t>
  </si>
  <si>
    <t>-leak
-Human-Device Interface Issue
-disconnection</t>
  </si>
  <si>
    <t>-poor quality image
-poor image
-low image accuracy</t>
  </si>
  <si>
    <t>-fluid leak
-Device Handling Issue
-Human-Device Interface Issue</t>
  </si>
  <si>
    <t>-fail to conduct
-fail to lock
-unable to use</t>
  </si>
  <si>
    <t>-Charging Issue
-temperature issue
-environmental control or utility issue</t>
  </si>
  <si>
    <t>-tumor removed inappropriately
-inappropriate mri scan
-delayed monitoring</t>
  </si>
  <si>
    <t>-compliance issue
-device contamination with biological material
-Device Operates Differently than Expected</t>
  </si>
  <si>
    <t>-patient experienced adverse event
-incorrect device orientation
-device damaged</t>
  </si>
  <si>
    <t>-improper or incorrect procedure or method
-device markings issue
-decrease in pressure</t>
  </si>
  <si>
    <t>-insufficient storage location
-missing maintenance
-lack of storage document</t>
  </si>
  <si>
    <t>-component missing
-device markings issue
-improper or incorrect procedure or method</t>
  </si>
  <si>
    <t>-software corrupted
-loss of communication
-incorrect software settings</t>
  </si>
  <si>
    <t>-use of device issue
-device operates differently than expected
-device disinfection or sterilization issue</t>
  </si>
  <si>
    <t>-fail to distribute medical imaging
-fail to process medical imaging
-fail to provide diagnostic test</t>
  </si>
  <si>
    <t>-fail to interpret images
-fail to store data
-unable to view display</t>
  </si>
  <si>
    <t>-use of device issue
-device markings issue
-fluid leak</t>
  </si>
  <si>
    <t>-mri image distorted
-fail to enable mri setting
-fail to receive prescribed mri scan</t>
  </si>
  <si>
    <t>-use of device issue
-electrical shorting
-protective measure issue</t>
  </si>
  <si>
    <t>-incorrect display value
-inadequate message display
-fail to display message</t>
  </si>
  <si>
    <t>-incorrect display
-device alarm system issue
-use of device issue</t>
  </si>
  <si>
    <t>-fail to access clinical history
-inadequate clinical history data
-fail to enter patient data</t>
  </si>
  <si>
    <t>-fluid leak
-use of device issue
-electrical issue</t>
  </si>
  <si>
    <t>-use of device issue
-data issue
-incorrect or inadequate result</t>
  </si>
  <si>
    <t>-fail to access clinical history
-inadequate clinical history data
-fail to record diagnosis data</t>
  </si>
  <si>
    <t>-incompatibility problem
-incorrect display
-use of device issue</t>
  </si>
  <si>
    <t>-loss of communication
-insufficient information
-inadequate information</t>
  </si>
  <si>
    <t>-break
-communication or transmission issue
-reset problem</t>
  </si>
  <si>
    <t>-unable to record event
-inadequate information
-inadequate clinical history data</t>
  </si>
  <si>
    <t>-communication or transmission issue
-break
-reset problem</t>
  </si>
  <si>
    <t>-unable to record event
-fail to record operational events
-confused interface</t>
  </si>
  <si>
    <t>-break
-communication or transmission issue
-Communication or Transmission Issue</t>
  </si>
  <si>
    <t>-unable to record event
-fail to record operational events
-inadequate information</t>
  </si>
  <si>
    <t>-fail to access clinical history
-inadequate clinical history data
-insufficient clinical evidence</t>
  </si>
  <si>
    <t>-fluid leak
-data issue
-data back-up problem</t>
  </si>
  <si>
    <t>-fail to store medical imaging
-loss of image
-inadequate image manipulation</t>
  </si>
  <si>
    <t>-use of device issue
-therapeutic or diagnostic output failure
-pacing inadequately</t>
  </si>
  <si>
    <t>-inadequate message display
-incorrect message display
-incorrect display format</t>
  </si>
  <si>
    <t>-therapeutic or diagnostic output failure
-failure to read input signal
-improper flow or infusion</t>
  </si>
  <si>
    <t>-inadequate measurement unit
-incorrect measurement
-inappropriate measurement unit</t>
  </si>
  <si>
    <t>-no display or display failure
-insufficient flow or underinfusion
-instruction for use issue</t>
  </si>
  <si>
    <t>-unable to read
-unable to record event
-inadequate labeling</t>
  </si>
  <si>
    <t>-device contamination with biological material
-communication or transmission issue
-Communication or Transmission Issue</t>
  </si>
  <si>
    <t>-fail to display data
-inadequate image types
-unable to render 3d views</t>
  </si>
  <si>
    <t>-device alarm system issue
-application program issue
-no display or display failure</t>
  </si>
  <si>
    <t>-fail to display data
-inadequate image types
-incorrect display format</t>
  </si>
  <si>
    <t>-device unsafe to use in environment
-application program issue
-no display or display failure</t>
  </si>
  <si>
    <t>-fail to display data
-inappropriate image format
-unable to zoom image</t>
  </si>
  <si>
    <t>-no display or display failure
-device unsafe to use in environment
-incorrect display</t>
  </si>
  <si>
    <t>-fail to display data
-inappropriate image format
-inadequate image types</t>
  </si>
  <si>
    <t>-fail to access across devices and locations
-fail to access
-fail to deliver</t>
  </si>
  <si>
    <t>-compliance issue
-failure of device to self-test
-filling problem</t>
  </si>
  <si>
    <t>-fail to read images
-unable to read
-fail to provide diagnostic test</t>
  </si>
  <si>
    <t>-use of device issue
-contamination during use
-disconnection</t>
  </si>
  <si>
    <t>-incorrect product classification
-inappropriate package design
-incorrect package labeling</t>
  </si>
  <si>
    <t>-data back-up problem
-device contamination with biological material
-device maintenance issue</t>
  </si>
  <si>
    <t>-unable to view display
-fail to access
-unable to read</t>
  </si>
  <si>
    <t>-human-device interface issue
-unauthorized access to computer system
-date-related software issue</t>
  </si>
  <si>
    <t>-fail to store medical imaging
-fail to process medical imaging
-lack of display</t>
  </si>
  <si>
    <t>-use of device issue
-data issue
-patient data issue</t>
  </si>
  <si>
    <t>-fail to process medical imaging
-lack of display
-inadequate message display</t>
  </si>
  <si>
    <t>-use of device issue
-data issue
-inadequate user interface</t>
  </si>
  <si>
    <t>-fail to process medical imaging
-fail to provide patient diagnosis info
-fail to display data</t>
  </si>
  <si>
    <t>-data issue
-incorrect or inadequate result
-defective item</t>
  </si>
  <si>
    <t>-fail to process medical imaging
-fail to interpret images
-fail to manage data</t>
  </si>
  <si>
    <t>-contamination during use
-use of device issue
-image display error</t>
  </si>
  <si>
    <t>-fail to process medical imaging
-fail to interpret images
-unable to pan image</t>
  </si>
  <si>
    <t>-fail to process medical imaging
-fail to interpret images
-unable to view display</t>
  </si>
  <si>
    <t>-filling problem
-data back-up problem
-contamination during use</t>
  </si>
  <si>
    <t>-fail to process medical imaging
-fail to interpret images
-image orientation incorrect</t>
  </si>
  <si>
    <t>-use of device issue
-instruction for use issue
-filling problem</t>
  </si>
  <si>
    <t>-fail to interpret images
-image orientation incorrect
-inadequate image types</t>
  </si>
  <si>
    <t>-fail to process medical imaging
-fail to interpret images
-inadequate information</t>
  </si>
  <si>
    <t>-use of device issue
-filling problem
-contamination during use</t>
  </si>
  <si>
    <t>-illegible data
-incorrect device orientation
-inadequate message display</t>
  </si>
  <si>
    <t>-data issue
-data back-up problem
-medical gas supply problem</t>
  </si>
  <si>
    <t>-shattered glass
-fail to resolve problem
-device malfunction</t>
  </si>
  <si>
    <t>-use of device issue
-device operates differently than expected
-improper or incorrect procedure or method</t>
  </si>
  <si>
    <t>-patient incident
-patient experienced adverse event
-improper device position</t>
  </si>
  <si>
    <t>-use of device issue
-Protective Measure Issue
-user used incorrect product for intended use</t>
  </si>
  <si>
    <t>-patient experienced adverse event
-device alarmed
-device malfunction</t>
  </si>
  <si>
    <t>-Device Operates Differently than Expected
-no audible alarm
-Mechanical Issue</t>
  </si>
  <si>
    <t>-patient experienced adverse event
-patient incident
-fail to provide indicator</t>
  </si>
  <si>
    <t>-Failure of device to Self-Test
-Device Operates Differently than Expected
-Protective Measure Issue</t>
  </si>
  <si>
    <t>Event Description: OCTOBER 5, 2016 SIEMENS BECAME AWARE OF DATA LOSS AT THE CUSTOMER'S SITE IN (B)(6). THE SHORT TERM STORAGE (STS) ATTACHED TO THE SIEMENS SYNGO.PLAZA SYSTEM GOT CORRUPTED DUE TO A HANDLING ERROR DURING ROUTINE MAINTENANCE OF THE HARD DISC UNIT (RAID) ON THE STS. DURING EXCHANGE OF THE HARD DISC, THE CONFIGURATION WAS LOST; THEREFORE DATA STORED ON THE RAID BECAME NO LONGER AVAILABLE ON THE STS. HOWEVER, NOT ALL OF THE DATA WAS COMPLETELY LOST DUE TO REDUNDANCY IN THE SETUP OF THE SYNGO.PLAZA ENVIRONMENT AT THIS SITE: ú A LARGE AMOUNT OF DATA LOST ON THE STS HAS BEEN ARCHIVED ON THE LONG TERM STORAGE (LTS) ATTACHED TO THE SYNGO.PLAZA UNIT. THUS THIS DATA IS STILL AVAILABLE TO THE USER. ú A SEPARATE SUBSET OF THE DATA, WHICH WAS PREVIOUSLY STORED ON THE STS PRIOR TO THE INCIDENT, WAS FOUND ON THE SCANNERS WHERE IT HAD BEEN INITIALLY CREATED. THIS DATA WAS RE-SENT TO THE STS AND IS AVAILABLE TO THE USER AS WELL. ú IN TOTAL 64 SERIES CONTAINING 43 STUDIES WERE PERMANENTLY LOST. THIS DATA WAS OBTAINED BETWEEN APRIL AND AUGUST 2016. SIEMENS SYNGO.PLAZA SYSTEM DID NOT CONTRIBUTE TO THE DATA LOSS. THERE ARE NO INJURIES AND NO NEGATIVE IMPACT HAS BEEN REPORTED BY THE CUSTOMER. Manufacturer Narrative: RESUBMISSION OF INITIAL REPORT DUE TO REPORT CODE ERROR. NO PATIENT RESCANS WERE REQUIRED AS THE LOST STUDIES WERE OBTAINED PRIOR TO AUGUST 31, 2016, THEREFORE THE DATA HAD BEEN ALREADY ASSESSED AND USED FOR CLINICAL DIAGNOSIS PRIOR TO THE DATE OF THE INCIDENT ((B)(6) 2016). HOWEVER, SIEMENS CONSIDERS THIS INCIDENT AN ADVERSE EVENT AS THE DATA OLDER THAN 4 WEEKS MAY STILL HAVE CLINICAL RELEVANCE AND BE USED BY RADIOLOGISTS FOR COMPARISON TO IMAGES RECEIVED DURING NEWER PATIENT EXAMINATIONS. THE CLINICAL IMPACT OF THIS INHIBITED COMPARISON IS ASSESSED AS LOW. (B)(6).</t>
  </si>
  <si>
    <t>-patient experienced adverse event
-device damaged
-device misoriented</t>
  </si>
  <si>
    <t>-device maintenance issue
-power conditioning issue
-loss of power</t>
  </si>
  <si>
    <t>-fail to process medical imaging
-inadequate image manipulation
-inadequate graphic display</t>
  </si>
  <si>
    <t>-use of device issue
-data back-up problem
-capturing issue</t>
  </si>
  <si>
    <t>-loss of image
-image orientation incorrect
-image reversal</t>
  </si>
  <si>
    <t>-fluid leak
-fitting problem
-No Known Device Problem</t>
  </si>
  <si>
    <t>-inappropriate image rendered
-loss of image
-system migrated</t>
  </si>
  <si>
    <t>-no pressure
-Air Leak
-leak</t>
  </si>
  <si>
    <t>-loss of image
-image display artifact
-device malfunction</t>
  </si>
  <si>
    <t>-device maintenance issue
-fluid leak
-component missing</t>
  </si>
  <si>
    <t>-loss of image
-image display artifact
-device detached</t>
  </si>
  <si>
    <t>-fluid leak
-fitting problem
-electrical issue</t>
  </si>
  <si>
    <t>-patient experienced adverse event
-image orientation incorrect
-loss of image</t>
  </si>
  <si>
    <t>-crack
-electromagnetic interference (emi)
-leak</t>
  </si>
  <si>
    <t>-loss of image
-unable to scroll image
-device disconnected</t>
  </si>
  <si>
    <t>-fluid leak
-particulates
-device inoperable</t>
  </si>
  <si>
    <t>-noise emitted
-incorrect screen display
-device alarmed</t>
  </si>
  <si>
    <t>-break
-circuit failure
-leak</t>
  </si>
  <si>
    <t>-device maintenance issue
-leak
-data back-up problem</t>
  </si>
  <si>
    <t>-improper device position
-device malfunction
-error message</t>
  </si>
  <si>
    <t>-fluid leak
-leak
-electromagnetic interference (emi)</t>
  </si>
  <si>
    <t>-loss of image
-image orientation incorrect
-unable to edit</t>
  </si>
  <si>
    <t>-fluid leak
-Air Leak
-Bleed Back</t>
  </si>
  <si>
    <t>-incorrect patient information
-fail to associate patient
-fail to provide patient diagnosis info</t>
  </si>
  <si>
    <t>-disconnection
-leak
-Connection Issue</t>
  </si>
  <si>
    <t>-fail to provide indicator
-difficult to maintain
-missing part</t>
  </si>
  <si>
    <t>-detachment of device component
-fitting problem
-disconnection</t>
  </si>
  <si>
    <t>Event Description: ON (B)(6) 2015, VITAL CUSTOMER SUPPORT RECEIVED A CALL FROM (B)(6) REGARDING DISPLAY OF INCORRECTLY INVERTED BRAIN PERFUSION COLOR MAPS (CBF AND MTT) ON OUR VITREA CT BRAIN PERFUSION 4D SOFTWARE APPLICATION. THE REPORTER INDICATED THAT A DELAY IN PATIENT TREATMENT HAD OCCURRED BECAUSE OF THE ISSUE. AGAIN ON (B)(6) 2015, THE SAME REPORTER INFORMED OUR CUSTOMER SUPPORT TEAM REGARDING ANOTHER PATIENT ISSUE WITH THE SOFTWARE IN WHICH THE CT BRAIN PERFUSION RESULT FROM OUR SOFTWARE WAS NOT IN AGREEMENT WITH THE PERFORMED MR RESULTS. THE MRI SHOWED AN OBVIOUS STROKE (INFARCT), WHILE THE CT PERFUSION RESULTS ON OUR SOFTWARE DID NOT. THE PATIENT WAS TREATED BASED ON MRI RESULTS.Event Description: ON 08/25/2015, VITAL CUSTOMER SUPPORT RECEIVED A CALL FROM (B)(6) REGARDING DISPLAY OF INCORRECTLY INVERTED BRAIN PERFUSION COLOR MAPS (CBF AND MTT) ON OUR VITREA CT BRAIN PERFUSION 4D SOFTWARE APPLICATION. THE REPORTER INDICATED THAT A DELAY IN PATIENT TREATMENT HAD OCCURRED BECAUSE OF THE ISSUE. AGAIN ON 08/26/2015, THE SAME REPORTER INFORMED OUR CUSTOMER SUPPORT TEAM REGARDING ANOTHER PATIENT ISSUE WITH THE SOFTWARE IN WHICH THE CT BRAIN PERFUSION RESULT FROM OUR SOFTWARE WAS NOT IN AGREEMENT WITH THE PERFORMED MR RESULTS. THE MRI SHOWED AN OBVIOUS STROKE (INFARCT), WHILE THE CT PERFUSION RESULTS ON OUR SOFTWARE DID NOT. THE PATIENT WAS TREATED BASED ON MRI RESULTS. Manufacturer Narrative: THE INVESTIGATION IS ONGOING WITH USER FACILITY. Manufacturer Narrative: THE CUSTOMER HAS PROVIDED US TWO DATASETS TO INVESTIGATE. THE RESULTS OF THE INVESTIGATION IDENTIFIED TWO SEPARATE ISSUES. ISSUE #1: UNEXPECTED MTT/CBF MAPS. THIS CUSTOMER STATED THE MTT/CBF MAPS APPEAR TO BE INVERTED. THE INVESTIGATION SHOWS THE DATASET HAS A TRUNCATED SCAN, THE TIME-DENSITY GRAPH SHOWS THAT THERE IS NOT ENOUGH WASHOUT FOR OUR SOFTWARE TO PRODUCE ACCURATE RESULTS. FROM OUR NEURO EDUCATION AND REFERENCE GUIDE (VPMC-13505 A, PAGE 122), WE STATE "CAUTION: FACTORS THAT CAN AFFECT THE ACCURACY OF THE RESULTS ARE: úNOT FULLY CAPTURING THE CONTRAST BOLUS (INCLUDING AT LEAST 2 SECONDS OF PRE-ENHANCEMENT IMAGES AND POST-ENHANCEMENT)." ALSO, FROM OUR NEURO EDUCATION AND REFERENCE GUIDE (VPMC-13505 A, PAGE 128), WE INSTRUCT THE USER TO REVIEW THE TIME-DENSITY GRAPH. ADDITIONALLY, FROM OUR NEURO EDUCATION AND REFERENCE GUIDE (VPMC-13505 A, PAGE 152), WE PROVIDE EXAMPLES OF OPTIMAL AND SUB-OPTIMAL TIME-DENSITY GRAPHS. IN CONCLUSION: THE SOFTWARE HAS BEHAVED AS IT IS DESIGNED. DUE TO INCOMPLETE DATA, THE PERFUSION RESULTS COULD NOT HAVE BEEN CALCULATED ACCURATELY, ALTHOUGH THE SOFTWARE DID PRODUCE ACCURATE RESULTS WITH RESPECT TO THE INCOMPLETE DATA. THE SOFTWARE IS DESIGNED TO ASSIST THE USER IN THIS SITUATION BY PROMINENTLY DISPLAYING THE TIME-DENSITY GRAPH AND BY PROVIDING ACCURATE INSTRUCTIONS FOR USE ON HOW TO INTERPRET THE TIME-DENSITY GRAPH. ISSUE #2: CT PERFUSION RESULTS DO NOT AGREE WITH MR RESULTS FOR THIS ISSUE, THE USER STATED THEY WERE NOT CONFIDENT IN THE RESULTS PROVIDED BY OUR SOFTWARE AND PROCEEDED TO PERFORM AN MR SCAN TO OBTAIN ADDITIONAL INFORMATION. WHEN THE USER REVIEWED THE MR SCAN DATA, A CLEAR INFARCT WAS SHOWN, WHICH WAS NOT SHOWN BY THE CT PERFUSION RESULTS. A DETAILED INVESTIGATION WAS DONE, THE SUMMARY RESULTS ARE: THE CT PERFUSION RESULTS FROM OUR SOFTWARE ARE IN AGREEMENT WITH ANOTHER VENDOR'S ALGORITHM, WHICH SUGGESTS OUR SOFTWARE GENERATED THE RESULTS ACCURATELY BASED ON THE DATA. ADDITIONALLY, A VISUAL REVIEW OF THE CTA DATA SHOWS THAT THE CT PERFUSION RESULTS ARE IN AGREEMENT WITH THE CTA DATA, WHICH SUGGESTS THE SOFTWARE GENERATED RESULTS ACCURATELY.</t>
  </si>
  <si>
    <t>-incorrect display value
-inappropriate color scheme
-device marked incorrectly</t>
  </si>
  <si>
    <t>-use of device issue
-infusion or flow issue
-inadequate user interface</t>
  </si>
  <si>
    <t>-wrong print
-device marked incorrectly
-inappropriate marking symbol</t>
  </si>
  <si>
    <t>-break
-disconnection
-air leak</t>
  </si>
  <si>
    <t>-dark patches
-loss of image
-image brightness out of specification</t>
  </si>
  <si>
    <t>-device operates differently than expected
-no display or display failure
-break</t>
  </si>
  <si>
    <t xml:space="preserve">Event Description: ON (B)(6) 2017 AGFA BECAME AWARE OF A SECOND OCCURRENCE REPORTED BY THE CUSTOMER IN WHICH REPORTS CROSSING FROM CARDIO SYSTEM (CV12.1SU1) INTO EPIC ARE SHOWING UP WITH INCORRECT DEMOGRAPHICS. THE FIRST OCCURRENCE HAS BEEN REPORTED IN FDA MDR 1225058-2015-14119. PREVIOUSLY THE ROOT CAUSE HAS BEEN IDENTIFIED AS PRODUCT DEFECT WITHIN THE DEMOGRAPHICS MANAGER COMPONENT OF IMPAX CV 12.1. AGFA REPORTED TO FDA VIA 21 CFR 806 REPORTING (Z-0283-2016) A CORRECTION FOR THIS ISSUE. THE CUSTOMER DECLINED THE CORRECTION, HOWEVER THE CUSTOMER DID ACKNOWLEDGE AND ACCEPT THE RISK ASSOCIATED WITH NOT ACCEPTING THE CORRECTED VERSION OF THE SOFTWARE AND NOT REMOVING THE AFFECTED VERSION OF THE SOFTWARE. AGFA IS WORKING WITH THE CUSTOMER TO RESOLVE THIS ISSUE. THERE HAS BEEN NO REPORTED HARM TO PATIENT OR USER DURING THIS EVENT. A SUPPLEMENTAL REPORT WILL BE PROVIDED.Event Description: THIS SUPPLEMENT REPORT #1 IS BEING SUBMITTED TO PROVIDE CORRECTIVE ACTIONS TAKEN. </t>
  </si>
  <si>
    <t>-cross flow
-incorrect message display
-incorrect device orientation</t>
  </si>
  <si>
    <t>-no display or display failure
-application program issue
-break</t>
  </si>
  <si>
    <t>-fail to store data
-fail to display data
-fail to manage data</t>
  </si>
  <si>
    <t>-failure to read input signal
-filtration issue
-failure of device to self-test</t>
  </si>
  <si>
    <t>-image display error
-dark patches
-loss of image</t>
  </si>
  <si>
    <t>-no display or display failure
-detachment of device component
-leak</t>
  </si>
  <si>
    <t>-inappropriate window level
-incorrect product classification
-device malfunction</t>
  </si>
  <si>
    <t>-failure of device to self-test
-detachment of device component
-component missing</t>
  </si>
  <si>
    <t>-illumination power out of specification
-power out of range
-loss of power</t>
  </si>
  <si>
    <t>-failure of device to self-test
-component missing
-break</t>
  </si>
  <si>
    <t>-incorrect patient information
-incorrect display
-image orientation incorrect</t>
  </si>
  <si>
    <t>-label
-failure to read input signal
-leak</t>
  </si>
  <si>
    <t>-incorrect 3d model
-incorrect display format
-incorrect message display</t>
  </si>
  <si>
    <t>-device alarm system issue
-failure to read input signal
-Device displays error message</t>
  </si>
  <si>
    <t>-fail to eject
-part ejected
-component issue</t>
  </si>
  <si>
    <t>-Device displays error message
-communication or transmission issue
-device alarm system issue</t>
  </si>
  <si>
    <t>-incorrect display value
-inadequate message display
-incorrect measurement</t>
  </si>
  <si>
    <t>-break
-failure of device to self-test
-no flow</t>
  </si>
  <si>
    <t>-inappropriate window level
-unable to access
-device malfunction</t>
  </si>
  <si>
    <t>-failure of device to self-test
-detachment of device component
-no flow</t>
  </si>
  <si>
    <t>-patient experienced adverse event
-lead to adverse trend
-device malfunction</t>
  </si>
  <si>
    <t>-device alarm system issue
-break
-missing test results</t>
  </si>
  <si>
    <t>-device marked incorrectly
-wrong print
-configuration confused</t>
  </si>
  <si>
    <t>-no display or display failure
-device markings issue
-break</t>
  </si>
  <si>
    <t>-image brightness out of specification
-distorted images
-loss of image</t>
  </si>
  <si>
    <t>-failure of device to self-test
-human-device interface issue
-break</t>
  </si>
  <si>
    <t>-loss of function
-inadequate device information
-device malfunction</t>
  </si>
  <si>
    <t>-failure of device to self-test
-component missing
-Torn Material</t>
  </si>
  <si>
    <t>-inappropriate window level
-unable to connect
-device malfunction</t>
  </si>
  <si>
    <t>-communication or transmission issue
-failure of device to self-test
-component missing</t>
  </si>
  <si>
    <t>-log error
-fail to log out
-software defect</t>
  </si>
  <si>
    <t>-device inoperable
-fail-safe design failure
-Contamination During Use</t>
  </si>
  <si>
    <t>-patient experienced adverse event
-fuse blown
-device malfunction</t>
  </si>
  <si>
    <t>-Defective Component
-Device displays error message
-break</t>
  </si>
  <si>
    <t>-fail to supply power
-incorrect product classification
-unable to connect</t>
  </si>
  <si>
    <t>-failure of device to self-test
-communication or transmission issue
-sticking</t>
  </si>
  <si>
    <t>-inappropriate user
-stored inappropriately
-unable to edit</t>
  </si>
  <si>
    <t>-fitting problem
-human-device interface issue
-compliance issue</t>
  </si>
  <si>
    <t>-fail to generate indication
-incorrect product classification
-fail to supply power</t>
  </si>
  <si>
    <t>-inappropriate window level
-component missing
-incorrect product classification</t>
  </si>
  <si>
    <t>-incorrect product classification
-device malfunction
-inadequate labeling</t>
  </si>
  <si>
    <t>-Device displays error message
-leak
-application program issue</t>
  </si>
  <si>
    <t>-fail to service
-fail to deliver therapy
-loss of function</t>
  </si>
  <si>
    <t>-no flow
-component missing
-failure of device to self-test</t>
  </si>
  <si>
    <t>Event Description: ON THE (B)(6) 2015 PHILIPS RECEIVED FEEDBACK FROM A CUSTOMER REPORTING THAT WHEN RECONSTRUCTING DATA BY THE INTELLISPACE PORTAL AUTOSPECT_PRO APPLICATION SOME OF THE RESULTS MAY BE DIFFERENT THAN EXPECTED. THE FEEDBACK INDICATE THAT THE AFFECTED DATA IS CREATED ON LEGACY AXIS/IRIX GAMMA CAMERAS MANUFACTURED BY MARCONI MEDICAL SYSTEMS USING 102 DEGREE ACQUISITION PROTOCOL. THERE WAS NO REPORT OF PATIENT INVOLVEMENT WITH THIS EVENT, AND NO REPORT OF PATIENT HARM. Manufacturer Narrative: DATA RECEIVED FROM A PREVIOUS SIMILAR COMPLAINT WAS INVESTIGATED BY ENGINEERING AND REVEALED THAT THE AUTOSPECT PRO APPLICATION WAS ONLY DESIGNED TO RECONSTRUCT CARDIAC SPECT DATA OBTAINED WITH DETECTORS POSITIONED AT 90ø OR 180ø RELATIVE TO ONE ANOTHER. HOWEVER, CERTAIN GAMMA CAMERAS, E.G., THE MARCONI AXIS AND LRIX CAMERAS, PERMIT ACQUISITIONS AT OTHER RELATIVE DETECTOR ANGLES. AFFECTED CUSTOMERS WERE NOTIFIED BY FIELD SAFETY NOTICE (FSN 88100036) SENT ON 09-MAR-2016. FIELD CHANGE ORDER ((B)(4)) WAS RELEASED ON (B)(6) 2016 TO IMPLEMENT A SOFTWARE UPDATE TO ELIMINATE THE PROBLEM. Manufacturer Narrative: (B)(4).</t>
  </si>
  <si>
    <t>-fail to retrieve data
-fail to configure patient information
-error message</t>
  </si>
  <si>
    <t>-unauthorized access to computer system
-break
-failure of device to self-test</t>
  </si>
  <si>
    <t>-missing maintenance
-fail to follow process
-missing data</t>
  </si>
  <si>
    <t>-device maintenance issue
-improper or incorrect procedure or method
-medical gas supply problem</t>
  </si>
  <si>
    <t>-fail to upload images
-fail to retrieve data
-fail to select</t>
  </si>
  <si>
    <t>-Device Handling Issue
-therapeutic or diagnostic output failure
-device unsafe to use in environment</t>
  </si>
  <si>
    <t>-inaccurate syringe marking
-unable to obtain readings
-fail to provide indicator</t>
  </si>
  <si>
    <t>-inaccurate delivery
-device unsafe to use in environment
-environmental control or utility issue</t>
  </si>
  <si>
    <t>-fail to identify risk
-incorrect product classification
-inappropriate variable value</t>
  </si>
  <si>
    <t>-fluid leak
-device inoperable
-protective measure issue</t>
  </si>
  <si>
    <t>-delayed response
-unable to compress
-pin detached</t>
  </si>
  <si>
    <t>-Device Handling Issue
-fluid leak
-Contamination During Use</t>
  </si>
  <si>
    <t>-fail to analyze medical imaging
-fail to retrieve medical imaging
-fail to generate notification</t>
  </si>
  <si>
    <t>-improper or incorrect procedure or method
-device inoperable
-failure of device to self-test</t>
  </si>
  <si>
    <t>-error message
-inadequate film processing
-device malfunction</t>
  </si>
  <si>
    <t>-crack
-Device displays error message
-improper or incorrect procedure or method</t>
  </si>
  <si>
    <t>-fail to enable mri setting
-fail to interpret images
-image orientation incorrect</t>
  </si>
  <si>
    <t>-Device Handling Issue
-fluid leak
-poor quality image</t>
  </si>
  <si>
    <t>-accessory missing
-loss of data
-loss of performance</t>
  </si>
  <si>
    <t>-device inoperable
-particulates
-defective component</t>
  </si>
  <si>
    <t>-component missing
-device malfunction
-defective component</t>
  </si>
  <si>
    <t>-device operates differently than expected
-no audible alarm
-no flow</t>
  </si>
  <si>
    <t>-loss of therapy
-device damaged
-device malfunction</t>
  </si>
  <si>
    <t>-use of device issue
-device alarm system issue
-defective item</t>
  </si>
  <si>
    <t>-software defect
-defect introduced
-error message</t>
  </si>
  <si>
    <t>-failure to sense
-device alarm system issue
-use of device issue</t>
  </si>
  <si>
    <t>-incorrect message display
-incorrect display
-incorrect measurement</t>
  </si>
  <si>
    <t>-use of device issue
-improper or incorrect procedure or method
-device markings issue</t>
  </si>
  <si>
    <t>Event Description: PROBLEM: A FEW OF OUR CARDIOLOGISTS HAVE HAD ISSUES WITH FUJI CHANGING EJECTION FRACTION (EF) VALUES IN THE PAST TWO MONTHS. ONE WEEK AGO, THIS HAPPENED ON ONE OUTPATIENT STRESS ECHOCARDIOGRAMS AND ONE OF THE INPATIENT CASES. THIS INPATIENT UNDERWENT A CORONARY ANGIOGRAM AND MRI DUE TO THE ABERRANCY ON HIS ECHO REPORT. BOTH REPORTS CHANGED FROM A QUALITATIVE EF 55-60% TO ONE REPORTED AS &lt;20%. PER THE MRI, EJECTION FRACTION = NORMAL. IMPACT ON THE INPATIENT: ADDITIONAL CARDIOLOGY FOLLOW UP (CONSULT, PROGRESS NOTES, ECHOCARDIOGRAM, CARDIAC MRI, ANGIOGRAM, AND EXTRA HOSPITAL DAY'S STAY). FOLLOW UP: THE EVENT RESULTING IN THE ERROR WAS IDENTIFIED (FOUND ONE OF OUR MDS AND TECHNICIANS) AND IS TIED TO THE PROVIDER WORKFLOW. WHEN THE READING MD SIGNS THE REPORT (I.E. THE READER CHOOSES A NORMAL EF AND SIGNS THE REPORT, BUT THE FINAL REPORT STATES EF 20%). THIS OCCURS WHEN YOU SELECT THE EF STATEMENT AND YOU SELECT ONE OF THE ARROW KEYS ON THE KEYBOARD INSTEAD OF CHANGING TO THE NEXT IMAGE, THE EF STATEMENT WILL CHANGE TO ANOTHER OPTION ON THE LIST. INTERIM ACTION: FACILITY CARDIOLOGY DEPARTMENT LEADS HAVE SPOKEN WITH THE MANUFACTURER AND INDICATED THAT THIS IS A TOP PRIORITY FOR COMPANY TO FIND A RESOLUTION. IN THE INTERIM, ALL USERS WERE NOTIFIED TO BE AWARE WHEN USING THE ARROWS ON THE KEYBOARD TO MOVE THROUGH THE REPORTS. ALSO INSTRUCTED "IF YOU SEE AN ECHO THAT STATES EF &lt; 20%, (ESPECIALLY IF THIS IS AN UNEXPECTED RESULT OR IS ASSOCIATED WITH OTHER DISCREPANT STATEMENTS SUCH AS ¨NORMAL WALL MOTION¨ OR ¨NO CHANGE FROM PRIOR¨ WHEN THE PRIOR EF WAS NORMAL), PLEASE PULL UP THE ECHO IMAGES TO VERIFY THE LVEF. IF YOU FEEL THE &lt;20% WAS AN ERROR PLEASE REACH OUT TO THE READING CARDIOLOGIST SO THE REPORT CAN BE CORRECTED..."</t>
  </si>
  <si>
    <t>-fail to eject
-device malfunction
-part broken or damaged</t>
  </si>
  <si>
    <t>-break
-Sticking
-device markings issue</t>
  </si>
  <si>
    <t>-incorrect device orientation
-incorrect operation
-incorrect labeling</t>
  </si>
  <si>
    <t>-use of device issue
-incorrect measurement
-insufficient flow or underinfusion</t>
  </si>
  <si>
    <t>-patient data breached
-incorrect patient information
-incorrect device orientation</t>
  </si>
  <si>
    <t>-fluid leak
-data issue
-incorrect or inadequate result</t>
  </si>
  <si>
    <t>-fail to view image stack
-fail to interpret images
-fail to monitor loading images</t>
  </si>
  <si>
    <t>-data issue
-application program issue
-problem with software installation</t>
  </si>
  <si>
    <t>-fail to display data
-inadequate message display
-fail to provide diagnostic test</t>
  </si>
  <si>
    <t>-use of device issue
-data issue
-device operates differently than expected</t>
  </si>
  <si>
    <t>-incorrect display format
-fail to process medical imaging
-inadequate message display</t>
  </si>
  <si>
    <t>-communication or transmission issue
-data issue
-compliance issue</t>
  </si>
  <si>
    <t>-fail to process medical imaging
-fail to provide diagnostic test
-inadequate image manipulation</t>
  </si>
  <si>
    <t>-incorrect or inadequate result
-data issue
-improper or incorrect procedure or method</t>
  </si>
  <si>
    <t>-fail to process medical imaging
-unable to scroll image
-fail to provide diagnostic test</t>
  </si>
  <si>
    <t>-unauthorized access to computer system
-human-device interface issue
-incorrect or inadequate result</t>
  </si>
  <si>
    <t>-fail to process medical imaging
-fail to display data
-inadequate image types</t>
  </si>
  <si>
    <t>-use of device issue
-problem with software installation
-electronic property issue</t>
  </si>
  <si>
    <t>-fail to process medical imaging
-fail to display data
-inadequate image manipulation</t>
  </si>
  <si>
    <t>-human-device interface issue
-communication or transmission issue
-incorrect or inadequate result</t>
  </si>
  <si>
    <t>-inadequate image manipulation
-fail to display data
-lack of display</t>
  </si>
  <si>
    <t>-use of device issue
-failure of device to self-test
-human-device interface issue</t>
  </si>
  <si>
    <t>-fail to process medical imaging
-inadequate image types
-inadequate message display</t>
  </si>
  <si>
    <t>-use of device issue
-data issue
-user used incorrect product for intended use</t>
  </si>
  <si>
    <t>-fail to process medical imaging
-inadequate image manipulation
-fail to manage 3d model</t>
  </si>
  <si>
    <t>-fail to drive artificial heart
-incorrect readings
-confused indication</t>
  </si>
  <si>
    <t>-fluid leak
-Contamination During Use
-Air Leak</t>
  </si>
  <si>
    <t>-inadequate software configuration
-incorrect device orientation
-incomplete specification</t>
  </si>
  <si>
    <t>-problem with software installation
-data issue
-loose or intermittent connection</t>
  </si>
  <si>
    <t>-loss of data
-fail to maintain status
-loss of performance</t>
  </si>
  <si>
    <t>-device maintenance issue
-fluid leak
-protective measure issue</t>
  </si>
  <si>
    <t>-loss of data
-loss of function
-loss of traceability</t>
  </si>
  <si>
    <t>-device alarm system issue
-protective measure issue
-inaudible voice prompts</t>
  </si>
  <si>
    <t>-device damaged
-fail to access
-device burned</t>
  </si>
  <si>
    <t>-medical gas supply problem
-device markings issue
-fitting problem</t>
  </si>
  <si>
    <t>-patient experienced adverse event
-device damaged
-support compromised</t>
  </si>
  <si>
    <t>-no display or display failure
-detachment of device component
-human-device interface issue</t>
  </si>
  <si>
    <t>-data corrupted
-fail to interpret images
-loss of image</t>
  </si>
  <si>
    <t>-leak
-device maintenance issue
-device inoperable</t>
  </si>
  <si>
    <t>-inadequate log file
-power outage
-incorrect shutdown procedure</t>
  </si>
  <si>
    <t>-incorrect or inadequate result
-device alarm system issue
-data issue</t>
  </si>
  <si>
    <t>-power outage
-incorrect shutdown procedure
-power interrupted</t>
  </si>
  <si>
    <t>-data issue
-incorrect or inadequate result
-battery issue</t>
  </si>
  <si>
    <t>-fail to retrieve data
-incorrect product classification
-fail to analyze signal</t>
  </si>
  <si>
    <t>-material disintegration
-Device Handling Issue
-Decreased Sensitivity</t>
  </si>
  <si>
    <t>-device malfunction
-insufficient storage space
-device damaged</t>
  </si>
  <si>
    <t>-leak
-disconnection
-fitting problem</t>
  </si>
  <si>
    <t>-unable to operate
-unsecured data
-component unattached</t>
  </si>
  <si>
    <t>-loss of power
-leak
-circuit failure</t>
  </si>
  <si>
    <t>-incorrect data
-illegible data
-incorrect data entered</t>
  </si>
  <si>
    <t>-use of device issue
-device alarm system issue
-device operates differently than expected</t>
  </si>
  <si>
    <t>-fail to generate indication
-device damaged
-device malfunction</t>
  </si>
  <si>
    <t>-device alarm system issue
-data issue
-data back-up problem</t>
  </si>
  <si>
    <t>-loss of product function
-loss of electrical connection
-loss of vacuum</t>
  </si>
  <si>
    <t>-compliance issue
-human-device interface issue
-protective measure issue</t>
  </si>
  <si>
    <t>-loss of data
-patient data breached
-sensor data breached</t>
  </si>
  <si>
    <t>-data issue
-application security issue
-communication or transmission issue</t>
  </si>
  <si>
    <t>-data corrupted
-loss of data
-loss of power indication</t>
  </si>
  <si>
    <t>-power conditioning issue
-loss of data
-device difficult to setup or prepare</t>
  </si>
  <si>
    <t>-loss of data
-data corrupted
-configuration data corrupted</t>
  </si>
  <si>
    <t>-data issue
-application security issue
-data back-up problem</t>
  </si>
  <si>
    <t>-missing review of pre-operative patient images
-loss of data
-loss of image</t>
  </si>
  <si>
    <t>-component missing
-data back-up problem
-device markings issue</t>
  </si>
  <si>
    <t>-loss of data
-loss of sensing data
-loss of conduction</t>
  </si>
  <si>
    <t>-Delivery System Failure
-Device Handling Issue
-data issue</t>
  </si>
  <si>
    <t>-software corrupted
-data corrupted
-system abused</t>
  </si>
  <si>
    <t>-device operates differently than expected
-device inoperable
-Burn of Device or Device Component</t>
  </si>
  <si>
    <t>-loss of data
-patient experienced adverse event
-loss of communication</t>
  </si>
  <si>
    <t>-device alarm system issue
-communication or transmission issue
-human-device interface issue</t>
  </si>
  <si>
    <t>-no display or display failure
-Failure to Sense
-leak</t>
  </si>
  <si>
    <t>-loss of data
-loss of performance
-loss of function</t>
  </si>
  <si>
    <t>-battery issue
-data back-up problem
-electrical shorting</t>
  </si>
  <si>
    <t>-loss of image
-unable to scroll image
-device crushed</t>
  </si>
  <si>
    <t>-use of incorrect control settings
-failure to read input signal
-no display or display failure</t>
  </si>
  <si>
    <t>-loss of image
-fail to upload images
-unable to scroll image</t>
  </si>
  <si>
    <t>-no display or display failure
-defective item
-use of incorrect control settings</t>
  </si>
  <si>
    <t>-filter plugged
-incorrect labeling
-flow blocked</t>
  </si>
  <si>
    <t>-use of device issue
-filtration issue
-failure to read input signal</t>
  </si>
  <si>
    <t>-incorrect device orientation
-device broken or damaged
-part broken or damaged</t>
  </si>
  <si>
    <t>-user used incorrect product for intended use
-insufficient flow or underinfusion
-patient data issue</t>
  </si>
  <si>
    <t>-fail to identify risk
-fail to identify hazard
-fail to interpret images</t>
  </si>
  <si>
    <t>-compliance issue
-user used incorrect product for intended use
-use of incorrect control settings</t>
  </si>
  <si>
    <t>-inaccurate measurement
-inadequate measurement unit
-inadequate image manipulation</t>
  </si>
  <si>
    <t>-use of device issue
-incorrect measurement
-leak</t>
  </si>
  <si>
    <t>-incorrect serial number
-incorrect pin number
-incorrect patient information</t>
  </si>
  <si>
    <t>-break
-hole in material
-Device Damaged Prior to Use</t>
  </si>
  <si>
    <t>-device overheating
-patient experienced adverse event
-part burned</t>
  </si>
  <si>
    <t>-leak
-disconnection
-Protective Measure Issue</t>
  </si>
  <si>
    <t>-unraveled stitching
-poor anatomy image
-unclear image</t>
  </si>
  <si>
    <t>-device operates differently than expected
-break
-failure of device to self-test</t>
  </si>
  <si>
    <t>-dark patches
-distorted images
-loss of image</t>
  </si>
  <si>
    <t>-no display or display failure
-inadequate user interface
-use of device issue</t>
  </si>
  <si>
    <t>-part mismatched
-adapter mismatched
-incorrect patient data loaded</t>
  </si>
  <si>
    <t>-fluid leak
-High Readings
-device operates differently than expected</t>
  </si>
  <si>
    <t xml:space="preserve">Event Description: THE CUSTOMER HAS CONFIGURED HANGING PROTOCOL (HP) CONFIGURATION OF "FIT TO WINDOW" AS THE ZOOM FACTOR. THE CUSTOMER STATED THAT THERE WAS AN INTERMITTENT ISSUE IN THAT SOME SERIES WERE ZOOMED AND SOME WERE NOT WHEN AXIAL IMAGES ARE LINKED, AND THEN ¨DRAGGED AND DROPPED¨ ONTO THE MONITOR. THE CUSTOMER INDICATED THAT A PARTICULAR REGION WAS NOT INCLUDED IN ONE OF THE IMAGES THAT WERE ZOOMED. THE CUSTOMER INDICATED THAT THE REGION IS CAPTURED IF USING HP WITH A MATRIX OF 1 PRESENTATION. AN ADVERSE EVENT DID NOT OCCURRED, NO MISDIAGNOSIS WAS MADE; NO TREATMENT RENDERED; SAME PHYSICIAN WAS MANUALLY CHANGING THE ZOOM ON THE IMAGES AND NOTICED THAT THE DEFAULT FIT TO WINDOW ZOOM DID NOT SHOW ALL THE PATHOLOGY. Manufacturer Narrative: A FOLLOW-UP REPORT WILL BE SUBMITTED ONCE THE INVESTIGATION IS COMPLETED. Manufacturer Narrative: INVESTIGATION IDENTIFIED A PRODUCT ANOMALY WAS FOUND RESULTING FROM CHANGES IN VALUES OF PIXEL SPACING (0028,0030) DICOM TAG BETWEEN IMAGES. WHENEVER A USER MOVES FROM AN IMAGE WITH ONE TYPE OF PIXEL SPACING TO ANOTHER IMAGE WHICH HAS A DIFFERENT PIXEL SPACING ON THE SAME WINDOW WHERE LINKING IS ENABLED, THEN FIT TO WINDOW ZOOM FACTOR MAY BE INCORRECT. INVESTIGATION OF ISSUE INDICATES THAT IT WOULD BE OBVIOUS TO THE USER THAT IF THE FIT TO WINDOW IMAGES SHOWED THE FULL REGION OF INTEREST AND THE ZOOMED IMAGES DID NOT AS THEY ARE VIEWED AT THE SAME TIME ON THE MONITOR; LINKED IMAGES ARE VIEWED AS A SUPPLEMENT REFERENCE ONLY TO INDIVIDUALLY VIEWED IMAGES WHICH ARE PRIMARILY USED FOR DIAGNOSIS; THERE IS A REFERENCE IMAGE AVAILABLE WHICH WOULD IMMEDIATELY INDICATE TO THE USER THAT SOME OF THE IMAGES ARE ZOOMED. THE ZOOM MAGNIFICATION VALUE IS SHOWN ON THE IMAGES. A ¨LINKED ICON¨ IS ALSO SHOWN ON THE SERIES/IMAGES THAT ARE LINKED TO REMIND THE RADIOLOGIST THEY ARE VIEWING LINKED IMAGES. IN CONCLUSION, THE RISK REPORTED ISSUE HAS BEEN REVIEWED AND IT DOES NOT POSE A RISK THAT WOULD CAUSE OR CONTRIBUTE TO AN ADVERSE EVENT, IF IT WERE TO RECUR, WOULD NOT BE LIKELY TO CAUSE OR CONTRIBUTE TO A DEATH OR SERIOUS INJURY. </t>
  </si>
  <si>
    <t>-fail to setup configuration
-incorrect configuration
-inappropriate fit</t>
  </si>
  <si>
    <t>-leak
-device inoperable
-Device displays error message</t>
  </si>
  <si>
    <t>-patient experienced adverse event
-rehabilitation delayed
-delayed monitoring</t>
  </si>
  <si>
    <t>-failure of device to self-test
-device alarm system issue
-no display or display failure</t>
  </si>
  <si>
    <t>-fail to process medical imaging
-wrong scan condition
-error message</t>
  </si>
  <si>
    <t>-moisture or humidity problem
-Contamination During Use
-Device Damaged Prior to Use</t>
  </si>
  <si>
    <t>-fail to visualize cancer location
-loss of detection
-unable to reset viewing panel</t>
  </si>
  <si>
    <t>-Loss of Power
-Decreased Sensitivity
-inadequate storage</t>
  </si>
  <si>
    <t>-patient experienced adverse event
-incorrect patient information
-patient notifier malfunction</t>
  </si>
  <si>
    <t>-leak
-Device Damaged Prior to Use
-disconnection</t>
  </si>
  <si>
    <t>-incorrect patient information
-incorrect message display
-incorrect display value</t>
  </si>
  <si>
    <t>-no display or display failure
-incorrect display
-human-device interface issue</t>
  </si>
  <si>
    <t>-duplicated requirement
-unable to record event
-unable to scroll image</t>
  </si>
  <si>
    <t>-no display or display failure
-inadequate instructions for healthcare professional
-break</t>
  </si>
  <si>
    <t>-incorrect profile for patient care
-image not in dicom format
-inappropriate image rendered</t>
  </si>
  <si>
    <t>-Device Clogged
-disconnection
-Imprecision</t>
  </si>
  <si>
    <t>-fail to boot up
-fail to setup configuration
-fail to generate indication</t>
  </si>
  <si>
    <t>-failure to calibrate
-Failure of device to Self-Test
-device operates differently than expected</t>
  </si>
  <si>
    <t>-incorrect patient information
-incorrect message display
-incorrect display</t>
  </si>
  <si>
    <t xml:space="preserve">Event Description: THE CUSTOMER REPORTED THAT THE MOUSE NAVIGATES THROUGH SYSTEM WAS FROZEN. IF THE MOUSE AND THE KEYBOARD ARE NOT WORKING, THE SYSTEM WILL NOT BOOT. THERE IS NO REPORT OF INJURY OR DEATH ASSOCIATED WITH THE EVENT DESCRIBED IN THIS COMPLAINT. Manufacturer Narrative: A GE SERVICE REP PERFORMED AN OVER THE PHONE INVESTIGATION. THE REPORTED ISSUE COULD NOT BE DUPLICATED. THE SYSTEM WAS TESTED AND FOUND TO BE WORKING AS INTENDED AND PUT BACK INTO SERVICE.
</t>
  </si>
  <si>
    <t>-device frozen
-frozen screen
-unresponsive mouse click</t>
  </si>
  <si>
    <t>-leak
-break
-device operates differently than expected</t>
  </si>
  <si>
    <t>-fail to boot up
-system failure
-unable to compress</t>
  </si>
  <si>
    <t>-Device Alarm System Issue
-failure to deliver
-no flow</t>
  </si>
  <si>
    <t>-incorrect message display
-fail to display message
-fail to indicate priority</t>
  </si>
  <si>
    <t>-insufficient information
-No Known Device Problem
-infusion or flow problem</t>
  </si>
  <si>
    <t>-fail to activate mode
-fail to resist normal activities
-fail to suspend therapy</t>
  </si>
  <si>
    <t>-failure to calibrate
-Device Operates Differently than Expected
-Failure of device to Self-Test</t>
  </si>
  <si>
    <t>-fail to boot up
-fail to initiate ventilation
-fail to resume</t>
  </si>
  <si>
    <t>-failure to calibrate
-disconnection
-inaccurate delivery</t>
  </si>
  <si>
    <t>-fail to boot up
-fail to initiate ventilation
-fail to activate mode</t>
  </si>
  <si>
    <t>-failure to calibrate
-disconnection
-device operates differently than expected</t>
  </si>
  <si>
    <t>-fail to boot up
-fail to deliver
-fail to initiate ventilation</t>
  </si>
  <si>
    <t>-failure to calibrate
-Failure of device to Self-Test
-Device Alarm System Issue</t>
  </si>
  <si>
    <t>-fail to boot up
-system failure
-fail to insert</t>
  </si>
  <si>
    <t>-fail to boot up
-system failure
-fail to unlatch</t>
  </si>
  <si>
    <t>-reset problem
-Device displays error message
-inappropriate or unexpected reset</t>
  </si>
  <si>
    <t>-blank screen
-incorrect screen display
-device shut down</t>
  </si>
  <si>
    <t>-no display or display failure
-reset problem
-no pressure</t>
  </si>
  <si>
    <t>-fail to boot up
-fail to insert
-device works intermittently</t>
  </si>
  <si>
    <t>-failure to calibrate
-disconnection
-Disconnection</t>
  </si>
  <si>
    <t xml:space="preserve">Event Description: THE CUSTOMER REPORTED THAT THE SYSTEM INTERMITTENTLY LOCKED UP. THERE IS NO REPORT OF INJURY OR DEATH ASSOCIATED WITH THE EVENT DESCRIBED IN THIS COMPLAINT.  Manufacturer Narrative: A GE SERVICE REP PERFORMED AN ON SITE INVESTIGATION. THE REPORTED ISSUE COULD NOT BE DUPLICATED. THE SYSTEM WAS REBOOTED DURING THE SERVICE CALL. THE SYSTEM WAS TESTED AND FOUND TO BE WORKING AS INTENDED AND PUT BACK INTO SERVICE. 
</t>
  </si>
  <si>
    <t>-unable to lock screen
-stop intermittently
-fail to lock</t>
  </si>
  <si>
    <t>-reset problem
-Device Operates Differently than Expected
-failure to deliver</t>
  </si>
  <si>
    <t>-Device Alarm System Issue
-Inflation Issue
-Device Operates Differently than Expected</t>
  </si>
  <si>
    <t>-fail to boot up
-fail to setup configuration
-fail to support accessory</t>
  </si>
  <si>
    <t>-Device Alarm System Issue
-no flow
-failure to deliver</t>
  </si>
  <si>
    <t xml:space="preserve">Event Description: THE CUSTOMER REPORTED THAT WHEN USING Q-STATION, DATA FROM A PREVIOUS PATIENT APPEARS ON THE CURRENT PATIENT¨S DATA REPORT. THERE WAS NO REPORT OF INJURY TO PATIENT OR NEGATIVE IMPACT ON CLINICAL JUDGMENT. Manufacturer Narrative: THIS ISSUE IS CURRENTLY UNDER INVESTIGATION. FINAL RESULTS OF THE EVALUATION WILL BE SUBMITTED IN A FOLLOW UP REPORT. THERE HAVE BEEN NO REPORTS OF ADVERSE EVENTS RESULTING FROM THIS ISSUE. SUBMISSION OF A REPORT DOES NOT CONSTITUTE AN ADMISSION THAT MEDICAL PERSONNEL, USER FACILITY, IMPORTER, DISTRIBUTOR, MANUFACTURER, OR PRODUCT CAUSED OR CONTRIBUTED TO THE EVENT. Manufacturer Narrative: IT WAS DETERMINED THAT THE ISSUE WAS A KNOWN SOFTWARE DEFECT. MANDATORY FIELD CHANGE ORDER, (B)(4), WAS DEVELOPED AND RELEASED TO CORRECT THIS ISSUE. THE FIX IS INCLUDED IN Q-STATION VERSION 3.3.2 AND HIGHER. THE AFFECTED CUSTOMERS WILL BE PROVIDED WITH THE NEWEST VERSION OF Q-STATION (3.3.2) ONCE THE NEW ORDERS HAVE BEEN CREATED AND SHIPPED. </t>
  </si>
  <si>
    <t>-Connection Issue
-data issue
-application security issue</t>
  </si>
  <si>
    <t xml:space="preserve">Event Description: THE CUSTOMER REPORTED THAT WHEN USING Q-STATION, DATA FROM A PREVIOUS PATIENT APPEARS ON THE CURRENT PATIENT¨S DATA REPORT. THERE WAS NO REPORT OF INJURY TO PATIENT OR NEGATIVE IMPACT ON CLINICAL JUDGMENT. Manufacturer Narrative: THIS ISSUE IS CURRENTLY UNDER INVESTIGATION. FINAL RESULTS OF THE EVALUATION WILL BE SUBMITTED IN A FOLLOW UP REPORT. THERE HAVE BEEN NO REPORTS OF ADVERSE EVENTS RESULTING FROM THIS ISSUE. ISSUE IDENTIFIED AS SOFTWARE RELATED; NO SYSTEM RETURN FOR EVALUATION IS EXPECTED. Manufacturer Narrative: IT WAS DETERMINED THAT THE ISSUE WAS A KNOWN SOFTWARE DEFECT. MANDATORY FIELD CHANGE ORDER, (B)(4), WAS DEVELOPED AND RELEASED TO CORRECT THIS ISSUE. THE FIX IS INCLUDED IN Q-STATION VERSION 3.3.2 AND HIGHER. THE AFFECTED CUSTOMERS WILL BE PROVIDED WITH THE NEWEST VERSION OF Q-STATION (3.3.2) ONCE THE NEW ORDERS HAVE BEEN CREATED AND SHIPPED. </t>
  </si>
  <si>
    <t>-loss of state indication
-fail to retain position
-fail to retain force</t>
  </si>
  <si>
    <t>-No Flow
-Device Handling Issue
-insufficient information</t>
  </si>
  <si>
    <t>-fail to boot up
-fail to turn on device
-fail to activate</t>
  </si>
  <si>
    <t>-Device Alarm System Issue
-Failure to Power-Up
-device operates differently than expected</t>
  </si>
  <si>
    <t>-fail to boot up
-fail to lock
-fail to activate alarm</t>
  </si>
  <si>
    <t>-device operates differently than expected
-failure to deliver
-Device Alarm System Issue</t>
  </si>
  <si>
    <t>-patient hospitalized
-patient data exposured
-inappropriate patient type</t>
  </si>
  <si>
    <t>-Detachment of Device Component
-loose or intermittent connection
-detachment of device component</t>
  </si>
  <si>
    <t>-patient hospitalized
-patient experienced adverse event
-patient infected</t>
  </si>
  <si>
    <t>-fluid leak
-Detachment of Device Component
-Contamination During Use</t>
  </si>
  <si>
    <t>-fail to record intraoperative data
-inappropriate user
-incorrect user manual</t>
  </si>
  <si>
    <t>-detachment of device component
-no flow
-Connection Issue</t>
  </si>
  <si>
    <t>-incorrect output
-fail to generate sound
-error message</t>
  </si>
  <si>
    <t>-break
-Detachment of Device Component
-detachment of device component</t>
  </si>
  <si>
    <t>-incorrect user manual
-incorrect process
-incorrect message display</t>
  </si>
  <si>
    <t>-break
-Detachment of Device Component
-Protective Measure Issue</t>
  </si>
  <si>
    <t>-fail to boot up
-system failure
-fail to activate alarm</t>
  </si>
  <si>
    <t>-reset problem
-inadequate instructions for healthcare professional
-failure to calibrate</t>
  </si>
  <si>
    <t>-unable to access
-loss of patient data
-fail to access</t>
  </si>
  <si>
    <t>-device operates differently than expected
-insufficient flow or underinfusion
-device stops intermittently</t>
  </si>
  <si>
    <t>-patient experienced adverse event
-incorrect device orientation
-device malfunction</t>
  </si>
  <si>
    <t>-Device Handling Issue
-Human-Device Interface Issue
-fluid leak</t>
  </si>
  <si>
    <t>-patient experienced adverse event
-unable to record event
-fail to transport patient</t>
  </si>
  <si>
    <t>-leak
-disconnection
-insufficient flow or underinfusion</t>
  </si>
  <si>
    <t>-fail to enter patient data
-missing information
-fail to generate indication</t>
  </si>
  <si>
    <t>-component missing
-fluid leak
-failure to read input signal</t>
  </si>
  <si>
    <t>-fail to store medical imaging
-fail to process medical imaging
-inadequate image types</t>
  </si>
  <si>
    <t>-fail to process medical imaging
-fail to interpret images
-fail to upload images</t>
  </si>
  <si>
    <t>-data back-up problem
-filling problem
-use of device issue</t>
  </si>
  <si>
    <t>-noisy valve
-loss of image
-inappropriate image format</t>
  </si>
  <si>
    <t>-human-device interface issue
-no display or display failure
-medical gas supply problem</t>
  </si>
  <si>
    <t>-loss of image
-image display artifact
-device alarmed</t>
  </si>
  <si>
    <t>-fluid leak
-Inaccurate Flowrate
-leak</t>
  </si>
  <si>
    <t>-fail to turn on device
-device malfunction
-loss of video input</t>
  </si>
  <si>
    <t>-fluid leak
-device operates differently than expected
-use of device issue</t>
  </si>
  <si>
    <t>-unable to view display
-fail to view
-device malfunction</t>
  </si>
  <si>
    <t>-fitting problem
-improper or incorrect procedure or method
-medication error</t>
  </si>
  <si>
    <t>-intermittent communication
-intermittent sensing
-intermittent continuity</t>
  </si>
  <si>
    <t>-fitting problem
-instruction for use issue
-Communication or Transmission Issue</t>
  </si>
  <si>
    <t>-incorrect snap size
-incorrect occlusion
-incorrect display value</t>
  </si>
  <si>
    <t>-device alarm system issue
-failure to align
-human-device interface issue</t>
  </si>
  <si>
    <t>-incorrect patient information
-inadvertent motion
-error message</t>
  </si>
  <si>
    <t>-no display or display failure
-inadequate user interface
-failure to read input signal</t>
  </si>
  <si>
    <t>-fail to perform inspection
-foreign material inside
-fail to display data</t>
  </si>
  <si>
    <t>-fail-safe design failure
-no fail-safe mechanism
-human-device interface issue</t>
  </si>
  <si>
    <t>-fail to transport patient
-fail to sort patient list
-delayed monitoring</t>
  </si>
  <si>
    <t>-fitting problem
-Human-Device Interface Issue
-detachment of device component</t>
  </si>
  <si>
    <t>-fail to label measurement automatically
-incorrect readings
-fail to initiate self-inspection</t>
  </si>
  <si>
    <t>-inadequate instructions for healthcare professional
-use of device issue
-detachment of device component</t>
  </si>
  <si>
    <t>-device burned
-fail to produce mist
-part burned</t>
  </si>
  <si>
    <t>-fluid leak
-loss of power
-device operates differently than expected</t>
  </si>
  <si>
    <t>-device burned
-driver noise
-part burned</t>
  </si>
  <si>
    <t>-fluid leak
-electrical issue
-loss of power</t>
  </si>
  <si>
    <t>-unable to scroll image
-fail to retrieve data
-loss of image</t>
  </si>
  <si>
    <t>-device operates differently than expected
-imprecision
-environmental control or utility issue</t>
  </si>
  <si>
    <t>-incorrect bolus calculation
-dose calculation incorrect
-incorrect measurement</t>
  </si>
  <si>
    <t>-fluid leak
-failure to read input signal
-device difficult to maintain</t>
  </si>
  <si>
    <t>-abnormal results
-inappropriate image rendered
-distorted images</t>
  </si>
  <si>
    <t>-break
-application program issue
-device markings issue</t>
  </si>
  <si>
    <t>-fail to process medical imaging
-inadequate image manipulation
-inadequate message display</t>
  </si>
  <si>
    <t>-use of device issue
-pacing inadequately
-disconnection</t>
  </si>
  <si>
    <t>-fail to place measurements
-request trigger failed
-fail to follow process</t>
  </si>
  <si>
    <t>-fail to provide patient diagnosis info
-fail to store medical imaging
-loss of image</t>
  </si>
  <si>
    <t>-failure to read input signal
-therapeutic or diagnostic output failure
-device operates differently than expected</t>
  </si>
  <si>
    <t>-fail to initiate test
-usability test failed
-inappropriate user</t>
  </si>
  <si>
    <t>-use of device issue
-incorrect or inadequate result
-medication error</t>
  </si>
  <si>
    <t>Event Description: THIS ISSUE WAS FOUND DURING A RETROSPECTIVE REVIEW CONDUCTED BY SIEMENS. DURING THE REVIEW A COMPLAINT FOR AN ISSUE IDENTICAL TO THE PREVIOUSLY REPORTED ADVERSE EVENT WAS IDENTIFIED. AFTER CONTENT OF THE COMPLAINT WAS EVALUATED, SIEMENS DECIDED TO SUBMIT AN ADVERSE EVENT REPORT. THE EARLIER EXISTING MDR CASE WAS INTERNALLY TRACKED WITH (B)(4), AND WAS REPORTED AS AN ADVERSE EVENT UNDER REPORT # 2240869-2014-00003625. THE SOLUTION FOR THE REPORTED ISSUE WAS PROVIDED BY SIEMENS IN 2015. ALL POTENTIALLY AFFECTED CUSTOMERS WERE NOTIFIED ABOUT THE ISSUE VIA A CUSTOMER SAFETY ADVISORY NOTICE (UPDATE INSTRUCTION SY099/14/S) REPORTED UNDER C&amp;R REPORT # 2240869-01/15/15-0002-C (Z-1027-2015) IN CONJUNCTION WITH SOFTWARE SOLUTION (DISTRIBUTED VIA AN UPDATE INSTRUCTION SY004/15/S). ADDITIONAL SOFTWARE FIXES WERE RELEASED VIA UPDATE INSTRUCTIONS; ú SY0018/15/S (C&amp;R REPORT 2240869-08/12/15-0025-C; Z-2719-2015) ú SY024/15/S ( C&amp;R REPORT #2240869-02/23/15-0006-C; Z-1354-2015) DURING A SITE CHECK IN (B)(6) ("ATRIUM (B)(6)", (B)(6)), WHERE THE (B)(6) SERVER CRASHED, (B)(4) MIXED UP IMAGES WERE DETECTED BY SIEMENS SERVICE PERSONNEL (B)(6) 2014. THIS ISSUE IS IDENTICAL TO THE EARLIER CASE TRACKED WITH COMPLAINT (B)(4), REPORTED AS ADVERSE EVENT UNDER REPORT # 2240869-2014-00003625. FOR THE SITE IN (B)(6) THE FOLLOWING WAS DETERMINED : "TODAY WE HAD AN UNEXPECTED CRASH AT (B)(6). SO ONCE THE SYSTEM WAS OK I RUNNED THE QUERY TO CHECK FOR IMAGE FILENAME DUPLICATES AND WE ALSO HAVE HERE SOME DUPLICATES, BUT FROM THE PAST (B)(6)." (B)(4) ADDITIONAL IMAGES WITH DUPLICATE REFERENCE WERE IDENTIFIED FROM AN EARLIER CRASH (B)(6) 2014. . IN CASE OF AN OPERATING SYSTEM CRASH (BLUESCREEN) OR AN UNEXPECTED CRASH OF THE (B)(6) DICOM SERVICES, EXACTLY DURING WORK-IN-PROGRESS OF STORING RECEIVED IMAGES, IT MAY HAPPEN (ARBITRARILY, DEPENDING ON THE CACHE BEHAVIOR OF THE OPERATING SYSTEM) THAT SOME IMAGE FILENAMES WHICH USED LAST BEFORE THE CRASH ARE USED AGAIN FOR THE NEXT IMAGES RECEIVED AFTER THE SYSTEM RESUMED WORKING. IF THIS HAPPENS, A SITUATION MAY ARISE WHEN IN THE IMAGE TABLE WITHIN THE (B)(6) DATABASE TWO REFERENCES WILL BE POINTING TO THE SAME IMAGE FILENAME. THE REFERENCE FROM BEFORE THE CRASH NOW ALSO POINTS TO THE IMAGE WRITTEN AFTER THE CRASH, WHICH HAS CONTENT FROM AN EXAMINATION/PATIENT AFTER CRASH. THESE REFERENCES ARE UNIDIRECTIONAL, THEREFORE NO TRACE BACK FROM THE IMAGE TO THE PATIENT IS POSSIBLE. Manufacturer Narrative: (B)(4). ROOT CAUSE : PRIOR TO SENDING AN ACKNOWLEDGMENT TO THE OUTGOING MODALITY THAT THE IMAGE HAS BEEN RECEIVED, THE (B)(6) SYSTEM RELIES ON A SIGNAL FROM THE HARDWARE TO ENSURE THAT A FILE IS AVAILABLE IN THE STS (SHORT TERM STORAGE). A REFERENCE WITH A FILE NAME FOR THE IMAGE WILL BE ADDED TO THE DATABASE. BUT THE HARDWARE SIGNAL "AVAILABLE IN STS" DOES NOT ENSURE IMAGE BEING PHYSICALLY WRITTEN TO A HARD DISC; THIS SIGNAL WILL ALREADY BE SENT AFTER AVAILABILITY ONLY IN THE TEMPORARY CACHE. WHEN A DIFFERENT IMAGE IS RECEIVED AFTER THE SYSTEM IS WORKING AGAIN, THE (B)(6) WILL ALLOCATE THE SAME FILE NAME FOR THE NEW IMAGE, WILL CHECK THAT THE FILE NAME DOES NOT EXIST IN THE FILE SYSTEM AND AFTER THE SIGNAL "AVAILABLE IN STS" IS RECEIVED, IT WILL ADD AN ENTRY TO THE DATABASE FOR THE NEW IMAGE. THEREFORE, THE DATABASE WILL END UP WITH HAVING TWO REFERENCES FOR THE SAME IMAGE. AS LONG AS THE NEW IMAGE IS PHYSICALLY AVAILABLE IN THE STS, LOADING AND ARCHIVING FOR BOTH IMAGES WILL BE INDICATED AS SUCCESSFUL, ALTHOUGH A PATIENT DATA MIX-UP MAY HAVE ALREADY OCCURRED. THIS LEADS TO THE FOLLOWING RESULTS: FOR THE FIRST RECEIVED SERIES AN INCORRECT IMAGE IS BEING DISPLAYED (E.G. WRONG EXAMINATION PARAMETER, WRONG BODY PART EXAMINATION, WRONG PATIENT, ETC). THE IMAGE TEXT IN THIS CASE WILL NOT REFLECT CORRECT INFORMATION EITHER. FOR THE LATER RECEIVED STUDY, THE DISPLAYED IMAGE IS CORRECT, IMPACT OF THE ISSUE FOR THE SITE IN (B)(6) : (B)(4) FOUND IMAGES COULD NOT BE ASSIGNED TO THE CORRECT PATIENTS , THEREFORE THEY POSED RISK THAT THEY WILL BE SHOWN INSIDE A SERIES TO WHICH THEY DO NOT BELONG. FOR THESE "FOREIGN-CONTENT-IMAGES" IN THE IMAGE SEQUENCE INSIDE SOME SERIES IT CANNOT BE COMPLETELY PREDICTED, HOW THEY ACTUALLY COULD CONTRIBUTE TO A WRONG DIAGNOSTIC DECISION. IN CASE THEY WOULD BE FROM A DIFFERENT BODY REGION OR FROM A DIFFERENT SCANNER, IT WOULD BE CLEARLY OBVIOUS THAT THEY ARE WRONG. IF THEY ARE FROM SAME BODY REGION, THEN TYPICALLY THESE "WRONGLY INSERTED" IMAGES WOULD HAVE DIFFERENT SPATIAL ALIGNMENT (BECAUSE OF EVEN SLIGHT DIFFERING ADJUSTMENT OF THE SCANNING LOCATION AND PARAMETERS) AND WOULD CAUSE A "JUMPING" WHEN SCROLLING THROUGH THE SERIES. THIS IS NOTICABLE TO THE USER. THEREFORE THE RISK IS SEEN AS RATHER IMPROBABLE THAT THIS ISSUE COULD LEAD TO A WRONG DIAGNOSIS, AN INJURY (OR EVEN DEATH). NO HARM HAS BEEN REPORTED FROM THIS SITE, THE ISSUE WAS NOT DETECTED BY THE CUSTOMER BUT BY PROACTIVE SERVICE ACTION. THIS REPORT WAS SUBMITTED OCTOBER 3, 2017.</t>
  </si>
  <si>
    <t>-patient experienced adverse event
-lead to adverse trend
-fail to identify hazardous situation</t>
  </si>
  <si>
    <t>-Device Handling Issue
-label
-output problem</t>
  </si>
  <si>
    <t>Event Description: THIS ISSUE WAS FOUND DURING A RETROSPECTIVE REVIEW CONDUCTED BY SIEMENS. DURING THE REVIEW A COMPLAINT FOR AN ISSUE IDENTICAL TO THE PREVIOUSLY REPORTED ADVERSE EVENT WAS IDENTIFIED. AFTER CONTENT OF THE COMPLAINT WAS EVALUATED, SIEMENS DECIDED TO SUBMIT AN ADVERSE EVENT REPORT. THE EARLIER EXISTING MDR CASE WAS INTERNALLY TRACKED WITH PM00003625, AND WAS REPORTED AS AN ADVERSE EVENT UNDER REPORT # 2240869-2014-00003625. THE SOLUTION FOR THE REPORTED ISSUE WAS PROVIDED BY SIEMENS IN 2015. ALL POTENTIALLY AFFECTED CUSTOMERS WERE NOTIFIED ABOUT THE ISSUE VIA A CUSTOMER SAFETY ADVISORY NOTICE (UPDATE INSTRUCTION SY099/14/S) REPORTED UNDER C&amp;R REPORT # 2240869-01/15/15-0002-C (Z-1027-2015) IN CONJUNCTION WITH SOFTWARE SOLUTION (DISTRIBUTED VIA AN UPDATE INSTRUCTION SY004/15/S). ADDITIONAL SOFTWARE FIXES WERE RELEASED VIA UPDATE INSTRUCTIONS; ú SY0018/15/S (C&amp;R REPORT 2240869-08/12/15-0025-C; Z-2719-2015). ú SY024/15/S ( C&amp;R REPORT #2240869-02/23/15-0006-C; Z-1354-2015). DURING SITE CHECK WHERE SYNGO.PLAZA SERVER CRASHES WERE OBSERVED, FOUR MIXED UP IMAGES WERE DETECTED BY SIEMENS SERVICE PERSONNEL IN (B)(4) (SITE "HOSPITAL (B)(6)) ON THE (B)(4) 2014. FOR THE SITE IN (B)(4) FOUR COLLIDING IMAGE FILENAMES WERE DETERMINED. SIEMENS VERIFIED ALL FOUR CASES, HOWEVER, THE MOST OBVIOUS ONE WAS THE FIRST CASE - MR IMAGE ON CR THORAX STUDY. FOR THE OTHER 3 CASES IT COULD NOT BE DETERMINED WHICH IMAGE BELONGS TO WHICH PATIENT/STUDY. IN CASE OF AN OPERATING SYSTEM CRASH (BLUESCREEN) OR AN UNEXPECTED CRASH OF THE SYNGO.PLAZA DICOM SERVICES, EXACTLY DURING WORK-IN-PROGRESS OF STORING RECEIVED IMAGES, IT MAY HAPPEN (ARBITRARILY, DEPENDING ON THE CACHE BEHAVIOR OF THE OPERATING SYSTEM) THAT SOME IMAGE FILENAMES, WHICH WERE USED LAST BEFORE THE CRASH, ARE USED AGAIN FOR THE NEXT IMAGES RECEIVED AFTER THE SYSTEM RESUMED WORKING. IF THIS OCCURS, A SITUATION THAT IN THE IMAGE TABLE WITHIN THE SYNGO.PLAZA DATABASE TWO REFERENCES ARE POINTING TO THE SAME IMAGE FILENAME MAY ARISE. THE REFERENCE FROM BEFORE THE CRASH ALSO POINTS TO THE IMAGE WRITTEN AFTER THE CRASH, WHICH HAS CONTENT FROM THE EXAMINATION/PATIENT AFTER CRASH. THESE REFERENCES ARE UNIDIRECTIONAL, THEREFORE NO TRACE BACK FROM THE IMAGE TO THE PATIENT IS POSSIBLE. Manufacturer Narrative: EXEMPTION NUMBER (B)(4). (B)(4) (IMPORTER) IS SUBMITTING THE REPORT ON BEHALF OF SIEMENS (B)(4), (MANUFACTURER). ROOT CAUSE : PRIOR TO SENDING AN ACKNOWLEDGMENT TO THE OUTGOING MODALITY THAT THE IMAGE HAS BEEN RECEIVED, THE SYNGE.PLAZA SYSTEM RELIES ON A SIGNAL FROM THE HARDWARE TO ENSURE THAT A FILE IS AVAILABLE IN THE STS (SHORT TERM STORAGE). A REFERENCE WITH A FILE NAME FOR THE IMAGE WILL BE ADDED TO THE DATABASE. BUT THE HARDWARE SIGNAL "AVAILABLE IN STS" DOES NOT ENSURE IMAGE BEING PHYSICALLY WRITTEN TO A HARD DISC; THIS SIGNAL WILL ALREADY BE SENT AFTER AVAILABILITY ONLY IN THE TEMPORARY CACHE. WHEN A DIFFERENT IMAGE IS RECEIVED AFTER THE SYSTEM IS WORKING AGAIN, THE SYNGO.PLAZA WILL ALLOCATE THE SAME FILE NAME FOR THE NEW IMAGE, WILL CHECK THAT THE FILE NAME DOES NOT EXIST IN THE FILE SYSTEM AND AFTER THE SIGNAL "AVAILABLE IN STS" IS RECEIVED, IT WILL ADD AN ENTRY TO THE DATABASE FOR THE NEW IMAGE. THEREFORE, THE DATABASE WILL END UP WITH HAVING TWO REFERENCES FOR THE SAME IMAGE. AS LONG AS THE NEW IMAGE IS PHYSICALLY AVAILABLE IN THE STS, LOADING AND ARCHIVING FOR BOTH IMAGES WILL BE INDICATED AS SUCCESSFUL, ALTHOUGH A PATIENT DATA MIX-UP MAY HAVE ALREADY OCCURRED. THIS LEADS TO THE FOLLOWING RESULTS: - FOR THE FIRST RECEIVED SERIES AN INCORRECT IMAGE IS BEING DISPLAYED (E.G. WRONG EXAMINATION PARAMETER, WRONG BODY PART EXAMINATION, WRONG PATIENT, ETC). THE IMAGE TEXT IN THIS CASE WILL NOT REFLECT CORRECT INFORMATION EITHER. - FOR THE LATER RECEIVED STUDY, THE DISPLAYED IMAGE IS CORRECT, IMPACT OF THE ISSUE FOR THE SITE IN (B)(4): AFTER ONE WRONG REFERENCE (NO MORE LOST DATA / PATIENT DATA MIX-UP FOR THIS ONE) WAS CLARIFIED, 3 IMAGES WERE LEFT, WHICH COULD NOT BE ASSIGNED TO THE CORRECT PATIENT ANY LONGER. THEREFORE POSED RISK THAT THEY WILL BE SHOWN INSIDE A SERIES TO WHICH THEY DO NOT BELONG. FOR THESE THREE "FOREIGN-CONTENT-IMAGES" IN THE IMAGE SEQUENCE INSIDE SOME SERIES IT CANNOT BE COMPLETELY PREDICTED, HOW THEY ACTUALLY COULD CONTRIBUTE TO A WRONG DIAGNOSTIC DECISION. IN CASE THEY WOULD BE FROM A DIFFERENT BODY REGION OR FROM A DIFFERENT SCANNER, IT WOULD BE CLEARLY OBVIOUS THAT THEY ARE WRONG. IF THEY ARE FROM SAME BODY REGION, THEN TYPICALLY THESE "WRONGLY INSERTED" IMAGES WOULD HAVE DIFFERENT SPATIAL ALIGNMENT (BECAUSE OF EVEN SLIGHT DIFFERING ADJUSTMENT OF THE SCANNING LOCATION AND PARAMETERS) AND WOULD CAUSE A "JUMPING" WHEN SCROLLING THROUGH THE SERIES. THIS IS NOTICEABLE TO THE USER. . THEREFORE THE RISK IS SEEN AS RATHER IMPROBABLE THAT THIS ISSUE COULD LEAD TO WRONG DIAGNOSIS, INJURY (OR EVEN DEATH). NO HARM HAS BEEN REPORTED FROM THIS SITE, THE ISSUE WAS NOT DETECTED BY THE CUSTOMER BUT BY PROACTIVE SERVICE ACTION.</t>
  </si>
  <si>
    <t>Event Description: THIS ISSUE WAS FOUND DURING A RETROSPECTIVE REVIEW CONDUCTED BY SIEMENS. DURING THE REVIEW A COMPLAINT FOR AN ISSUE IDENTICAL TO THE PREVIOUSLY REPORTED ADVERSE EVENT WAS IDENTIFIED. AFTER CONTENT OF THE COMPLAINT WAS EVALUATED, SIEMENS DECIDED TO SUBMIT AN ADVERSE EVENT REPORT. THE EARLIER EXISTING MDR CASE WAS INTERNALLY TRACKED WITH (B)(4), AND WAS REPORTED AS AN ADVERSE EVENT UNDER REPORT # (B)(4). THE SOLUTION FOR THE REPORTED ISSUE WAS PROVIDED BY SIEMENS IN 2015. ALL POTENTIALLY AFFECTED CUSTOMERS WERE NOTIFIED ABOUT THE ISSUE VIA A CUSTOMER SAFETY ADVISORY NOTICE (UPDATE INSTRUCTION SY099/14/S) REPORTED UNDER C&amp;R REPORT # 2240869-01/15/15-0002-C (Z-1027-2015) IN CONJUNCTION WITH SOFTWARE SOLUTION (DISTRIBUTED VIA AN UPDATE INSTRUCTION SY004/15/S). ADDITIONAL SOFTWARE FIXES WERE RELEASED VIA UPDATE INSTRUCTIONS; ú SY0018/15/S (C&amp;R REPORT 2240869-08/12/15-0025-C; Z-2719-2015). ú SY024/15/S ( C&amp;R REPORT #2240869-02/23/15-0006-C; Z-1354-2015). DURING SITE CHECKS WHERE SYNGO.PLAZA SERVER CRASHES WERE OBSERVED, 13 MIXED UP IMAGES WERE DETECTED BY SIEMENS SERVICE PERSONNEL IN (B)(6) ON THE (B)(6), 2017. THIS ISSUE TURNED OUT TO BE IDENTICAL TO THE EARLIER CASE TRACKED WITH (B)(4), REPORTED AS ADVERSE EVENT UNDER REPORT # (B)(4). FOR THE SITE IN (B)(4) THE FOLLOWING WAS DETERMINED: "IMAGE FILE NAMES HAS BEEN REUSED FOR DIFFERENT STUDIES/SERIES AND DIFFERENT PATIENTS. IN THIS SITE WE HAVE A SERIES 1.2.840.113704.1.111.2224.1405102009.11, WHICH HAS 13 IMAGES FROM DIFFERENT STUDIES/SERIES." IN CASE OF AN OPERATING SYSTEM CRASH (BLUESCREEN) OR AN UNEXPECTED CRASH OF THE SYNGO.PLAZA DICOM SERVICES, EXACTLY DURING WORK-IN-PROGRESS OF STORING RECEIVED IMAGES, IT MAY HAPPEN (ARBITRARILY, DEPENDING ON THE CACHE BEHAVIOR OF THE OPERATING SYSTEM) THAT SOME IMAGE FILENAMES WHICH USED LAST BEFORE THE CRASH ARE USED AGAIN FOR THE NEXT IMAGES RECEIVED AFTER THE SYSTEM RESUMED WORKING. IF THIS HAPPENS, A SITUATION MAY ARISE WHEN IN THE IMAGE TABLE WITHIN THE SYNGO.PLAZA DATABASE TWO REFERENCES WILL BE POINTING TO THE SAME IMAGE FILENAME. THE REFERENCE FROM BEFORE THE CRASH NOW ALSO POINTS TO THE IMAGE WRITTEN AFTER THE CRASH, WHICH HAS CONTENT FROM THE EXAMINATION/PATIENT AFTER CRASH. THESE REFERENCES ARE UNIDIRECTIONAL, THEREFORE NO TRACE BACK FROM THE IMAGE TO THE PATIENT IS POSSIBLE. Manufacturer Narrative: (B)(4). ROOT CAUSE : PRIOR TO SENDING AN ACKNOWLEDGMENT TO THE OUTGOING MODALITY THAT THE IMAGE HAS BEEN RECEIVED, THE SYNGE.PLAZA SYSTEM RELIES ON A SIGNAL FROM THE HARDWARE TO ENSURE THAT A FILE IS AVAILABLE IN THE STS (SHORT TERM STORAGE). A REFERENCE WITH A FILE NAME FOR THE IMAGE WILL BE ADDED TO THE DATABASE. BUT THE HARDWARE SIGNAL "AVAILABLE IN STS" DOES NOT ENSURE IMAGE BEING PHYSICALLY WRITTEN TO A HARD DISC; THIS SIGNAL WILL ALREADY BE SENT AFTER AVAILABILITY ONLY IN THE TEMPORARY CACHE. WHEN A DIFFERENT IMAGE IS RECEIVED AFTER THE SYSTEM IS WORKING AGAIN, THE SYNGO.PLAZA WILL ALLOCATE THE SAME FILE NAME FOR THE NEW IMAGE, WILL CHECK THAT THE FILE NAME DOES NOT EXIST IN THE FILE SYSTEM AND AFTER THE SIGNAL "AVAILABLE IN STS" IS RECEIVED, IT WILL ADD AN ENTRY TO THE DATABASE FOR THE NEW IMAGE. THEREFORE, THE DATABASE WILL END UP WITH HAVING TWO REFERENCES FOR THE SAME IMAGE. AS LONG AS THE NEW IMAGE IS PHYSICALLY AVAILABLE IN THE STS, LOADING AND ARCHIVING FOR BOTH IMAGES WILL BE INDICATED AS SUCCESSFUL, ALTHOUGH A PATIENT DATA MIX-UP MAY HAVE ALREADY OCCURRED. THIS LEADS TO THE FOLLOWING RESULTS: - FOR THE FIRST RECEIVED SERIES AN INCORRECT IMAGE IS BEING DISPLAYED (E.G. WRONG EXAMINATION PARAMETER, WRONG BODY PART EXAMINATION, WRONG PATIENT, ETC). THE IMAGE TEXT IN THIS CASE WILL NOT REFLECT CORRECT INFORMATION EITHER. - FOR THE LATER RECEIVED STUDY, THE DISPLAYED IMAGE IS CORRECT, IMPACT OF THE ISSUE FOR THE SITE IN (B)(4): 13 IMAGES WERE FOUND WHICH COULD NOT BE ASSIGNED TO THE CORRECT PATIENT , THEREFORE THEY POSED A RISK THAT THEY WILL BE SHOWN INSIDE A SERIES TO WHICH THEY DO NOT BELONG. FOR THESE 13 "FOREIGN-CONTENT-IMAGES" IN THE IMAGE SEQUENCE INSIDE SOME SERIES IT CANNOT BE COMPLETELY PREDICTED, HOW THEY ACTUALLY COULD CONTRIBUTE TO A WRONG DIAGNOSTIC DECISION. IN CASE THEY WOULD BE FROM A DIFFERENT BODY REGION OR FROM A DIFFERENT SCANNER, IT WOULD BE CLEARLY OBVIOUS THAT THEY ARE WRONG. IF THEY ARE FROM SAME BODY REGION, THEN TYPICALLY THESE "WRONGLY INSERTED" IMAGES WOULD HAVE DIFFERENT SPATIAL ALIGNMENT (BECAUSE OF EVEN SLIGHT DIFFERING ADJUSTMENT OF THE SCANNING LOCATION AND PARAMETERS) AND WOULD CAUSE A "JUMPING" WHEN SCROLLING THROUGH THE SERIES. SO USER COULD NOTICE. THEREFORE THE RISK IS SEEN AS RATHER IMPROBABLE THAT THIS ISSUE COULD LEAD TO A WRONG DIAGNOSIS, AN INJURY (OR EVEN DEATH). NO HARM HAS BEEN REPORTED FROM THIS SITE, THE ISSUE WAS NOT DETECTED BY THE CUSTOMER BUT BY PROACTIVE SERVICE ACTION.</t>
  </si>
  <si>
    <t>-telemetry interruption
-device frozen
-fail to disable sensor</t>
  </si>
  <si>
    <t>-device operates differently than expected
-electrical issue
-device inoperable</t>
  </si>
  <si>
    <t>Event Description: THIS SUPPLEMENT REPORT #2 IS BEING SUBMITTED TO PROVIDE CORRECTED INFORMATION. Manufacturer Narrative: AGFA HAS SUBMITTED FDA MDR SUPPLEMENTAL REPORT # 1225058-2017-00002 SUP 1 ON JULY 03, 2017. IN THIS REPORT WE HAVE PROVIDED THE FOLLOWING INFORMATION: "PREVIOUSLY THE CUSTOMER HAS DECLINED THE CORRECTION FOR THE PRODUCT DEFECT WITHIN THE DEMOGRAPHICS MANAGER COMPONENT OF IMPAX CV 12.1. ON AUGUST 22, 2017, THE CUSTOMER HAS ACCEPTED THE CORRECTION AND REQUESTED THAT AGFA TURN OFF THE DEMOGRAPHICS MANAGER COMPONENT. THE CUSTOMER ALSO AGREED TO UPGRADE THEIR SYSTEM TO CV12.2 SU8 AND ON AUGUST 22, 2017 WORK RELATED TO THIS UPGRADE BEGAN IN THE CUSTOMER'S TEST ENVIRONMENT. THE UPGRADE TO THE CUSTOMER'S PRODUCT ENVIRONMENT IS SCHEDULED FOR AUGUST 2017." THIS SUPPLEMENTAL REPORT # 2 IS BEING SUBMITTED TO PROVIDE THE CORRECT INFORMATION. THE DATE OF THE CORRECTION AT THE CUSTOMER SITE HAS BEEN CORRECTED FROM AUGUST 22, 2017 TO JUNE 22, 2017. THE CORRECTED INFORMATION IS BELOW: "PREVIOUSLY THE CUSTOMER HAS DECLINED THE CORRECTION FOR THE PRODUCT DEFECT WITHIN THE DEMOGRAPHICS MANAGER COMPONENT OF IMPAX CV 12.1. ON JUNE, 2017, THE CUSTOMER HAS ACCEPTED THE CORRECTION AND REQUESTED THAT AGFA TURN OFF THE DEMOGRAPHICS MANAGER COMPONENT. THE CUSTOMER ALSO AGREED TO UPGRADE THEIR SYSTEM TO CV12.2 SU8 AND ON JUNE 22, 2017 WORK RELATED TO THIS UPGRADE BEGAN IN THE CUSTOMER'S TEST ENVIRONMENT. THE UPGRADE TO THE CUSTOMER'S PRODUCT ENVIRONMENT IS SCHEDULED FOR AUGUST 2017." Manufacturer Narrative: THIS SUPPLEMENT REPORT #1 IS BEING SUBMITTED TO PROVIDE CORRECTIVE ACTIONS TAKEN. PREVIOUSLY THE CUSTOMER HAS DECLINED THE CORRECTION FOR THE PRODUCT DEFECT WITHIN THE DEMOGRAPHICS MANAGER COMPONENT OF IMPAX CV 12.1. ON (B)(6) 2017, THE CUSTOMER HAS ACCEPTED THE CORRECTION AND REQUESTED THAT AGFA TURN OFF THE DEMOGRAPHICS MANAGER COMPONENT. THE CUSTOMER ALSO AGREED TO UPGRADE THEIR SYSTEM TO CV12.2 SU8 AND ON (B)(6) 2017 WORK RELATED TO THIS UPGRADE BEGAN IN THE CUSTOMER'S TEST ENVIRONMENT. THE UPGRADE TO THE CUSTOMER'S PRODUCT ENVIRONMENT IS SCHEDULED FOR (B)(6) 2017. ANY ADDITONAL SUPPLEMENTAL REPORTING WILL BE REPORTED TO FDA VIA 21 CFR 806 REPORTING AS AN ADDENDUM TO Z-0283-2016. THERE HAS BEEN NO REPORTED HARM TO PATIENT OR USER DURING THIS EVENT.</t>
  </si>
  <si>
    <t>-fail to deliver therapy
-fail to enable laser source output
-thermal damaged tissue</t>
  </si>
  <si>
    <t>-fluid leak
-Device Handling Issue
-failure to recalibrate</t>
  </si>
  <si>
    <t>-error message
-patient experienced adverse event
-fail to associate patient</t>
  </si>
  <si>
    <t>-Device displays error message
-crack
-failure to read input signal</t>
  </si>
  <si>
    <t>-inadequate image manipulation
-loss of image
-data corrupted</t>
  </si>
  <si>
    <t>-Pressure Issue
-Human-Device Interface Issue
-Inflation Issue</t>
  </si>
  <si>
    <t>-device malfunction
-unable to connect
-inappropriate interface design</t>
  </si>
  <si>
    <t>-use of device issue
-Connection Issue
-detachment of device component</t>
  </si>
  <si>
    <t>-inadequate device information
-fail to generate bolus
-incorrect device orientation</t>
  </si>
  <si>
    <t>-use of device issue
-Connection Issue
-Protective Measure Issue</t>
  </si>
  <si>
    <t>-software version incorrect
-lack of software version
-incompatible software versions</t>
  </si>
  <si>
    <t>-Connection Issue
-Protective Measure Issue
-inadequate instructions for healthcare professional</t>
  </si>
  <si>
    <t>-loss of image
-image not in dicom format
-maintenance does not comply to manufacturers recommendations</t>
  </si>
  <si>
    <t>-Device Handling Issue
-fitting problem
-Contamination During Use</t>
  </si>
  <si>
    <t>-incorrect patient information
-incorrect model number
-image orientation incorrect</t>
  </si>
  <si>
    <t>-improper or incorrect procedure or method
-failure of device to self-test
-compliance issue</t>
  </si>
  <si>
    <t>-dark patches
-loss of image
-user confused</t>
  </si>
  <si>
    <t>-incorrect display
-No Display or Display Failure
-no display or display failure</t>
  </si>
  <si>
    <t>-loss of data
-loss of image
-data corrupted</t>
  </si>
  <si>
    <t>-data issue
-incorrect or inadequate result
-application security issue</t>
  </si>
  <si>
    <t>-fail to record data
-fail to activate test
-fail to analyze signal</t>
  </si>
  <si>
    <t>-leak
-blockage within device or device component
-medical gas supply problem</t>
  </si>
  <si>
    <t>-incorrect patient information
-inadequate image types
-loss of image</t>
  </si>
  <si>
    <t>-use of device issue
-user used incorrect product for intended use
-device operates differently than expected</t>
  </si>
  <si>
    <t>-fail to create related measurement
-loss of measurement
-inaccurate measurement item</t>
  </si>
  <si>
    <t>-incorrect measurement
-imprecision
-break</t>
  </si>
  <si>
    <t>-inappropriate color code
-missing color code
-fail to set value correctly</t>
  </si>
  <si>
    <t>-device operates differently than expected
-use of device issue
-difficult to open or close</t>
  </si>
  <si>
    <t>-inadequate patient data
-incorrect patient information
-fail to enter patient data</t>
  </si>
  <si>
    <t>-Image Resolution Poor
-incorrect display
-image display error</t>
  </si>
  <si>
    <t>-incorrect 3d model
-incomplete 3d model
-adjustment out of specification</t>
  </si>
  <si>
    <t>-therapeutic or diagnostic output failure
-use of device issue
-improper or incorrect procedure or method</t>
  </si>
  <si>
    <t>-incorrect measurement
-inadequate ifu
-incorrect readings</t>
  </si>
  <si>
    <t>-imprecision
-Inaccurate Flowrate
-leak</t>
  </si>
  <si>
    <t>-ageing
-loss of function
-poor telemetry</t>
  </si>
  <si>
    <t>-incorrect measurement
-user used incorrect product for intended use
-use of device issue</t>
  </si>
  <si>
    <t>-inappropriate program selected
-lack of review function
-unable to review loop</t>
  </si>
  <si>
    <t>-device cleaning issue
-unstable
-device handling issue</t>
  </si>
  <si>
    <t>-fail to display message
-fail to generate notification
-fail to follow plan</t>
  </si>
  <si>
    <t>-device markings issue
-no display or display failure
-application program issue</t>
  </si>
  <si>
    <t>-loss of image
-data corrupted
-inadequate image manipulation</t>
  </si>
  <si>
    <t>-data issue
-pacing inadequately
-application security issue</t>
  </si>
  <si>
    <t>-system abused
-software corrupted
-data corrupted</t>
  </si>
  <si>
    <t>-Shelf Life Exceeded
-pacing inadequately
-malposition of device</t>
  </si>
  <si>
    <t>-poor thermal expansion
-thermal event
-incorrect measurement</t>
  </si>
  <si>
    <t>-incorrect measurement
-electromagnetic interference (emi)
-optical issue</t>
  </si>
  <si>
    <t>-incorrect volume calculation
-error message
-fail to scan model volume</t>
  </si>
  <si>
    <t>-use of device issue
-failure to service
-lack of maintenance documentation or guidelines</t>
  </si>
  <si>
    <t>-inadequate image types
-loss of image
-inadequate image manipulation</t>
  </si>
  <si>
    <t>-therapeutic or diagnostic output failure
-patient data issue
-solder joint failure</t>
  </si>
  <si>
    <t>-missing data
-missing maintenance
-fail to transfer data</t>
  </si>
  <si>
    <t>-use of device issue
-human-device interface issue
-device alarm system issue</t>
  </si>
  <si>
    <t>It was reported by a customer  that RadSuite images are not appearing as readable images. This product malfunction has the potential to result in delay in care and a possible re-exposure of the patient to radiation (x-ray).</t>
  </si>
  <si>
    <t>-loss of image
-inadequate image manipulation
-unreadable display</t>
  </si>
  <si>
    <t>-fail-safe design failure
-device stops intermittently
-break</t>
  </si>
  <si>
    <t>-labeling misaligned
-incorrect labeling
-inadequate labeling</t>
  </si>
  <si>
    <t>-human-device interface issue
-No Known Device Problem
-failure to sense</t>
  </si>
  <si>
    <t>-image orientation incorrect
-incorrect display format
-incorrect 3d model</t>
  </si>
  <si>
    <t>-application program issue
-device sensing issue
-no display or display failure</t>
  </si>
  <si>
    <t>-incorrect measurement
-fail to measure
-inaccurate measurement</t>
  </si>
  <si>
    <t>-application program issue
-imprecision
-use of device issue</t>
  </si>
  <si>
    <t>-loss of measurement
-fail to measure
-incorrect measurement</t>
  </si>
  <si>
    <t>-user used incorrect product for intended use
-therapeutic or diagnostic output failure
-defective item</t>
  </si>
  <si>
    <t>-loss of image
-fail to interpret images
-unable to view display</t>
  </si>
  <si>
    <t>-unstable
-device alarm system issue
-device unsafe to use in environment</t>
  </si>
  <si>
    <t>-missing maintenance
-missing filter
-part missing</t>
  </si>
  <si>
    <t>-component missing
-device maintenance issue
-device markings issue</t>
  </si>
  <si>
    <t>-release delayed
-fail to pop-up
-inappropriate release</t>
  </si>
  <si>
    <t>-defective component
-device operates differently than expected
-Application Program Issue</t>
  </si>
  <si>
    <t>-software corrupted
-software corruption
-software task fault displayed</t>
  </si>
  <si>
    <t>-material disintegration
-device handling problem
-Device displays error message</t>
  </si>
  <si>
    <t>-incorrect readings
-fail to disclose error message
-error message</t>
  </si>
  <si>
    <t>-Communication or Transmission Issue
-Device displays error message
-Incorrect Measurement</t>
  </si>
  <si>
    <t>-incorrect readings
-error message
-inappropriate symbol</t>
  </si>
  <si>
    <t>-Improper or Incorrect Procedure or Method
-no display or display failure
-Defective Component</t>
  </si>
  <si>
    <t>-software defect
-fail to monitor feedback
-error message</t>
  </si>
  <si>
    <t>-output issue
-device maintenance issue
-operating system version or upgrade problem</t>
  </si>
  <si>
    <t>-fail to indicate battery charging status
-ignition
-inadequate safety information</t>
  </si>
  <si>
    <t>-market issue
-improper or incorrect procedure or method
-compliance issue</t>
  </si>
  <si>
    <t>-missing information
-loss of patient data
-incorrect message display</t>
  </si>
  <si>
    <t>-failure to read input signal
-patient data issue
-no display or display failure</t>
  </si>
  <si>
    <t>-loss of data
-fail to record data
-data corrupted</t>
  </si>
  <si>
    <t>-patient data issue
-environmental control or utility issue
-market issue</t>
  </si>
  <si>
    <t>-loss of data
-data corrupted
-incorrect data</t>
  </si>
  <si>
    <t>-patient data issue
-Decreased Sensitivity
-not audible alarm</t>
  </si>
  <si>
    <t>-image orientation incorrect
-incorrect display
-incorrect message display</t>
  </si>
  <si>
    <t>-application program issue
-no display or display failure
-failure to align</t>
  </si>
  <si>
    <t>-image orientation incorrect
-fail to interpret images
-inappropriate image format</t>
  </si>
  <si>
    <t>-poor quality image
-application program issue
-chemical issue</t>
  </si>
  <si>
    <t>Potential for prior thumbnails to not display in reverse chronological order and images may not scroll in reverse chronological order when mammography stacked scrolling is enabled.  Merge PACS provides image manipulation tools to enable users to view and compare images such as: linking, MPR, MIP, 3D image fusion/registration of CT, MR and PET; as well as CVR (Color Volume Rendering), measurements (linear distances, angles, areas, SUV, etc.), and annotations (for example, outline and label regions of interest, label spinal vertebrae).</t>
  </si>
  <si>
    <t>-unable to scroll image
-image orientation incorrect
-incorrect display format</t>
  </si>
  <si>
    <t>-use of device issue
-dose calculation error due to software problem
-not audible alarm</t>
  </si>
  <si>
    <t>-skip failed
-fail to toggle image visibility
-fail to read images</t>
  </si>
  <si>
    <t>-use of device issue
-device alarm system issue
-not audible alarm</t>
  </si>
  <si>
    <t>-fail to verify image
-missing symbol
-loss of warning</t>
  </si>
  <si>
    <t>-no display or display failure
-device alarm system issue
-device markings issue</t>
  </si>
  <si>
    <t>-image orientation incorrect
-missing symbol
-fail to generate indication</t>
  </si>
  <si>
    <t>-device markings issue
-inadequate instructions for healthcare professional
-no display or display failure</t>
  </si>
  <si>
    <t>-incorrect time configuration
-lack of time selection
-lack of time indication</t>
  </si>
  <si>
    <t>-use of device issue
-use of incorrect control settings
-device difficult to setup or prepare</t>
  </si>
  <si>
    <t>-missing information
-incorrect patient information
-missing data</t>
  </si>
  <si>
    <t>-component missing
-device markings issue
-inadequate instructions for healthcare professional</t>
  </si>
  <si>
    <t>-fail to identify change
-lack of change control
-fail to measure</t>
  </si>
  <si>
    <t>-optical issue
-material disintegration
-compliance issue</t>
  </si>
  <si>
    <t>-inadequate warning
-incorrect display
-lack of orientation</t>
  </si>
  <si>
    <t>-application program issue
-break
-use of incorrect control settings</t>
  </si>
  <si>
    <t>-loss of patient data
-loss of data
-loss of message</t>
  </si>
  <si>
    <t>-communication or transmission issue
-application security issue
-failure to sense</t>
  </si>
  <si>
    <t>-incomplete software upgrade
-fail to schedule check
-software version incorrect</t>
  </si>
  <si>
    <t>-use of device issue
-device alarm system issue
-deployment issue</t>
  </si>
  <si>
    <t>-fail to address problem
-fail to implement change
-inappropriate change</t>
  </si>
  <si>
    <t>-compliance issue
-Mechanical Issue
-fail-safe design failure</t>
  </si>
  <si>
    <t>-component missing
-missing symbol
-fail to identify defect</t>
  </si>
  <si>
    <t>-defective item
-device markings issue
-size incorrect for patient</t>
  </si>
  <si>
    <t>-incorrect display format
-incorrect message display
-incorrect display</t>
  </si>
  <si>
    <t>-device expiration issue
-inappropriate prompts
-false alarm</t>
  </si>
  <si>
    <t>-software version incorrect
-fail to interpret images
-error message</t>
  </si>
  <si>
    <t>-no pacing
-failure to pace or properly pace
-computer software issue</t>
  </si>
  <si>
    <t>-incorrect volume calculation
-fail to calculate volume
-fail to set value correctly</t>
  </si>
  <si>
    <t>-use of device issue
-output below specifications
-parameter calculation error due to software problem</t>
  </si>
  <si>
    <t>-fail to specify patient population
-device malfunction
-fail to reattach</t>
  </si>
  <si>
    <t>-no display or display failure
-data back-up problem
-human-device interface issue</t>
  </si>
  <si>
    <t>-fail to update software
-fail to update indicator
-fail to update</t>
  </si>
  <si>
    <t>-use of device issue
-device contamination with biological material
-device cleaning issue</t>
  </si>
  <si>
    <t>-incorrect measurement
-unauthorized access
-incorrect data</t>
  </si>
  <si>
    <t>-unauthorized access to computer system
-human-device interface issue
-User used incorrect product for intended use</t>
  </si>
  <si>
    <t>-incorrect data format
-software version incorrect
-incorrect display format</t>
  </si>
  <si>
    <t>-compliance issue
-therapeutic or diagnostic output failure
-use of device issue</t>
  </si>
  <si>
    <t>-missing review of pre-operative patient images
-patient trigger failed
-incorrect patient information</t>
  </si>
  <si>
    <t>-component missing
-device contamination with biological material
-compliance issue</t>
  </si>
  <si>
    <t>-incorrect patient information
-fail to enter patient data
-fail to display data</t>
  </si>
  <si>
    <t>-inadequate user interface
-human-device interface issue
-use of device issue</t>
  </si>
  <si>
    <t>-fail to update configuration
-fail to update
-fail to display data</t>
  </si>
  <si>
    <t>-disconnection
-improper flow or infusion
-use of device issue</t>
  </si>
  <si>
    <t>-incorrect message display
-inadequate message display
-fail to display message</t>
  </si>
  <si>
    <t>-incorrect display
-difficult to interrogate
-poor quality image</t>
  </si>
  <si>
    <t>-fail to adjust image brightness
-fail to adjust size
-fail to adjust structure opacity</t>
  </si>
  <si>
    <t>-defective item
-device difficult to setup or prepare
-device cleaning issue</t>
  </si>
  <si>
    <t>The error occurs in the following situations: A group of fibers has been selected using the VOI functionality and put into a fiber group. This is done with images series A visualized in the 3D viewer. Then a new images series B is visualized in the 3D viewer. If image series A and B have the same geometrical resolution (pixel sizes and slice distances), the coregistration matrix taking A to B will not be applied to the fiber group, and therefore the fiber group will in general  not be positioned correctly on B in the 3D viewer. Furthermore, if the fiber group is exported as a new image series the fibers could be misplaced, and similarly if the fibers are visualized in the MPR on B, the positioning will not be correct. The misalignment will be equal to the rotations/translations necessary to align A with B.</t>
  </si>
  <si>
    <t>-incorrect geometry
-loss of image
-image orientation incorrect</t>
  </si>
  <si>
    <t>-improper or incorrect procedure or method
-failure to sense
-fitting problem</t>
  </si>
  <si>
    <t>-software installation problem
-loss of measurement
-inappropriate measurement algorithm</t>
  </si>
  <si>
    <t>-therapeutic or diagnostic output failure
-material disintegration
-human-device interface issue</t>
  </si>
  <si>
    <t>-unclear image
-inappropriate image format
-illegible data</t>
  </si>
  <si>
    <t>-Human-Device Interface Issue
-no display or display failure
-filling problem</t>
  </si>
  <si>
    <t>-data corrupted
-unauthorized access
-inappropriate certificate scope</t>
  </si>
  <si>
    <t>-application program version or upgrade problem
-operating system version or upgrade problem
-problem with software installation</t>
  </si>
  <si>
    <t>-incorrect patient information
-incorrect message display
-incorrect display format</t>
  </si>
  <si>
    <t>-device markings issue
-no display or display failure
-incorrect display</t>
  </si>
  <si>
    <t>-loss of image
-unable to view display
-fail to interpret images</t>
  </si>
  <si>
    <t>-unstable
-no display or display failure
-alarm not visible</t>
  </si>
  <si>
    <t>-fail to update indicator
-fail to update configuration
-software version incorrect</t>
  </si>
  <si>
    <t>-alarm not visible
-patient data issue
-not audible alarm</t>
  </si>
  <si>
    <t>-fail to interpret images
-loss of image
-fail to identify use error</t>
  </si>
  <si>
    <t>-device alarm system issue
-connection issue
-poor quality image</t>
  </si>
  <si>
    <t>-image orientation incorrect
-fail to support correct use
-inappropriate image rendered</t>
  </si>
  <si>
    <t>-use of device issue
-pacing inadequately
-reset issue</t>
  </si>
  <si>
    <t>-incorrect patient information
-incorrect ratio calculation
-inadequate risk analysis</t>
  </si>
  <si>
    <t>-improper or incorrect procedure or method
-use of device issue
-user used incorrect product for intended use</t>
  </si>
  <si>
    <t>-wrong scan condition
-inaccurate measurement item
-incorrect sample size</t>
  </si>
  <si>
    <t>-unstable
-failure to recalibrate
-poor quality image</t>
  </si>
  <si>
    <t>-failure to deploy
-improper or incorrect procedure or method
-reset issue</t>
  </si>
  <si>
    <t>-fail to mark icon
-incorrect screen display
-unreadable display</t>
  </si>
  <si>
    <t>-No Display or Display Failure
-Air Leak
-incorrect display</t>
  </si>
  <si>
    <t>-incorrect value
-incorrect measurement
-incorrect data</t>
  </si>
  <si>
    <t>-therapeutic or diagnostic output failure
-failure to read input signal
-device alarm system issue</t>
  </si>
  <si>
    <t>-incorrect tool identification
-incorrect value
-incorrect display value</t>
  </si>
  <si>
    <t>-use of device issue
-user used incorrect product for intended use
-incorrect display</t>
  </si>
  <si>
    <t>-device markings issue
-pacing inadequately
-incorrect measurement</t>
  </si>
  <si>
    <t>-fail to verify image
-loss of warning
-missing symbol</t>
  </si>
  <si>
    <t>-no display or display failure
-device alarm system issue
-human-device interface issue</t>
  </si>
  <si>
    <t>-component missing
-missing symbol
-loss of warning</t>
  </si>
  <si>
    <t>-parameter calculation error due to software problem
-therapeutic or diagnostic output failure
-electronic property issue</t>
  </si>
  <si>
    <t>-software defect
-error message
-incorrect readings</t>
  </si>
  <si>
    <t>-Defective Component
-break
-application program issue</t>
  </si>
  <si>
    <t>-incorrect distance measurement
-incorrect measurement
-incorrect data</t>
  </si>
  <si>
    <t>-imprecision
-Communication or Transmission Issue
-sticking</t>
  </si>
  <si>
    <t>-lack of confirmation
-fail to save surgical plan
-unable to switch</t>
  </si>
  <si>
    <t>-device markings issue
-failure of device to self-test
-component missing</t>
  </si>
  <si>
    <t>-fail to display previous data
-fail to analyze new use error
-lack of intended users</t>
  </si>
  <si>
    <t>-user used incorrect product for intended use
-incorrect display
-no display or display failure</t>
  </si>
  <si>
    <t>When an image is flipped horizontally and vertically, the orientation markers appear correctly on the image to which they were applied. However, once new image rendering happens on this image or series (with scrolling; playing cin¨; maximizing or changing viewports/layouts; or synchronizing viewports and resizing the browser), the new image orientation is correctly maintained but the display of orientation markers can become incorrect.</t>
  </si>
  <si>
    <t>-image orientation incorrect
-inappropriate software release
-incorrect display format</t>
  </si>
  <si>
    <t>-device sensing issue
-therapeutic or diagnostic output failure
-failure to read input signal</t>
  </si>
  <si>
    <t>-confused indication
-loss of image
-confused interface</t>
  </si>
  <si>
    <t>-improper or incorrect procedure or method
-use of device issue
-device markings issue</t>
  </si>
  <si>
    <t>-incorrect measurement
-inaccurate measurement
-fail to interpret images</t>
  </si>
  <si>
    <t>-application program issue
-incorrect measurement
-device alarm system issue</t>
  </si>
  <si>
    <t>-incorrect patient information
-inappropriate patient type
-incorrect identification</t>
  </si>
  <si>
    <t>-instruction for use issue
-defective item
-no display or display failure</t>
  </si>
  <si>
    <t>When switching back &amp; forth between multiple UV instances in the Windows taskbar, the patient images displayed on the mammo high resolution monitors may not show images of the patient selected on UV, which could result in an incorrect diagnosis.</t>
  </si>
  <si>
    <t>-switch back and forth
-image orientation incorrect
-inadequate message display</t>
  </si>
  <si>
    <t>-no display or display failure
-application program issue
-Image Resolution Poor</t>
  </si>
  <si>
    <t>-inadequate measure unit
-incorrect measurement
-fail to place measurements</t>
  </si>
  <si>
    <t>-parameter calculation error due to software problem
-incorrect measurement
-use of device issue</t>
  </si>
  <si>
    <t>-fail to update configuration
-fail to extract data
-fail to delete data</t>
  </si>
  <si>
    <t>-failure to deliver
-application security issue
-patient data issue</t>
  </si>
  <si>
    <t>While merging exams in a test instance, merges carry forward in the production system, when the middle tier is configured to the wrong IP address of the Centricity Exam Manager.  When a current and historical exam are opened at the same time, the system asynchronously tries to access the operation specifying how each image should be grouped, causing random image-series grouping errors.</t>
  </si>
  <si>
    <t>-fail to setup configuration
-incorrect configuration
-incorrect test procedure</t>
  </si>
  <si>
    <t>-use of device issue
-device operates differently than expected
-failure of device to self-test</t>
  </si>
  <si>
    <t>FDA</t>
  </si>
  <si>
    <t>image flipped</t>
  </si>
  <si>
    <t>image reversal</t>
  </si>
  <si>
    <r>
      <t>3D projections may be incorrect when the pair of images used is a secondary capture generated from a series containing more than two images, where one of the</t>
    </r>
    <r>
      <rPr>
        <sz val="11"/>
        <color rgb="FFFF0000"/>
        <rFont val="Calibri"/>
        <family val="2"/>
        <scheme val="minor"/>
      </rPr>
      <t xml:space="preserve"> images</t>
    </r>
    <r>
      <rPr>
        <sz val="11"/>
        <color theme="1"/>
        <rFont val="Calibri"/>
        <family val="2"/>
        <scheme val="minor"/>
      </rPr>
      <t xml:space="preserve"> has been manually </t>
    </r>
    <r>
      <rPr>
        <sz val="11"/>
        <color rgb="FFFF0000"/>
        <rFont val="Calibri"/>
        <family val="2"/>
        <scheme val="minor"/>
      </rPr>
      <t>flipped</t>
    </r>
    <r>
      <rPr>
        <sz val="11"/>
        <color theme="1"/>
        <rFont val="Calibri"/>
        <family val="2"/>
        <scheme val="minor"/>
      </rPr>
      <t>.</t>
    </r>
  </si>
  <si>
    <t>projection error</t>
  </si>
  <si>
    <t>incorrect parameter</t>
  </si>
  <si>
    <t>use of incorrect control settings</t>
  </si>
  <si>
    <r>
      <rPr>
        <sz val="11"/>
        <rFont val="Calibri"/>
        <family val="2"/>
        <scheme val="minor"/>
      </rPr>
      <t>Projection e</t>
    </r>
    <r>
      <rPr>
        <sz val="11"/>
        <color theme="1"/>
        <rFont val="Calibri"/>
        <family val="2"/>
        <scheme val="minor"/>
      </rPr>
      <t>rrors may lead to errors in calculation of 3D</t>
    </r>
    <r>
      <rPr>
        <sz val="11"/>
        <rFont val="Calibri"/>
        <family val="2"/>
        <scheme val="minor"/>
      </rPr>
      <t xml:space="preserve"> clinical p</t>
    </r>
    <r>
      <rPr>
        <sz val="11"/>
        <color rgb="FFFF0000"/>
        <rFont val="Calibri"/>
        <family val="2"/>
        <scheme val="minor"/>
      </rPr>
      <t>arameter</t>
    </r>
    <r>
      <rPr>
        <sz val="11"/>
        <color theme="1"/>
        <rFont val="Calibri"/>
        <family val="2"/>
        <scheme val="minor"/>
      </rPr>
      <t>s when adjusting the position, size and shape of the 3D objects used.</t>
    </r>
  </si>
  <si>
    <r>
      <rPr>
        <sz val="11"/>
        <color rgb="FFFF0000"/>
        <rFont val="Calibri"/>
        <family val="2"/>
        <scheme val="minor"/>
      </rPr>
      <t>Projection</t>
    </r>
    <r>
      <rPr>
        <sz val="11"/>
        <color theme="1"/>
        <rFont val="Calibri"/>
        <family val="2"/>
        <scheme val="minor"/>
      </rPr>
      <t xml:space="preserve"> errors may lead to errors in calculation of 3D clin</t>
    </r>
    <r>
      <rPr>
        <sz val="11"/>
        <rFont val="Calibri"/>
        <family val="2"/>
        <scheme val="minor"/>
      </rPr>
      <t>ical parameter</t>
    </r>
    <r>
      <rPr>
        <sz val="11"/>
        <color theme="1"/>
        <rFont val="Calibri"/>
        <family val="2"/>
        <scheme val="minor"/>
      </rPr>
      <t xml:space="preserve">s when adjusting the position, size and shape of the 3D objects used. </t>
    </r>
  </si>
  <si>
    <r>
      <t>Incorrect clinical parameters can be a contributing factor in incorrect</t>
    </r>
    <r>
      <rPr>
        <sz val="11"/>
        <color rgb="FFFF0000"/>
        <rFont val="Calibri"/>
        <family val="2"/>
        <scheme val="minor"/>
      </rPr>
      <t xml:space="preserve"> clinical decision</t>
    </r>
    <r>
      <rPr>
        <sz val="11"/>
        <rFont val="Calibri"/>
        <family val="2"/>
        <scheme val="minor"/>
      </rPr>
      <t>s, or sub-optimal surgical interventions.</t>
    </r>
  </si>
  <si>
    <t>incomplete image</t>
  </si>
  <si>
    <r>
      <t xml:space="preserve">A database handling error could occur during the </t>
    </r>
    <r>
      <rPr>
        <sz val="11"/>
        <color rgb="FFFF0000"/>
        <rFont val="Calibri"/>
        <family val="2"/>
        <scheme val="minor"/>
      </rPr>
      <t>image acquisition process</t>
    </r>
    <r>
      <rPr>
        <sz val="11"/>
        <color theme="1"/>
        <rFont val="Calibri"/>
        <family val="2"/>
        <scheme val="minor"/>
      </rPr>
      <t xml:space="preserve"> affecting the completeness of acquire</t>
    </r>
    <r>
      <rPr>
        <sz val="11"/>
        <rFont val="Calibri"/>
        <family val="2"/>
        <scheme val="minor"/>
      </rPr>
      <t>d images</t>
    </r>
    <r>
      <rPr>
        <sz val="11"/>
        <color theme="1"/>
        <rFont val="Calibri"/>
        <family val="2"/>
        <scheme val="minor"/>
      </rPr>
      <t xml:space="preserve"> with Centricity PACS-IW.</t>
    </r>
  </si>
  <si>
    <t>missing image series</t>
  </si>
  <si>
    <r>
      <t xml:space="preserve">There is a potential that one or more  </t>
    </r>
    <r>
      <rPr>
        <sz val="11"/>
        <color rgb="FFFF0000"/>
        <rFont val="Calibri"/>
        <family val="2"/>
        <scheme val="minor"/>
      </rPr>
      <t>image</t>
    </r>
    <r>
      <rPr>
        <sz val="11"/>
        <color theme="1"/>
        <rFont val="Calibri"/>
        <family val="2"/>
        <scheme val="minor"/>
      </rPr>
      <t xml:space="preserve"> series  (i.e. all images within an image set) may be missing from an exam without indication to the user. While this is rare, this can occur with imaging studies that consist of a very small number of images per series. E.g. CR Thorax exam with 1 image per series.</t>
    </r>
  </si>
  <si>
    <r>
      <t xml:space="preserve">A defect component of the Compano reader </t>
    </r>
    <r>
      <rPr>
        <sz val="11"/>
        <color rgb="FFFF0000"/>
        <rFont val="Calibri"/>
        <family val="2"/>
        <scheme val="minor"/>
      </rPr>
      <t>power supply</t>
    </r>
    <r>
      <rPr>
        <sz val="11"/>
        <color theme="1"/>
        <rFont val="Calibri"/>
        <family val="2"/>
        <scheme val="minor"/>
      </rPr>
      <t xml:space="preserve"> can cause the power supply to burn and some smoke to leave the housing.</t>
    </r>
  </si>
  <si>
    <t>power supply burned</t>
  </si>
  <si>
    <t>Power Source Issue</t>
  </si>
  <si>
    <t>incorrect position calculation</t>
  </si>
  <si>
    <r>
      <t>A dentist found implant positions are not correctly exported from the implant planning</t>
    </r>
    <r>
      <rPr>
        <sz val="11"/>
        <color rgb="FFFF0000"/>
        <rFont val="Calibri"/>
        <family val="2"/>
        <scheme val="minor"/>
      </rPr>
      <t xml:space="preserve"> software</t>
    </r>
    <r>
      <rPr>
        <sz val="11"/>
        <color theme="1"/>
        <rFont val="Calibri"/>
        <family val="2"/>
        <scheme val="minor"/>
      </rPr>
      <t xml:space="preserve"> SICAT IMPLANT V2.0 - for the specific export format CMG.DXD.</t>
    </r>
  </si>
  <si>
    <t>false output</t>
  </si>
  <si>
    <r>
      <t xml:space="preserve">A customer experienced when using IMPAX CV </t>
    </r>
    <r>
      <rPr>
        <sz val="11"/>
        <color rgb="FFFF0000"/>
        <rFont val="Calibri"/>
        <family val="2"/>
        <scheme val="minor"/>
      </rPr>
      <t>Reporting software</t>
    </r>
    <r>
      <rPr>
        <sz val="11"/>
        <color theme="1"/>
        <rFont val="Calibri"/>
        <family val="2"/>
        <scheme val="minor"/>
      </rPr>
      <t>, specifically, when building a NIV report, the NIV Cardio report was showing incorrect findings for Aneurysm.</t>
    </r>
  </si>
  <si>
    <t>fail to display annotations</t>
  </si>
  <si>
    <r>
      <t xml:space="preserve">A migrated study that has </t>
    </r>
    <r>
      <rPr>
        <sz val="11"/>
        <color rgb="FFFF0000"/>
        <rFont val="Calibri"/>
        <family val="2"/>
        <scheme val="minor"/>
      </rPr>
      <t>annotations</t>
    </r>
    <r>
      <rPr>
        <sz val="11"/>
        <color theme="1"/>
        <rFont val="Calibri"/>
        <family val="2"/>
        <scheme val="minor"/>
      </rPr>
      <t xml:space="preserve"> will display the annotations, but when a prior study is loaded that should have annotations, the second study will not display annotations.</t>
    </r>
  </si>
  <si>
    <r>
      <t>A product issues happens for RF projection</t>
    </r>
    <r>
      <rPr>
        <sz val="11"/>
        <color rgb="FFFF0000"/>
        <rFont val="Calibri"/>
        <family val="2"/>
        <scheme val="minor"/>
      </rPr>
      <t xml:space="preserve"> image</t>
    </r>
    <r>
      <rPr>
        <sz val="11"/>
        <color theme="1"/>
        <rFont val="Calibri"/>
        <family val="2"/>
        <scheme val="minor"/>
      </rPr>
      <t>s. If user measures on RF image, .cal (Calibration) is not displayed and measurement is not correct.</t>
    </r>
  </si>
  <si>
    <t>incorrect image measurement</t>
  </si>
  <si>
    <t>fail to display calibration</t>
  </si>
  <si>
    <r>
      <t>A product issues happens for RF projection</t>
    </r>
    <r>
      <rPr>
        <sz val="11"/>
        <color rgb="FFFF0000"/>
        <rFont val="Calibri"/>
        <family val="2"/>
        <scheme val="minor"/>
      </rPr>
      <t xml:space="preserve"> image</t>
    </r>
    <r>
      <rPr>
        <sz val="11"/>
        <color theme="1"/>
        <rFont val="Calibri"/>
        <family val="2"/>
        <scheme val="minor"/>
      </rPr>
      <t>s. If user measures on RF image,  the .cal label is not displayed on the projection images after calibration is performed which should be present if the measurement is presented based on Pixel Spacing.</t>
    </r>
  </si>
  <si>
    <t>fail to display label</t>
  </si>
  <si>
    <t>User Manual</t>
  </si>
  <si>
    <t>User manual</t>
  </si>
  <si>
    <t>The Digital Solutions Viewer (Viewer) is used by radiologists and surgeons during surgical planning to create, view, and manipulate 3D models created from pre-operative CT or MRI. Staff in the operating room (OR) may also use the Viewer to refer to any saved surgical plans while assisting the surgeon.</t>
  </si>
  <si>
    <t>The Viewer can be used for the following:
• annotate 2D source images
• manipulate the 3D model
• apply clips to the 3D model to simulate tissue resection
• save and re-open resection plans</t>
  </si>
  <si>
    <t>Surgeons and radiologists review and annotate the 2D source images during pre-operative planning. Annotations are lines or arrows which provide measurements and can be saved. Saved plans are listed in the My Views window.</t>
  </si>
  <si>
    <t>The patient information is located in the lower left corner of each image stack view.
1. Select the Viewing down arrow.
2. Select the Patient Info toggle to show or to hide the patient information.</t>
  </si>
  <si>
    <t>In the Viewing window, select the Anatomical Atlas toggle to turn colorization on or off.
• Select Infill to color the entire organ.
• Select Contour to color just the outline of the organ.</t>
  </si>
  <si>
    <t>Scroll: within the image view, hover your mouse and scroll the mouse wheel.</t>
  </si>
  <si>
    <t>Zoom in or Zoom out: Within the image view, left click, hold and drag the mouse wheel upwards.</t>
  </si>
  <si>
    <t>Pan: Within the image view, right click on the view, hold and drag the image</t>
  </si>
  <si>
    <t>Re-center: In the Viewing window, click Recenter</t>
  </si>
  <si>
    <t>Adjust the 2D Image Windowing Levels
1. Select the Windowing down arrow.
2. Select any of the preset views.
3. Select Width/Level and drag the sliders to adjust the percentages.
4. Select Reset, to return to the default view.</t>
  </si>
  <si>
    <t>Annotate 2D Source Images:
1. In the Viewing window, select the Annotation down arrow.
2. To draw a straight line, select the Distance tool, left click the point of origin and drag the mouse to the destination point, then left click again.
3. To draw a straight line with an arrow, select the Arrow tool, left click the point of origin and drag the mouse to the destination point, then left click again.
4. To save the annotation with a timestamp to open later, select the My Plan toggle and select Save New Plan.
5. To delete an annotation, select the My Plan toggle and click the trashcan icon next to the plan you want to delete.
6. To delete all notations, in the Annotation window, select Reset.</t>
  </si>
  <si>
    <t>Simulate resection volumes in the 3D Model: Surgeons and radiologists apply clips to the 3D model in order to simulate tumor resectioning during preoperative planning. Clips are placed on the targeted organ's network and estimated volumes for the resected and remaining organ tissue is calculated</t>
  </si>
  <si>
    <t>Adjust Opacity on the 3D Model: 1. Select the 3D Model or the Clip Apply Model down arrow. 2. Select the structure and use the slider to adjust the opacity.</t>
  </si>
  <si>
    <t>Manipulate and Apply Clips to a 3D Model: 
1. Select the Clip Apply Model down arrow. 
2. To manipulate the 3D model
3. Within the 3D model, right click the mouse to apply a clip.
4. To remove a clip, select the trashcan next to the clip you want to delete.
5. To remove all clips, select REMOVE ALL CLIPS.
6. Review the estimated volumes and click the Information icon for additional calculation information.</t>
  </si>
  <si>
    <t>Open Saved Plans and Manipulate Images: During pre-operative planning, surgeons or radiologist save annotated views that can be reopened later</t>
  </si>
  <si>
    <t>Open a Saved Plan: 
1. Select the My Views down arrow.
2. Select a file to view.</t>
  </si>
  <si>
    <t>Manipulate the 2D Image Stacks:
1. In the Viewing window, select the Anatomical Atlas toggle to turn colorization on or off.
• Select Infill to color the entire organ.
• Select Contour to color just the outline of the organ.
2. To manipulate the image stacks:</t>
  </si>
  <si>
    <t>Adjust the 2D Image Windowing Levels:
1. Select the Windowing down arrow.
2. Select any of the preset views.
3. Select Width/Level and drag the sliders to adjust the percentages.
4. Select Reset, to return to the default view.</t>
  </si>
  <si>
    <t>Adjust Opacity on the 3D Model:
1. Select the 3D Model or the Clip Apply Model down arrow.
2. Select the structure and use the slider to adjust the opacity.</t>
  </si>
  <si>
    <r>
      <t xml:space="preserve">A product issues happens for RF projection images. If user </t>
    </r>
    <r>
      <rPr>
        <sz val="11"/>
        <color rgb="FFFF0000"/>
        <rFont val="Calibri"/>
        <family val="2"/>
        <scheme val="minor"/>
      </rPr>
      <t xml:space="preserve">measures </t>
    </r>
    <r>
      <rPr>
        <sz val="11"/>
        <color theme="1"/>
        <rFont val="Calibri"/>
        <family val="2"/>
        <scheme val="minor"/>
      </rPr>
      <t xml:space="preserve">on RF </t>
    </r>
    <r>
      <rPr>
        <sz val="11"/>
        <color rgb="FFFF0000"/>
        <rFont val="Calibri"/>
        <family val="2"/>
        <scheme val="minor"/>
      </rPr>
      <t>image</t>
    </r>
    <r>
      <rPr>
        <sz val="11"/>
        <color theme="1"/>
        <rFont val="Calibri"/>
        <family val="2"/>
        <scheme val="minor"/>
      </rPr>
      <t xml:space="preserve">, .cal (Calibration) is not displayed and measurement is not correct. </t>
    </r>
  </si>
  <si>
    <r>
      <t>A product issues happens for RF projection images. The .cal label is not displayed on the projection</t>
    </r>
    <r>
      <rPr>
        <sz val="11"/>
        <color rgb="FFFF0000"/>
        <rFont val="Calibri"/>
        <family val="2"/>
        <scheme val="minor"/>
      </rPr>
      <t xml:space="preserve"> images</t>
    </r>
    <r>
      <rPr>
        <sz val="11"/>
        <color theme="1"/>
        <rFont val="Calibri"/>
        <family val="2"/>
        <scheme val="minor"/>
      </rPr>
      <t xml:space="preserve"> after calibration is performed which should be present if the measurement is presented based on Pixel Spacing.</t>
    </r>
  </si>
  <si>
    <t>incorrect patient information</t>
  </si>
  <si>
    <t>patient data issue</t>
  </si>
  <si>
    <t>incorrect patient record</t>
  </si>
  <si>
    <r>
      <t>A report can be confirmed with the incorre</t>
    </r>
    <r>
      <rPr>
        <sz val="11"/>
        <rFont val="Calibri"/>
        <family val="2"/>
        <scheme val="minor"/>
      </rPr>
      <t>ct patient demographics</t>
    </r>
    <r>
      <rPr>
        <sz val="11"/>
        <color theme="1"/>
        <rFont val="Calibri"/>
        <family val="2"/>
        <scheme val="minor"/>
      </rPr>
      <t xml:space="preserve"> resulting in it being saved under the incorrect patient record in the </t>
    </r>
    <r>
      <rPr>
        <sz val="11"/>
        <color rgb="FFFF0000"/>
        <rFont val="Calibri"/>
        <family val="2"/>
        <scheme val="minor"/>
      </rPr>
      <t>Electronic Medical Record</t>
    </r>
    <r>
      <rPr>
        <sz val="11"/>
        <color theme="1"/>
        <rFont val="Calibri"/>
        <family val="2"/>
        <scheme val="minor"/>
      </rPr>
      <t xml:space="preserve"> (EMR).</t>
    </r>
  </si>
  <si>
    <t>missing read-only notification</t>
  </si>
  <si>
    <r>
      <t xml:space="preserve">A situation can occur allowing two physicians to </t>
    </r>
    <r>
      <rPr>
        <sz val="11"/>
        <color rgb="FFFF0000"/>
        <rFont val="Calibri"/>
        <family val="2"/>
        <scheme val="minor"/>
      </rPr>
      <t>access</t>
    </r>
    <r>
      <rPr>
        <sz val="11"/>
        <color theme="1"/>
        <rFont val="Calibri"/>
        <family val="2"/>
        <scheme val="minor"/>
      </rPr>
      <t xml:space="preserve"> the same study report in EchoIMS when launched from the Cardio Study List without receiving the read-only </t>
    </r>
    <r>
      <rPr>
        <sz val="11"/>
        <rFont val="Calibri"/>
        <family val="2"/>
        <scheme val="minor"/>
      </rPr>
      <t xml:space="preserve">notification </t>
    </r>
    <r>
      <rPr>
        <sz val="11"/>
        <color theme="1"/>
        <rFont val="Calibri"/>
        <family val="2"/>
        <scheme val="minor"/>
      </rPr>
      <t>prompt.</t>
    </r>
  </si>
  <si>
    <r>
      <t xml:space="preserve">A situation can occur allowing two physicians </t>
    </r>
    <r>
      <rPr>
        <sz val="11"/>
        <rFont val="Calibri"/>
        <family val="2"/>
        <scheme val="minor"/>
      </rPr>
      <t>to access</t>
    </r>
    <r>
      <rPr>
        <sz val="11"/>
        <color theme="1"/>
        <rFont val="Calibri"/>
        <family val="2"/>
        <scheme val="minor"/>
      </rPr>
      <t xml:space="preserve"> the same study report in EchoIMS when launched from the Cardio Study List without receiving the read-only </t>
    </r>
    <r>
      <rPr>
        <sz val="11"/>
        <color rgb="FFFF0000"/>
        <rFont val="Calibri"/>
        <family val="2"/>
        <scheme val="minor"/>
      </rPr>
      <t>notification</t>
    </r>
    <r>
      <rPr>
        <sz val="11"/>
        <color theme="1"/>
        <rFont val="Calibri"/>
        <family val="2"/>
        <scheme val="minor"/>
      </rPr>
      <t xml:space="preserve"> prompt.</t>
    </r>
  </si>
  <si>
    <t>multiple accesses at once time</t>
  </si>
  <si>
    <t>device alarm system issue</t>
  </si>
  <si>
    <r>
      <t xml:space="preserve">A software defect negatively affects the quality of images taken during </t>
    </r>
    <r>
      <rPr>
        <sz val="11"/>
        <color rgb="FFFF0000"/>
        <rFont val="Calibri"/>
        <family val="2"/>
        <scheme val="minor"/>
      </rPr>
      <t>diagnostic imaging (mammograms)</t>
    </r>
    <r>
      <rPr>
        <sz val="11"/>
        <color theme="1"/>
        <rFont val="Calibri"/>
        <family val="2"/>
        <scheme val="minor"/>
      </rPr>
      <t xml:space="preserve"> which may result in misdiagnosis.</t>
    </r>
  </si>
  <si>
    <t>therapeutic or diagnostic output failure</t>
  </si>
  <si>
    <t>software defect</t>
  </si>
  <si>
    <r>
      <t xml:space="preserve">A </t>
    </r>
    <r>
      <rPr>
        <sz val="11"/>
        <color rgb="FFFF0000"/>
        <rFont val="Calibri"/>
        <family val="2"/>
        <scheme val="minor"/>
      </rPr>
      <t>software</t>
    </r>
    <r>
      <rPr>
        <sz val="11"/>
        <color theme="1"/>
        <rFont val="Calibri"/>
        <family val="2"/>
        <scheme val="minor"/>
      </rPr>
      <t xml:space="preserve"> defect that has the potential to result in image misdiagnosis and incorrect treatment of a patient.</t>
    </r>
  </si>
  <si>
    <t>missing clinical information</t>
  </si>
  <si>
    <r>
      <rPr>
        <sz val="11"/>
        <rFont val="Calibri"/>
        <family val="2"/>
        <scheme val="minor"/>
      </rPr>
      <t>A software d</t>
    </r>
    <r>
      <rPr>
        <sz val="11"/>
        <color theme="1"/>
        <rFont val="Calibri"/>
        <family val="2"/>
        <scheme val="minor"/>
      </rPr>
      <t>efect was discovered that causes</t>
    </r>
    <r>
      <rPr>
        <sz val="11"/>
        <color rgb="FFFF0000"/>
        <rFont val="Calibri"/>
        <family val="2"/>
        <scheme val="minor"/>
      </rPr>
      <t xml:space="preserve"> image</t>
    </r>
    <r>
      <rPr>
        <sz val="11"/>
        <color theme="1"/>
        <rFont val="Calibri"/>
        <family val="2"/>
        <scheme val="minor"/>
      </rPr>
      <t>s to be out of context with clinical information.</t>
    </r>
  </si>
  <si>
    <t>washed-out grey image</t>
  </si>
  <si>
    <r>
      <t>A software error caused the window/level to become the same in one series regardless if the image had different levels;</t>
    </r>
    <r>
      <rPr>
        <sz val="11"/>
        <color rgb="FFFF0000"/>
        <rFont val="Calibri"/>
        <family val="2"/>
        <scheme val="minor"/>
      </rPr>
      <t xml:space="preserve"> image</t>
    </r>
    <r>
      <rPr>
        <sz val="11"/>
        <color theme="1"/>
        <rFont val="Calibri"/>
        <family val="2"/>
        <scheme val="minor"/>
      </rPr>
      <t xml:space="preserve"> results have a washed-out grey appearance.</t>
    </r>
  </si>
  <si>
    <r>
      <t xml:space="preserve">A software functionality in the report sections  Findings Information  and  Summary of Measured Findings  is not performing properly. The system will use the original values instead of displaying and saving corrected/modified values. Outdated information could be sent to the referring physician when creating the formal report in the </t>
    </r>
    <r>
      <rPr>
        <sz val="11"/>
        <color rgb="FFFF0000"/>
        <rFont val="Calibri"/>
        <family val="2"/>
        <scheme val="minor"/>
      </rPr>
      <t>reporting system</t>
    </r>
    <r>
      <rPr>
        <sz val="11"/>
        <color theme="1"/>
        <rFont val="Calibri"/>
        <family val="2"/>
        <scheme val="minor"/>
      </rPr>
      <t>.</t>
    </r>
  </si>
  <si>
    <t>improper report information</t>
  </si>
  <si>
    <r>
      <t xml:space="preserve">A software update was released on August 22, 2017. Performing this software installation and upgrading syngo.via system to the software version VB20A_HF02 will resolve various bugs and inconsistent </t>
    </r>
    <r>
      <rPr>
        <sz val="11"/>
        <color rgb="FFFF0000"/>
        <rFont val="Calibri"/>
        <family val="2"/>
        <scheme val="minor"/>
      </rPr>
      <t>diagnosis</t>
    </r>
    <r>
      <rPr>
        <sz val="11"/>
        <color theme="1"/>
        <rFont val="Calibri"/>
        <family val="2"/>
        <scheme val="minor"/>
      </rPr>
      <t xml:space="preserve"> with the old system.</t>
    </r>
  </si>
  <si>
    <t>inconsistent diagnosis</t>
  </si>
  <si>
    <r>
      <t>Adding an additional comparison study to the Clinical Side Bar in the Enterprise Imaging Diagnostics Desktop, can result in a change of the</t>
    </r>
    <r>
      <rPr>
        <sz val="11"/>
        <color rgb="FFFF0000"/>
        <rFont val="Calibri"/>
        <family val="2"/>
        <scheme val="minor"/>
      </rPr>
      <t xml:space="preserve"> sort order</t>
    </r>
    <r>
      <rPr>
        <sz val="11"/>
        <color theme="1"/>
        <rFont val="Calibri"/>
        <family val="2"/>
        <scheme val="minor"/>
      </rPr>
      <t xml:space="preserve"> of the studies in the Clinical Side Bar. The thumbnail images of the studies are no longer chronologically sorted with the most recent study at the top.</t>
    </r>
  </si>
  <si>
    <t>inappropriate sort order</t>
  </si>
  <si>
    <t>insufficient documentation</t>
  </si>
  <si>
    <r>
      <t>Affected software product</t>
    </r>
    <r>
      <rPr>
        <sz val="11"/>
        <color rgb="FFFF0000"/>
        <rFont val="Calibri"/>
        <family val="2"/>
        <scheme val="minor"/>
      </rPr>
      <t xml:space="preserve"> versions</t>
    </r>
    <r>
      <rPr>
        <sz val="11"/>
        <color theme="1"/>
        <rFont val="Calibri"/>
        <family val="2"/>
        <scheme val="minor"/>
      </rPr>
      <t xml:space="preserve"> were found during internal audit to have been marketed for sale without sufficient </t>
    </r>
    <r>
      <rPr>
        <sz val="11"/>
        <color rgb="FFFF0000"/>
        <rFont val="Calibri"/>
        <family val="2"/>
        <scheme val="minor"/>
      </rPr>
      <t>documentation</t>
    </r>
    <r>
      <rPr>
        <sz val="11"/>
        <color theme="1"/>
        <rFont val="Calibri"/>
        <family val="2"/>
        <scheme val="minor"/>
      </rPr>
      <t xml:space="preserve"> pertaining to certain required quality procedures.</t>
    </r>
  </si>
  <si>
    <r>
      <t xml:space="preserve">After a period of time running Fusion Workstation, the Hounsfield </t>
    </r>
    <r>
      <rPr>
        <sz val="11"/>
        <color rgb="FFFF0000"/>
        <rFont val="Calibri"/>
        <family val="2"/>
        <scheme val="minor"/>
      </rPr>
      <t>measurement tool</t>
    </r>
    <r>
      <rPr>
        <sz val="11"/>
        <color theme="1"/>
        <rFont val="Calibri"/>
        <family val="2"/>
        <scheme val="minor"/>
      </rPr>
      <t xml:space="preserve"> will report incorrect values.</t>
    </r>
  </si>
  <si>
    <t>incorrect measurement value</t>
  </si>
  <si>
    <r>
      <t>An error in the</t>
    </r>
    <r>
      <rPr>
        <sz val="11"/>
        <color rgb="FFFF0000"/>
        <rFont val="Calibri"/>
        <family val="2"/>
        <scheme val="minor"/>
      </rPr>
      <t xml:space="preserve"> calculation</t>
    </r>
    <r>
      <rPr>
        <sz val="11"/>
        <color theme="1"/>
        <rFont val="Calibri"/>
        <family val="2"/>
        <scheme val="minor"/>
      </rPr>
      <t xml:space="preserve"> of the Michigan Reference Ranges can generate an inaccurate Z-Score calculation. The error may reduce the sensitivity of the Z-Score in detecting an abnormality resulting in a false negative.</t>
    </r>
  </si>
  <si>
    <t>data calculated incorrectly</t>
  </si>
  <si>
    <r>
      <t>An error in th</t>
    </r>
    <r>
      <rPr>
        <sz val="11"/>
        <rFont val="Calibri"/>
        <family val="2"/>
        <scheme val="minor"/>
      </rPr>
      <t>e calculation</t>
    </r>
    <r>
      <rPr>
        <sz val="11"/>
        <color theme="1"/>
        <rFont val="Calibri"/>
        <family val="2"/>
        <scheme val="minor"/>
      </rPr>
      <t xml:space="preserve"> of the Michigan Reference Ranges can generate an inaccurate Z-Score calculation. The error may reduce the </t>
    </r>
    <r>
      <rPr>
        <sz val="11"/>
        <color rgb="FFFF0000"/>
        <rFont val="Calibri"/>
        <family val="2"/>
        <scheme val="minor"/>
      </rPr>
      <t xml:space="preserve">sensitivity </t>
    </r>
    <r>
      <rPr>
        <sz val="11"/>
        <color theme="1"/>
        <rFont val="Calibri"/>
        <family val="2"/>
        <scheme val="minor"/>
      </rPr>
      <t>of the Z-Score in detecting an abnormality resulting in a false negative.</t>
    </r>
  </si>
  <si>
    <r>
      <t xml:space="preserve">An error was discovered in the interpretation of certain DICOM header tags that may lead to incorrect orientation </t>
    </r>
    <r>
      <rPr>
        <sz val="11"/>
        <color rgb="FFFF0000"/>
        <rFont val="Calibri"/>
        <family val="2"/>
        <scheme val="minor"/>
      </rPr>
      <t>labeling</t>
    </r>
    <r>
      <rPr>
        <sz val="11"/>
        <color theme="1"/>
        <rFont val="Calibri"/>
        <family val="2"/>
        <scheme val="minor"/>
      </rPr>
      <t>, and thus and indirect left-right, up-down or anterior-posterior flipping of images.</t>
    </r>
  </si>
  <si>
    <t>inappropriate labeling orientation</t>
  </si>
  <si>
    <r>
      <t>An error was discovered in the interpretation of certain DICOM header tags that may lead to incorrect orientati</t>
    </r>
    <r>
      <rPr>
        <sz val="11"/>
        <rFont val="Calibri"/>
        <family val="2"/>
        <scheme val="minor"/>
      </rPr>
      <t>on labeling</t>
    </r>
    <r>
      <rPr>
        <sz val="11"/>
        <color theme="1"/>
        <rFont val="Calibri"/>
        <family val="2"/>
        <scheme val="minor"/>
      </rPr>
      <t>, and thus and indirect left-right, up-down or anterior-posterior flipping of</t>
    </r>
    <r>
      <rPr>
        <sz val="11"/>
        <color rgb="FFFF0000"/>
        <rFont val="Calibri"/>
        <family val="2"/>
        <scheme val="minor"/>
      </rPr>
      <t xml:space="preserve"> images</t>
    </r>
    <r>
      <rPr>
        <sz val="11"/>
        <color theme="1"/>
        <rFont val="Calibri"/>
        <family val="2"/>
        <scheme val="minor"/>
      </rPr>
      <t>.</t>
    </r>
  </si>
  <si>
    <t>incorrect grid selected</t>
  </si>
  <si>
    <r>
      <t xml:space="preserve">An incorrect biopsy or missed target could result if the incorrect </t>
    </r>
    <r>
      <rPr>
        <sz val="11"/>
        <color rgb="FFFF0000"/>
        <rFont val="Calibri"/>
        <family val="2"/>
        <scheme val="minor"/>
      </rPr>
      <t>grid</t>
    </r>
    <r>
      <rPr>
        <sz val="11"/>
        <color theme="1"/>
        <rFont val="Calibri"/>
        <family val="2"/>
        <scheme val="minor"/>
      </rPr>
      <t xml:space="preserve"> is selected within the application.</t>
    </r>
  </si>
  <si>
    <t>incorrect biopsy</t>
  </si>
  <si>
    <t>unexpected therapeutic results</t>
  </si>
  <si>
    <r>
      <t xml:space="preserve">An incorrect </t>
    </r>
    <r>
      <rPr>
        <sz val="11"/>
        <color rgb="FFFF0000"/>
        <rFont val="Calibri"/>
        <family val="2"/>
        <scheme val="minor"/>
      </rPr>
      <t>biopsy</t>
    </r>
    <r>
      <rPr>
        <sz val="11"/>
        <color theme="1"/>
        <rFont val="Calibri"/>
        <family val="2"/>
        <scheme val="minor"/>
      </rPr>
      <t xml:space="preserve"> or missed target could result if the incor</t>
    </r>
    <r>
      <rPr>
        <sz val="11"/>
        <rFont val="Calibri"/>
        <family val="2"/>
        <scheme val="minor"/>
      </rPr>
      <t>rect grid</t>
    </r>
    <r>
      <rPr>
        <sz val="11"/>
        <color theme="1"/>
        <rFont val="Calibri"/>
        <family val="2"/>
        <scheme val="minor"/>
      </rPr>
      <t xml:space="preserve"> is selected within the application.</t>
    </r>
  </si>
  <si>
    <t>lack of release test</t>
  </si>
  <si>
    <t>false device output</t>
  </si>
  <si>
    <r>
      <t xml:space="preserve">Any change made to current ultrasound machine </t>
    </r>
    <r>
      <rPr>
        <sz val="11"/>
        <color rgb="FFFF0000"/>
        <rFont val="Calibri"/>
        <family val="2"/>
        <scheme val="minor"/>
      </rPr>
      <t>software or hardware</t>
    </r>
    <r>
      <rPr>
        <sz val="11"/>
        <color theme="1"/>
        <rFont val="Calibri"/>
        <family val="2"/>
        <scheme val="minor"/>
      </rPr>
      <t xml:space="preserve"> </t>
    </r>
    <r>
      <rPr>
        <sz val="11"/>
        <color rgb="FFFF0000"/>
        <rFont val="Calibri"/>
        <family val="2"/>
        <scheme val="minor"/>
      </rPr>
      <t>upgrade</t>
    </r>
    <r>
      <rPr>
        <sz val="11"/>
        <color theme="1"/>
        <rFont val="Calibri"/>
        <family val="2"/>
        <scheme val="minor"/>
      </rPr>
      <t>s, adding or modifying custom fields, or adding a new Ultrasound Machine, must be tested prior to the use in production environment to ensure that ultrasound measurements are crossing over correctly to the AS system</t>
    </r>
  </si>
  <si>
    <t>inappropriate list displayed</t>
  </si>
  <si>
    <r>
      <t>Cardio study</t>
    </r>
    <r>
      <rPr>
        <sz val="11"/>
        <color rgb="FFFF0000"/>
        <rFont val="Calibri"/>
        <family val="2"/>
        <scheme val="minor"/>
      </rPr>
      <t xml:space="preserve"> list</t>
    </r>
    <r>
      <rPr>
        <sz val="11"/>
        <color theme="1"/>
        <rFont val="Calibri"/>
        <family val="2"/>
        <scheme val="minor"/>
      </rPr>
      <t xml:space="preserve"> does not show STAT studies without refreshing.</t>
    </r>
  </si>
  <si>
    <t>incorrect image annotation</t>
  </si>
  <si>
    <r>
      <t xml:space="preserve">Carestream Health received a complaint related to CARESTREAM </t>
    </r>
    <r>
      <rPr>
        <sz val="11"/>
        <color rgb="FFFF0000"/>
        <rFont val="Calibri"/>
        <family val="2"/>
        <scheme val="minor"/>
      </rPr>
      <t>Image</t>
    </r>
    <r>
      <rPr>
        <sz val="11"/>
        <color theme="1"/>
        <rFont val="Calibri"/>
        <family val="2"/>
        <scheme val="minor"/>
      </rPr>
      <t xml:space="preserve"> Suite 4 from a foreign hospital stating that the </t>
    </r>
    <r>
      <rPr>
        <sz val="11"/>
        <color rgb="FFFF0000"/>
        <rFont val="Calibri"/>
        <family val="2"/>
        <scheme val="minor"/>
      </rPr>
      <t>annotation</t>
    </r>
    <r>
      <rPr>
        <sz val="11"/>
        <color theme="1"/>
        <rFont val="Calibri"/>
        <family val="2"/>
        <scheme val="minor"/>
      </rPr>
      <t xml:space="preserve"> on the overlay is displayed as "L (Left)", when it should be "R(Right)".</t>
    </r>
  </si>
  <si>
    <r>
      <t>Centricity Universal View</t>
    </r>
    <r>
      <rPr>
        <sz val="11"/>
        <rFont val="Calibri"/>
        <family val="2"/>
        <scheme val="minor"/>
      </rPr>
      <t>er measurements</t>
    </r>
    <r>
      <rPr>
        <sz val="11"/>
        <color theme="1"/>
        <rFont val="Calibri"/>
        <family val="2"/>
        <scheme val="minor"/>
      </rPr>
      <t xml:space="preserve"> saved into a DICOM Grayscale Presentation State are incorrect in subsequent views for exams containing series with different </t>
    </r>
    <r>
      <rPr>
        <sz val="11"/>
        <color rgb="FFFF0000"/>
        <rFont val="Calibri"/>
        <family val="2"/>
        <scheme val="minor"/>
      </rPr>
      <t>pixel</t>
    </r>
    <r>
      <rPr>
        <sz val="11"/>
        <color theme="1"/>
        <rFont val="Calibri"/>
        <family val="2"/>
        <scheme val="minor"/>
      </rPr>
      <t xml:space="preserve"> sizes and may lead to a potential misdiagnosis.</t>
    </r>
  </si>
  <si>
    <t>inappropriate pixel size</t>
  </si>
  <si>
    <t>image resolution poor</t>
  </si>
  <si>
    <r>
      <t xml:space="preserve">Customers may experience an issue with the </t>
    </r>
    <r>
      <rPr>
        <sz val="11"/>
        <color rgb="FFFF0000"/>
        <rFont val="Calibri"/>
        <family val="2"/>
        <scheme val="minor"/>
      </rPr>
      <t>software</t>
    </r>
    <r>
      <rPr>
        <sz val="11"/>
        <color theme="1"/>
        <rFont val="Calibri"/>
        <family val="2"/>
        <scheme val="minor"/>
      </rPr>
      <t xml:space="preserve"> study preferences when changes are made to the study protocol, resulting in incorrect patient follow-up.</t>
    </r>
  </si>
  <si>
    <t>inappropriate software release</t>
  </si>
  <si>
    <r>
      <t xml:space="preserve">Cut lines on the </t>
    </r>
    <r>
      <rPr>
        <sz val="11"/>
        <color rgb="FFFF0000"/>
        <rFont val="Calibri"/>
        <family val="2"/>
        <scheme val="minor"/>
      </rPr>
      <t>image</t>
    </r>
    <r>
      <rPr>
        <sz val="11"/>
        <color theme="1"/>
        <rFont val="Calibri"/>
        <family val="2"/>
        <scheme val="minor"/>
      </rPr>
      <t xml:space="preserve"> may present horizontally rather than vertically.</t>
    </r>
  </si>
  <si>
    <t>incorrect image cut line</t>
  </si>
  <si>
    <t>incorrect file applied</t>
  </si>
  <si>
    <r>
      <t xml:space="preserve">Digital templates were created with the incorrect </t>
    </r>
    <r>
      <rPr>
        <sz val="11"/>
        <color rgb="FFFF0000"/>
        <rFont val="Calibri"/>
        <family val="2"/>
        <scheme val="minor"/>
      </rPr>
      <t>file</t>
    </r>
    <r>
      <rPr>
        <sz val="11"/>
        <color theme="1"/>
        <rFont val="Calibri"/>
        <family val="2"/>
        <scheme val="minor"/>
      </rPr>
      <t>s.</t>
    </r>
  </si>
  <si>
    <t>missing report</t>
  </si>
  <si>
    <r>
      <t xml:space="preserve">ON 07/14/2016, MERGE WAS NOTIFIED THAT THE STATION CRASHED WHILE DICTATING A REPORT, SUBSEQUENTLY, THE REPORT WAS MISSING. THE CUSTOMER REPORTED THAT THE SYSTEM STATED THERE WAS AN EXISTING REPORT WHEN THE USER TRIED TO RE-DICTATE THE REPORT, HOWEVER NO EXISTING REPORT COULD BE FOUND. AFTER FURTHER INVESTIGATION BY MERGE SUPPORT, IT WAS DETERMINED THAT THE MOST PROBABLE CAUSE OF MISSING </t>
    </r>
    <r>
      <rPr>
        <sz val="11"/>
        <color rgb="FFFF0000"/>
        <rFont val="Calibri"/>
        <family val="2"/>
        <scheme val="minor"/>
      </rPr>
      <t>REPORT</t>
    </r>
    <r>
      <rPr>
        <sz val="11"/>
        <color theme="1"/>
        <rFont val="Calibri"/>
        <family val="2"/>
        <scheme val="minor"/>
      </rPr>
      <t xml:space="preserve"> WAS DUE TO THE REPORT FILE NOT UPLOADING TO THE SERVER. </t>
    </r>
  </si>
  <si>
    <t>unable to read image</t>
  </si>
  <si>
    <r>
      <t xml:space="preserve">ON (B)(6) 2016 MERGE HEALTHCARE'S CUSTOMER, GE HEALTHCARE, REPORTED THAT ONE OF THEIR INSTALL SITES (B)(4) CONTACTED GE HEATHCARE TO NOTIFY THEM THAT NO LICENSE IS AVAILABLE WHEN LAUNCHING (B)(4). AS A RESULT OF THIS MALFUNCTION, USERS AT (B)(4) WERE NOT ABLE TO </t>
    </r>
    <r>
      <rPr>
        <sz val="11"/>
        <color rgb="FFFF0000"/>
        <rFont val="Calibri"/>
        <family val="2"/>
        <scheme val="minor"/>
      </rPr>
      <t>READ MAMMOGRAPHY IMAGES</t>
    </r>
    <r>
      <rPr>
        <sz val="11"/>
        <color theme="1"/>
        <rFont val="Calibri"/>
        <family val="2"/>
        <scheme val="minor"/>
      </rPr>
      <t xml:space="preserve"> UNTIL THE MORNING OF (B)(6) 2016. THIS MALFUNCTION CAN RESULT IN DELAY IN DIAGNOSIS OR TREATMENT. </t>
    </r>
  </si>
  <si>
    <r>
      <t xml:space="preserve">ACCORDINGLY THE RESPONSE ON 5/19/2016 "...SITES HAVE BEEN UPGRADED FROM (B)(4) VERSION 3.7.3.7 TO (B)(4) VERSION 3.7.3.9SP3. THIS HAS ENABLED THE CUSTOMERS TO BYPASS THE ERROR, BECAUSE THE LICENSE ARCHITECTURE USING (B)(4) VERSION 3.7.3.9SP3 HAS A NEW DESIGN THAT USES WORKSTATION-BASED </t>
    </r>
    <r>
      <rPr>
        <sz val="11"/>
        <color rgb="FFFF0000"/>
        <rFont val="Calibri"/>
        <family val="2"/>
        <scheme val="minor"/>
      </rPr>
      <t>LICENSE</t>
    </r>
    <r>
      <rPr>
        <sz val="11"/>
        <color theme="1"/>
        <rFont val="Calibri"/>
        <family val="2"/>
        <scheme val="minor"/>
      </rPr>
      <t xml:space="preserve">S. THE OLD SYSTEM USED SERVER-BASED LICENSES. (B)(4)'S SERVER UPGRADE WAS STARTED FRIDAY EVENING APRIL 22, AND BY MONDAY MORNING APRIL 25, 2016, ALL OF THEIR MAMMO STATIONS WERE ABLE TO VIEW MAMMO IMAGES ONCE AGAIN." THE PRODUCT IS FUNCTIONING AS EXPECTED AS OF 4/25/2016 AM ACCORDING TO GE HEALTHCARE. (B)(4). </t>
    </r>
  </si>
  <si>
    <t>incompatible license</t>
  </si>
  <si>
    <t>license error</t>
  </si>
  <si>
    <r>
      <t xml:space="preserve">ON (B)(6) 2016 MERGE HEALTHCARE'S CUSTOMER, GE HEALTHCARE, REPORTED THAT ONE OF THEIR INSTALL SITES (B)(4) CALLED GE HEALTHCARE TO NOTIFY THAT THEY WERE GETTING </t>
    </r>
    <r>
      <rPr>
        <sz val="11"/>
        <color rgb="FFFF0000"/>
        <rFont val="Calibri"/>
        <family val="2"/>
        <scheme val="minor"/>
      </rPr>
      <t>LICENSE ERRORS</t>
    </r>
    <r>
      <rPr>
        <sz val="11"/>
        <color theme="1"/>
        <rFont val="Calibri"/>
        <family val="2"/>
        <scheme val="minor"/>
      </rPr>
      <t xml:space="preserve"> WHEN OPENING STUDIES IN (B)(4). AS A RESULT OF THIS MALFUNCTION, USERS AT (B)(6) WERE NOT ABLE TO READ MAMMOGRAPHY IMAGES UNTIL THE EVENING OF (B)(6) 2016. THIS MALFUNCTION CAN RESULT IN DELAY IN DIAGNOSIS OR TREATMENT OF THE PATIENT. (B)(4). </t>
    </r>
  </si>
  <si>
    <r>
      <t xml:space="preserve">Event Description: (B)(4) IS MEDICAL IMAGE REVIEW </t>
    </r>
    <r>
      <rPr>
        <sz val="11"/>
        <color rgb="FFFF0000"/>
        <rFont val="Calibri"/>
        <family val="2"/>
        <scheme val="minor"/>
      </rPr>
      <t>WORKSTATION SOFTWARE</t>
    </r>
    <r>
      <rPr>
        <sz val="11"/>
        <color theme="1"/>
        <rFont val="Calibri"/>
        <family val="2"/>
        <scheme val="minor"/>
      </rPr>
      <t xml:space="preserve">. THE PRODUCT CONSISTS OF FEATURES THAT ALLOW QUALIFIED MEDICAL PROFESSIONALS TO VIEW PATIENT MEDICAL IMAGES WITH THE DESIRED VIEWING PROTOCOL AND WORKFLOW IN ORDER TO OPTIMIZE THE EFFICIENT USE OF THEIR TIME. </t>
    </r>
  </si>
  <si>
    <r>
      <t>ON (B)(6)2017,</t>
    </r>
    <r>
      <rPr>
        <sz val="11"/>
        <color rgb="FFFF0000"/>
        <rFont val="Calibri"/>
        <family val="2"/>
        <scheme val="minor"/>
      </rPr>
      <t xml:space="preserve"> MERGE</t>
    </r>
    <r>
      <rPr>
        <sz val="11"/>
        <color theme="1"/>
        <rFont val="Calibri"/>
        <family val="2"/>
        <scheme val="minor"/>
      </rPr>
      <t xml:space="preserve"> HEALTHCARE TECHNICAL SUPPORT WAS NOTIFIED BY A (B)(4) CUSTOMER THAT PROCEDURES WERE NOT ABLE TO BE PERFORMED CAUSING A DELAY IN TREATMENT FOR 2 PATIENTS. PER THE CUSTOMER SITE, EMERGENCY DEPARTMENT STUDIES ARE TYPICALLY READ WITHIN 30 MINUTES HOWEVER, THERE WERE TWO STUDIES THAT WERE NOT READ UNTIL THE NEXT MORNING. WITH MERGE (B)(4) NOT FUNCTIONING AS EXPECTED, THERE IS A POTENTIAL FOR A DELAY IN DIAGNOSIS OR TREATMENT THAT MAY LEAD TO HARM. THERE WAS NO REPORTED HARM TO EITHER PATIENT A OR PATIENT B AS A RESULT OF THE DELAY. (B)(4).</t>
    </r>
  </si>
  <si>
    <t>fail to create 2d images</t>
  </si>
  <si>
    <t>fail to create 3d images</t>
  </si>
  <si>
    <r>
      <t>Event Description: (B)(4).</t>
    </r>
    <r>
      <rPr>
        <sz val="11"/>
        <color rgb="FFFF0000"/>
        <rFont val="Calibri"/>
        <family val="2"/>
        <scheme val="minor"/>
      </rPr>
      <t xml:space="preserve"> MERGE </t>
    </r>
    <r>
      <rPr>
        <sz val="11"/>
        <color theme="1"/>
        <rFont val="Calibri"/>
        <family val="2"/>
        <scheme val="minor"/>
      </rPr>
      <t xml:space="preserve">PACS IS A PICTURE ARCHIVING COMMUNICATION SYSTEM THAT IS INTENDED TO CREATE AND DISPLAY </t>
    </r>
    <r>
      <rPr>
        <sz val="11"/>
        <color rgb="FFFF0000"/>
        <rFont val="Calibri"/>
        <family val="2"/>
        <scheme val="minor"/>
      </rPr>
      <t>TWO-DIMENSIONAL</t>
    </r>
    <r>
      <rPr>
        <sz val="11"/>
        <color theme="1"/>
        <rFont val="Calibri"/>
        <family val="2"/>
        <scheme val="minor"/>
      </rPr>
      <t xml:space="preserve"> AND T</t>
    </r>
    <r>
      <rPr>
        <sz val="11"/>
        <rFont val="Calibri"/>
        <family val="2"/>
        <scheme val="minor"/>
      </rPr>
      <t>HREE DIMENSIONAL IMAGES OF ANATOMY FROM A SERIES OF DIGITALLY ACQUIRED</t>
    </r>
    <r>
      <rPr>
        <sz val="11"/>
        <color theme="1"/>
        <rFont val="Calibri"/>
        <family val="2"/>
        <scheme val="minor"/>
      </rPr>
      <t xml:space="preserve"> IMAGES. PACS IS DESIGNED AND MARKETED FOR SOFT COPY READING, COMMUNICATION, AND STORAGE OF STUDIES PRODUCED BY DIGITAL MODALITIES.</t>
    </r>
  </si>
  <si>
    <r>
      <t>Event Description: (B)(4).</t>
    </r>
    <r>
      <rPr>
        <sz val="11"/>
        <color rgb="FFFF0000"/>
        <rFont val="Calibri"/>
        <family val="2"/>
        <scheme val="minor"/>
      </rPr>
      <t xml:space="preserve"> MERGE </t>
    </r>
    <r>
      <rPr>
        <sz val="11"/>
        <color theme="1"/>
        <rFont val="Calibri"/>
        <family val="2"/>
        <scheme val="minor"/>
      </rPr>
      <t>PACS IS A PICTURE ARCHIVING COMMUNICATION SYSTEM THAT IS INTENDED TO CREATE AND DIS</t>
    </r>
    <r>
      <rPr>
        <sz val="11"/>
        <rFont val="Calibri"/>
        <family val="2"/>
        <scheme val="minor"/>
      </rPr>
      <t>PLAY TWO-DIMENSIONAL</t>
    </r>
    <r>
      <rPr>
        <sz val="11"/>
        <color theme="1"/>
        <rFont val="Calibri"/>
        <family val="2"/>
        <scheme val="minor"/>
      </rPr>
      <t xml:space="preserve"> AND T</t>
    </r>
    <r>
      <rPr>
        <sz val="11"/>
        <color rgb="FFFF0000"/>
        <rFont val="Calibri"/>
        <family val="2"/>
        <scheme val="minor"/>
      </rPr>
      <t>HREE DIMENSIONAL</t>
    </r>
    <r>
      <rPr>
        <sz val="11"/>
        <color theme="1"/>
        <rFont val="Calibri"/>
        <family val="2"/>
        <scheme val="minor"/>
      </rPr>
      <t xml:space="preserve"> IMAGES OF ANATOMY FROM A SERIES OF DIGITALLY ACQUIRED IMAGES. PACS IS DESIGNED AND MARKETED FOR SOFT COPY READING, COMMUNICATION, AND STORAGE OF STUDIES PRODUCED BY DIGITAL MODALITIES.</t>
    </r>
  </si>
  <si>
    <r>
      <t>ON (B)(6) 2017, A CUSTOMER REPORTED THAT WHEN TWO STUDIES WERE MERGED USING THE QC EDITOR, THE STUDY COMMENTS MADE ON THE SOURCE STUDY WERE NOT RETAINED AND MOVED TO THE TARGET STUDY. THE LOSS OF THE</t>
    </r>
    <r>
      <rPr>
        <sz val="11"/>
        <color rgb="FFFF0000"/>
        <rFont val="Calibri"/>
        <family val="2"/>
        <scheme val="minor"/>
      </rPr>
      <t xml:space="preserve"> COMMENTS</t>
    </r>
    <r>
      <rPr>
        <sz val="11"/>
        <color theme="1"/>
        <rFont val="Calibri"/>
        <family val="2"/>
        <scheme val="minor"/>
      </rPr>
      <t xml:space="preserve"> MAY LEAD TO A DELAY IN PATIENT CARE OR MISDIAGNOSIS. HOWEVER, THE </t>
    </r>
    <r>
      <rPr>
        <sz val="11"/>
        <color rgb="FFFF0000"/>
        <rFont val="Calibri"/>
        <family val="2"/>
        <scheme val="minor"/>
      </rPr>
      <t xml:space="preserve">IMAGES </t>
    </r>
    <r>
      <rPr>
        <sz val="11"/>
        <color theme="1"/>
        <rFont val="Calibri"/>
        <family val="2"/>
        <scheme val="minor"/>
      </rPr>
      <t xml:space="preserve">ARE AVAILABLE FOR DICTATION AND THERE HAS BEEN NO REPORT OF HARM TO A PATIENT DUE TO THIS ISSUE. (B)(4). </t>
    </r>
  </si>
  <si>
    <t>lost of annotation</t>
  </si>
  <si>
    <r>
      <t xml:space="preserve">Event Description: (B)(6) 2017 CUSTOMER REPORTED THAT THEY WERE UNABLE TO OPEN ALL IMAGES OF A CERTAIN STUDY IN THE SYNGO.PLAZA VIEWER. THE AFFECTED STUDY CONTAINED 240 IMAGES, HOWEVER, ONLY 52 WERE READABLE. ACCORDING TO THE SYNGO.PLAZA'S LOG FILES, THE IMAGE FILES WERE WRITTEN SUCCESSFULLY TO THE SHORT TERM STORAGE (STS) DISKS, HOWEVER THE STS'S FILESYSTEM CONTAINED ONLY EMPTY FILES (NO INFORMATION INCLUDING DICOM HEADER IS PRESENT). THE SYNGO.PLAZA SYSTEM RELIES ON WINDOWS CONFIRMATION TO DETERMINE WHETHER A FILE WAS SUCCESSFULLY STORED. SINCE NO ERRORS HAVE BEEN LOGGED IN THE SYNGO.PLAZA DURING THE STORAGE PROCESS TO THE STS AND THERE ARE KNOWN INTERMITTENT HARD DRIVE ISSUES IDENTIFIED IN WINDOWS EVENT LOGS, THEREFORE IT IS ASSUMED THAT THE SYNGO.PLAZA DID NOT CONTRIBUTE TO THE </t>
    </r>
    <r>
      <rPr>
        <sz val="11"/>
        <color rgb="FFFF0000"/>
        <rFont val="Calibri"/>
        <family val="2"/>
        <scheme val="minor"/>
      </rPr>
      <t>CORRUPT STS FILES</t>
    </r>
    <r>
      <rPr>
        <sz val="11"/>
        <color theme="1"/>
        <rFont val="Calibri"/>
        <family val="2"/>
        <scheme val="minor"/>
      </rPr>
      <t xml:space="preserve">. THERE ARE NO INJURIES ATTRIBUTED TO THIS EVENT. THIS INCIDENT OCCURRED IN (B)(6). </t>
    </r>
  </si>
  <si>
    <t>file corrupted</t>
  </si>
  <si>
    <r>
      <t xml:space="preserve">Event Description: (B)(6) WAS ENROLLED ON PROTOCOL (B)(6) OF RESPONSE ADAPTED THERAPY BASED ON </t>
    </r>
    <r>
      <rPr>
        <sz val="11"/>
        <color rgb="FFFF0000"/>
        <rFont val="Calibri"/>
        <family val="2"/>
        <scheme val="minor"/>
      </rPr>
      <t>POSITRON EMISSION TOMOGRAPHY (PET)</t>
    </r>
    <r>
      <rPr>
        <sz val="11"/>
        <color theme="1"/>
        <rFont val="Calibri"/>
        <family val="2"/>
        <scheme val="minor"/>
      </rPr>
      <t xml:space="preserve"> FOR BULKY STATE I AND STAGE II CLASSICAL HODGKIN LYMPHOMA ON (B)(6) 2015. THE PT PRESENTED TO CLINIC FEELING WELL ON (B)(6) 2015 FOR CONSIDERATION TO BEGIN CYCLE 3. THE LAB RESULTS DEMONSTRATED GRADE 4 NEUTROPENIA. (B)(6), 2015 ANEUT 0.33; (B)(6) 2015 WBC 1.71 (L), (B)(6) 2015 RBC 4.44, (B)(6) 2015 HGB 12.1, (B)(6) 2015 HGB 12.1, (B)(6) 2015 HCT 36.7, ON (B)(6) 2015 CYCLE 3, NEUTROPENIA REDUCED TO GRADE 1. THE PT IS FEELING WELL AND WILL PROCEED WITH PROTOCOL TREATMENT. (B)(6) 2015 ANEUT 1.51, (B)(6) 2015 WBC 5.23, (B)(6) 2015 RBC 4.18, (B)(6) 2015 HGB 11.5 (L), (B)(6) 2015 HCT 34.8 (L).ATTRIBUTE TO GR, 4 NEUTROPHIL COUNT DECREASED. (B)(6). PHASE II TRIAL OF RESPONSE-ADAPTED THERAPY BASED ON POSITRON EMISSION TOMOGRAPHY (PET) FOR BULKY STAGE 1 AND STAGE II CLASSICAL HODGKIN LYMPHOMA (HL).</t>
    </r>
  </si>
  <si>
    <t>inappropriate therapy</t>
  </si>
  <si>
    <r>
      <t>Event Description: A CUSTOMER REPORTED A</t>
    </r>
    <r>
      <rPr>
        <sz val="11"/>
        <color rgb="FFFF0000"/>
        <rFont val="Calibri"/>
        <family val="2"/>
        <scheme val="minor"/>
      </rPr>
      <t xml:space="preserve"> PATIENT DATA</t>
    </r>
    <r>
      <rPr>
        <sz val="11"/>
        <color theme="1"/>
        <rFont val="Calibri"/>
        <family val="2"/>
        <scheme val="minor"/>
      </rPr>
      <t xml:space="preserve"> ERROR WHILE USING THE TOMTEC-ARENA. THE SOFTWARE ALLOWED PATIENT DATA ACQUIRED FROM ONE DATA SET TO BE INCLUDED IN THE NEXT PATIENT STUDY. THERE WAS NO MISDIAGNOSIS OR INJURY ASSOCIATED WITH THIS EVENT.</t>
    </r>
  </si>
  <si>
    <r>
      <t>Event Description: A CUSTOMER REPORTED AN EMERGENCY ROOM (ER) PATIENT WAS IMAGED USING A GENERIC NAME PRIOR TO SCHEDULING THE STUDY WITH THE PT'S ACTUAL NAME RESULTING IN TWO PATIENTS IN HMI. THE TWO STUDIES WERE MERGED IN HMI USING THE WA MANAGER TOOL. IN THIS INSTANCE,</t>
    </r>
    <r>
      <rPr>
        <sz val="11"/>
        <color rgb="FFFF0000"/>
        <rFont val="Calibri"/>
        <family val="2"/>
        <scheme val="minor"/>
      </rPr>
      <t xml:space="preserve"> MERGING</t>
    </r>
    <r>
      <rPr>
        <sz val="11"/>
        <color theme="1"/>
        <rFont val="Calibri"/>
        <family val="2"/>
        <scheme val="minor"/>
      </rPr>
      <t xml:space="preserve"> OF THE SCHEDULED STUDY AND PERFORMED STUDY WAS </t>
    </r>
    <r>
      <rPr>
        <sz val="11"/>
        <color rgb="FFFF0000"/>
        <rFont val="Calibri"/>
        <family val="2"/>
        <scheme val="minor"/>
      </rPr>
      <t>INCOMPLETE</t>
    </r>
    <r>
      <rPr>
        <sz val="11"/>
        <color theme="1"/>
        <rFont val="Calibri"/>
        <family val="2"/>
        <scheme val="minor"/>
      </rPr>
      <t xml:space="preserve"> WITH THE SCHEDULED STUDY NOT BEING REMOVED FROM THE SCHEDULED STUDIES LIST. SUBSEQUENTLY, THE ER PT WAS INADVERTENTLY SUBJECTED TO A SECOND CHEST X-RAY IMAGING PROCEDURE. THE DATE OF THIS ADVERSE EVENT AND PT INFO WERE NOT PROVIDED BY THE REPORTING FACILITY.</t>
    </r>
  </si>
  <si>
    <t>fail to merge multiple images</t>
  </si>
  <si>
    <t>SECOND CHEST X-RAY IMAGING PROCEDURE</t>
  </si>
  <si>
    <t>inappropriate measurement data displayed</t>
  </si>
  <si>
    <r>
      <t xml:space="preserve">Event Description: A CUSTOMER REPORTED </t>
    </r>
    <r>
      <rPr>
        <sz val="11"/>
        <color rgb="FFFF0000"/>
        <rFont val="Calibri"/>
        <family val="2"/>
        <scheme val="minor"/>
      </rPr>
      <t>MEASUREMENT DATA</t>
    </r>
    <r>
      <rPr>
        <sz val="11"/>
        <color theme="1"/>
        <rFont val="Calibri"/>
        <family val="2"/>
        <scheme val="minor"/>
      </rPr>
      <t xml:space="preserve"> CAN APPEAR FROM A PREVIOUS STUDY ONTO A NEW STUDY IF AN ERROR MESSAGE APPEARS DURING LAUNCH WHILE USING THE TOMTEC-ARENA TTA 2. THIS EVENT OCCURRED DURING A RESEARCH STUDY. THERE WAS NO INJURY OR CLINICAL USE ASSOCIATED WITH THIS EVENT. </t>
    </r>
  </si>
  <si>
    <t xml:space="preserve">Event Description: A POTENTIAL LOSS OF CLINICALLY-RELEVANT DATA WHICH MAY BE UNRECOVERABLE WAS REPORTED. THE INVESTIGATION INTO THE ROOT CAUSE AND RECOVERABILITY OF THE DATA IS ONGOING. THE CLINICAL RELEVANCE OF THE POTENTIALLY LOST DATA IS THAT THE USER NO LONGER HAS THE HISTORICAL STUDY IMAGES AVAILABLE IF A COMPARISON WITH NEWER IMAGES IS DESIRED, HOWEVER THE CLINICAL STUDIES AND REPORTS CREATED FROM THE READ OF THE IMAGE STUDIES ARE STILL AVAILABLE IN THE SITES HIS. THERE ARE NO INJURIES ATTRIBUTED TO THIS EVENT. </t>
  </si>
  <si>
    <t>Event Description: A RADSUITE CUSTOMER REPORTED THAT WHEN THE RADIOLOGIST IS SCROLLING THROUGH THE IMAGES IN THE VIEWER THERE HAVE BEEN DELAYS OF BETWEEN 5 AND 10 MINUTES. USER ERROR IN SETTING UP A CUSTOM MACRO AND LACK OF VERIFICATION OF THAT MACRO RESULTED IN THIS ISSUE. THIS MACRO CONTAINS A PERSISTABLE THAT NEEDS TO QUERY THE DATABASE EVERYTIME IT IS CALLED ON. WHEN THE USER IS SCROLLING THRU IMAGES THE MACRO IS MAKING A DATABASE CALL AND NEEDS TO HAVE THE INFORMATION FROM THE DATABASE BEFORE IT CAN GO ANY FURTHER THUS CAUSING THE VIEWPORT TO "FREEZE" AS IT IS WAITING ON THE INFORMATION FROM THE DATABASE. MOST OF THE TIME IT IS NOT A PROBLEM BUT THERE ARE TIMES WHERE THERE SEEMS TO BE CONTENTION IN THE DATABASE OR A NETWORK OR STORAGE ISSUE THAT IS CAUSING A DELAY. (B)(4).</t>
  </si>
  <si>
    <t>Event Description: A SERVICE CALL WAS PLACED FOR THE SMART CR UNIT (S/N (B)(4)) AT ABOUT 2AM CST ON (B)(6) 2016. CUSTOMER ALLEGES SMOKE COMING FROM THE UNIT. HOSPITAL STAFF UNPLUGGED THE UNIT AND AWAITED SERVICE. SERVICE ENGINEER ARRIVED ON-SITE LATER THAT DAY AND DETERMINED THE POWER SUPPLY TO BE THE ISSUE. A NEW POWER SUPPLY WAS ORDERED (B)(4) AND REPLACED THE FOLLOWING DAY, (B)(6) 2016. THE UNIT WAS TURNED OVER TO THE HOSPITAL IN GOOD WORKING ORDER. THERE WAS NO INDICATION THE SYSTEM WAS BEING USED TO READ IMAGE PLATES AT THE TIME OF THE EVENT. NO PATIENTS WERE REPORTED AS BEING INVOLVED IN THE EVENT AND NO REPORTS OF INJURY WERE ALLEGED OR PROVIDED BY THE REPORTER.</t>
  </si>
  <si>
    <t xml:space="preserve">Event Description: A SIMPLE REQUEST FOR SERVICE SUPPORT TO RECOVER DATA AFTER A HARDWARE FAILURE IN THE SITE'S LONG TERM ARCHIVE SYSTEM WAS ESCALATED TO SIEMENS. HOWEVER. IT WAS IDENTIFIED THAT AN UNKNOWN AMOUNT OF IMAGE STUDIES WERE MISSING IN THE SITES LONG TERM ARCHIVE. THE HISTORICAL STUDY IMAGES ARE NO LONGER . HOWEVER, THE PREVIOUS CLINICAL STUDY REPORTS GENERATED FROM THE READ OF THE IMAGE STUDIES ARE AVAILABLE IN THE SYNGO DYNAMICS FOR CLINICAL COMPARISON. THERE WAS NO INJURY ASSOCIATED WITH THIS ISSUE. NO DATA MIX-UP OR LOSS OCCURRED WHICH RESULT IN THE NEED FOR A PATIENT WOULD RESCAN. </t>
  </si>
  <si>
    <t xml:space="preserve">Event Description: A SOFTWARE CODING ERROR RESULTED IN AN INCORRECT REGISTRY SETTING WHERE THE UNITS THAT ARE DISPLAYED FOR ORGAN DOSE ARE MISMATCHED WITH THE NUMERICAL VALUE DISPLAYED. THE PROBLEM WAS NOT DISCOVERED FOR A LONG TIME, LIKELY BECAUSE CUSTOMERS HAD NOT CHANGED THE DEFAULT REGISTRY SETTING FOR RADIATION DOSAGE (WHICH IS CORRECT) TO DISPLAY ORGAN DOSE UNTIL NOW. IF A CLINICIAN DID NOT NOTICE THAT THE DISPLAYED INDIVIDUAL IMAGE DOSAGE WAS WELL OUTSIDE OF THE NORMAL RANGE, THEY COULD THINK THAT THE PATIENT HAD RECEIVED LESS RADIATION THAN THEY ACTUALLY HAD AND SO ANY ADDITIONAL IMAGING STUDIES WOULD EXPOSE THE PATIENT TO MORE CUMULATIVE RADIATION THAN EXPECTED. THE INCORRECT DOSAGE VALUE IS NOT PRESERVED OR SAVED UNLESS A SCREEN CAPTURE IS GENERATED OR THE "COPY IMAGE" OR "SAVE IMAGE" FEATURE IS USED. FOR ORGANIZATIONS THAT CALCULATE A CUMULATIVE RADIATION DOSAGE VALUE FOR PATIENTS, THE CORRECT DOSAGE DATA FROM ALL TYPES OF SCANS (NOT JUST MAMMOGRAPHY) SHOULD BE IN A PACS OR OTHER CENTRAL LOCATION OR SYSTEM, NOT IN THE MAMMO APPLICATION. THE ACTUAL DOSE VALUES SAVED IN THE PACS IN THE DICOM IMAGE HEADERS ARE CORRECT IN CASE THEY ARE USED TO CALCULATE CUMULATIVE DOSE. </t>
  </si>
  <si>
    <t xml:space="preserve">Event Description: A SPECIFIC WORKFLOW IN ONE CUSTOMER'S ENVIRONMENT IS LIKELY CONTRIBUTING TO THE FILLING UP OF THE RADSUITE CACHE. THE SITE TYPICALLY CONFIGURES LESS STORAGE FOR THE LOCAL EA (DSS PARTITIONS) AND MORE STORAGE FOR THE RADSUITE CACHE (UV_DSS PARTITIONS). WITH THEIR CONFIGURATION, IT IS LIKELY THAT MANY OF THEIR STUDIES WILL NOT QUALIFY FOR WATERMARKING TO REMOVE THEM FROM RADSUITE'S STORAGE AND FREE UP SPACE THERE. WHEN THE RADSUITE CACHE IS FULL, USERS WILL OBSERVE STORAGE FAILURE MESSAGES FROM THE MODALITY DEVICES. THOSE STUDIES COULD BE VIEWED ON THE MODALITIES OR STORED ON ANOTHER RADSUITE NODE FOR VIEWING THERE. IF NOT, THEN THERE IS A POTENTIAL THAT SOME STUDIES MIGHT NOT BE VIEWED, ALTHOUGH WE HAVE NOT RECEIVED ANY REPORTS OF THAT ACTUALLY OCCURRING. THE PROBLEM WAS FOUND AT ONE CUSTOMER SITE BY MERGE'S SYSTEM MONITORING PROCESS. </t>
  </si>
  <si>
    <t xml:space="preserve">Event Description: A SRS TREATMENT FOR 2 METASTASES IN THE LEFT PARIETAL AND LEFT OCCIPITAL LOBE IN THE BRAIN, PERFORMED ON (B)(6) 2020, HAD BEEN PLANNED WITH THE AID OF BRAINLAB IMAGE FUSION 4.0 (AND BRAINLAB MULTIPLE BRAIN METS SRS 2.0). DURING PLANNING/TREATMENT THE USER: PERFORMED A RIGID FUSION OF A MR AND CT IMAGE SET (TO COMBINE THE INFORMATION CONTAINED WITHIN THE INDIVIDUAL IMAGE SETS). PROCEEDED WITH CALCULATION OF AN ELASTIC FUSION FOR THIS MR/CT FUSION PAIR (A NEW MR IMAGE SET IS GENERATED USING A DEFORMABLE REGISTRATION ALGORITHM, BY BRAINLAB CRANIAL DISTORTION CORRECTION). REVIEWED AND ACCEPTED THE RESULTING ELASTICALLY DEFORMED / DISTORTION CORRECTED MR (INCL. DISTORTION CORRECTED OBJECTS). CREATED A DOSE PLAN BASED ON THE DISTORTION CORRECTED MR AND CT IMAGE SET IRRADIATED THE METASTASES ACCORDING TO THE DOSE PLAN. SUSPECTED ON (B)(6) 2020, FOR ONE METASTASIS, A DEVIATION OF ACTUAL METASTASIS LOCATION/SIZE VS. IRRADIATED TARGET VOLUME, BY COMPARING AFOREMENTIONED IMAGE SETS AND A POST-TREATMENT MR VIA RIGID FUSION. ACCORDING TO THE HOSPITAL: THE TREATMENT WAS A SRS TREATMENT (1 FRACTION), 2 BRAIN METASTASES, 20-24 GY. ONE METASTASIS (LEFT PARIETAL) WAS NOT IRRADIATED AS INTENDED, THE SECOND METASTASIS (LEFT OCCIPITAL) TREATED WITH THIS SAME PLAN SEEMS TO BE RESOLVED. FOR THE AFFECTED METASTASIS, A LARGER VOLUME WAS TREATED THAN WHAT CORRESPONDED TO THE REAL METASTASIS SIZE (THE METASTASIS RECEIVED 50%-71% OF THE INTENDED DOSE DISTRIBUTION, AND APPROX. 0.35 CC OF HEALTHY BRAIN TISSUE RECEIVED UNINTENDED RADIATION DOSE). THE INCORRECT DOSAGE EXCEEDED CLINICALLY ACCEPTABLE LIMITS, AND THERE WAS A NEGATIVE CLINICAL EFFECT TO THE PATIENT (THE AFFECTED METASTASIS CONTINUED TO GROW). IF FURTHER REMEDIAL ACTIONS ARE NEEDED IS CURRENTLY UNDECIDED. 8 MORE METASTASES WERE TREATED ON (B)(6) 2020 AND THE PHYSICIAN WILL MONITOR THE PATIENT AND THE AFFECTED METASTASIS). </t>
  </si>
  <si>
    <t>Event Description: AFTER A PERIOD OF TIME RUNNING THE FUSION WORKSTATION (FW) 3.0.2 P3 AND LATER, THE HOUNSFIELD MEASUREMENT TOOL WILL REPORT INCORRECT VALUES. IF THE EXAM IS CLOSED, AND USER EXITS FW AND LOGS BACK IN TO REOPEN THE EXAM, THE MEASUREMENT WILL THEN BE REPORTED CORRECTLY. THERE APPEARS TO BE NO CONSISTENCY TO THE METHOD TO INVOKE THE ERROR. THE FACILITY REPORTED THE MEASUREMENTS TO BE CLEARLY INCORRECT UPON VIEWING THE RESULTS, AND IT HAPPENS ABOUT 1 OUT OF EVERY 500 STUDIES. CUSTOMER NEEDS TO BE USING FW WITH 3RD PARTY SOFTWARES (EPIC AND POWERSCRIBE) TO OBSERVE THIS ISSUE. THE USER NEEDS TO LINK THE STUDIES IN EPIC. THERE HAVE BEEN NO REPORTS OF ADVERSE EVENTS OR MISDIAGNOSES OF A PATIENT, HOWEVER THIS WAS DEEMED A POTENTIAL SAFETY ISSUE.</t>
  </si>
  <si>
    <t>Event Description: AGFA SUBMITTED MDR REPORT # 1225058-2010-00001 TO THE FDA ON JUNE 7, 2010 FOR A SITE IN THE US. A 14TH OCCURRENCE IS BEING REPORTED FOR THE SAME ISSUE/SAME DEVICE: IMPAX CV RESULTS MANAGEMENT ADMINISTRATION TOOL (RMAT). 
WITHIN THIS 14TH OCCURRENCE ARE 12 DIFFERENT STUDY DATES IN WHICH AN INDIVIDUAL MDR REPORT WILL BE SUBMITTED FOR EACH STUDY DATE AND MEDICAL RECORD NUMBER (MRN).  
THIS IS AN INTERNAL DISCOVERY DETERMINED DURING THE IMPLEMENTATION OF THE ASSOCIATED PROBLEM CORRECTION PLAN, RMAT VERIFICATION, AS REPORTED IN FDA Z-2112-10. AN AGFA CLINICAL ANALYST PERFORMED A RETRO-ANALYSIS AND REPORTED THE FINDINGS TO AGFA SERVICE AND AGFA PRODUCT QUALITY MANAGER. 
AGFA'S INVESTIGATION INTO THIS OCCURRENCE OF RMAT CUSTOMIZATIONS HAS REVEALED THAT THIS SPECIFIC CHANGE HAD THE POTENTIAL TO INTRODUCE CLINICAL INACCURACIES IN PATIENT REPORTS. 
SPECIFICALLY:  A NEW FINDING WAS ADDED TO COMMENT ON THE LEFT GREATER SAPHENOUS VEIN, BUT THE SENTENCE PRODUCED READS "RIGHT GREATER SAPHENOUS VEIN (DIST CALF): VENOUS INCOMPETENCE NOTED."
POTENTIAL IMPACT:  WHEN THE USER GOES TO REPORT ON THE LEFT GREATER SAPHENOUS VEIN (DIST CALF), THE SENTENCE WILL REFER TO THE RIGHT SAPHENOUS VEIN.  THIS COULD POTENTIALLY LEAD TO MISDIAGNOSIS AND INCORRECT TREATMENT.
THERE HAS BEEN NO REPORTED PATIENT HARM FOR THIS OCCURRENCE.  A REPORTABLE CORRECTION IS UNDERWAY FOR THIS ISSUE AND HAS BEEN REPORTED TO THE FDA VIA REFERENCE # Z-2112-10. 
AGFA WILL FOLLOW THE RMAT POST MARKET VERIFICATION WORK INSTRUCTIONS TO CORRECT THE SENTENCE FINDING.  ANY FURTHER INVESTIGATION FOR THE SITE DESCRIBED IN THIS REPORT WILL BE DOCUMENTED IN THE ONGOING CFR PART 806 REPORTING. 
(B)(4).</t>
  </si>
  <si>
    <t xml:space="preserve">Event Description: AGFA SUBMITTED MDR REPORT #1225058-2010-00001 TO THE FDA ON JUNE 7, 2010 FOR A SITE IN THE US. A 14TH OCCURRENCE IS BEING REPORTED FOR THE SAME ISSUE/SAME DEVICE: IMPAX CV RESULTS MANAGEMENT ADMINISTRATION TOOL (RMAT). THIS IS AN INTERNAL DISCOVERY DETERMINED DURING THE IMPLEMENTATION OF THE ASSOCIATED PROBLEM CORRECTION PLAN, RMAT VERIFICATION, AS REPORTED IN FDA Z-2112-10. WITHIN THIS  OCCURRENCE ARE 1737 DIFFERENT STUDY DATES IN WHICH AN INDIVIDUAL MDR REPORT WILL BE SUBMITTED FOR EACH ASSOCIATED STUDY DATE AND MEDICAL RECORD NUMBER/S (MRN) IDENTIFIED. </t>
  </si>
  <si>
    <t xml:space="preserve">Event Description: AGFA SUBMITTED MDR REPORT #1225058-2010-00001 TO THE FDA ON JUNE 7, 2010 FOR A SITE IN THE US. A 14TH OCCURRENCE IS BEING REPORTED FOR THE SAME ISSUE/SAME DEVICE: IMPAX CV RESULTS MANAGEMENT ADMINISTRATION TOOL (RMAT). WITHIN THIS 14TH OCCURRENCE ARE 97 DIFFERENT STUDY DATES IN WHICH AN INDIVIDUAL MDR REPORT WILL BE SUBMITTED FOR EACH ASSOCIATED STUDY DATE AND MEDICAL RECORD NUMBER (MRN). CURRENTLY, 936 REPORTS CONTAIN THIS INCORRECT FINDING INFORMATION. THIS IS AN INTERNAL DISCOVERY DETERMINED DURING THE IMPLEMENTATION OF THE ASSOCIATED PROBLEM CORRECTION PLAN, RMAT VERIFICATION, AS REPORTED IN FDA Z-2112-10. </t>
  </si>
  <si>
    <t>Event Description: AGFA SUBMITTED MDR REPORT #1225058-2010-00001 TO THE FDA ON JUNE 7, 2010 FOR A SITE IN THE US. A 14TH OCCURRENCE IS BEING REPORTED FOR THE SAME ISSUE/SAME DEVICE: IMPAX CV RESULTS MANAGEMENT ADMINISTRATION TOOL (RMAT). WITHIN THIS 14TH OCCURRENCE ARE 97 DIFFERENT STUDY DATES IN WHICH AN INDIVIDUAL MDR REPORT WILL BE SUBMITTED FOR EACH ASSOCIATED STUDY DATE AND MEDICAL RECORD NUMBER (MRN). CURRENTLY, 936 REPORTS CONTAIN THIS INCORRECT FINDING INFORMATION. THIS IS AN INTERNAL DISCOVERY DETERMINED DURING THE IMPLEMENTATION OF THE ASSOCIATED PROBLEM CORRECTION PLAN, RMAT VERIFICATION, AS REPORTED IN FDA Z-2112-10.</t>
  </si>
  <si>
    <t xml:space="preserve">Event Description: AGFA SUBMITTED MDR REPORT #1225058-2010-00001 TO THE FDA ON JUNE 7, 2010 FOR A SITE IN THE US. A 14TH OCCURRENCE IS BEING REPORTED FOR THE SAME ISSUE/SAME DEVICE: IMPAX CV RESULTS MANAGEMENT ADMINISTRATION TOOL (RMAT). WITHIN THIS 14TH OCCURRENCE ARE 97 DIFFERENT STUDY DATES IN WHICH AN INDIVIDUAL MDR REPORT WILL BE SUBMITTED FOR EACH ASSOCIATED STUDY DATE AND MEDICAL RECORD NUMBER (MRN). CURRENTLY, 936 REPORTS CONTAIN THIS INCORRECT FINDING INFORMATION. THIS IS AN INTERNAL DISCOVERY DETERMINED DURING THE IMPLEMENTATION OF THE ASSOCIATED PROBLEM CORRECTION PLAN, RMAT VERIFICATION, AS REPORTED IN FDA Z-2112-10.
</t>
  </si>
  <si>
    <t xml:space="preserve">Event Description: AGFA SUBMITTED MDR REPORT #1225058-2010-00001 TO THE FDA ON JUNE 7, 2010 FOR A SITE IN THE US. A 14TH OCCURRENCE IS BEING REPORTED FOR THE SAME ISSUE/SAME DEVICE: IMPAX CV RESULTS MANAGEMENT ADMINISTRATION TOOL (RMAT). WITHIN THIS 14TH OCCURRENCE ARE 97 DIFFERENT STUDY DATES IN WHICH AN INDIVIDUAL MDR REPORT WILL BE SUBMITTED FOR EACH ASSOCIATED STUDY DATE AND MEDICAL RECORD NUMBER (MRN). CURRENTLY, 936 REPORTS CONTAIN THIS INCORRECT FINDING INFORMATION. THIS IS AN INTERNAL DISCOVERY DETERMINED DURING THE IMPLEMENTATION OF THE ASSOCIATED PROBLEM CORRECTION PLAN, RMAT VERIFICATION, AS REPORTED IN FDA Z-2112-10. 
</t>
  </si>
  <si>
    <t xml:space="preserve">Event Description: ALL IMAGES ON THE SYNGO.PLAZA SYSTEM WERE NOT ACCESSIBLE IN THE ONLINE STORAGE DISKS. THERE WERE MULTIPLE POWER BLACKOUTS AND NO UNINTERRUPTABLE POWER SUPPLY (UPS) IS INSTALLED, WHICH COULD WITHSTAND VOLTAGE VARIATIONS. THE DAMAGE ON THE STS ARRAYS WAS UNRECOVERABLE AND THE SYSTEM WAS REINSTALLED FROM SCRATCH TO MAKE STORING OF NEW IMAGES POSSIBLE AGAIN. DURING ATTEMPTS TO RESTORE DATA FROM SYNGO.PLAZA'S ARCHIVE ALSO A MAJOR DAMAGE ON ITS DISKS WAS IDENTIFIED BECAUSE OF THE SAME POWER OUTAGES. ALL DATA ON THE ARCHIVE (5375 STUDIES) CANNOT BE ACCESSED ON ITS FILESYSTEM AS WELL. THE RESTORE AND CHECKS ON THE ARCHIVE ARE ONGOING, IF THE FILESYSTEM CAN BE MADE ACCESSIBLE AGAIN AND THUS USE IT FOR THE RESTORE. THE CUSTOMER WAS INFORMED ABOUT AFFECTED PATIENTS/STUDIES. BASED ON QUANTUM, OF CURRENTLY NOT ACCESSIBLE DATA, THIS IS PRELIMINARY TREATED AS A DATA LOSS. </t>
  </si>
  <si>
    <t>Event Description: ANNULUS MEASUREMENT WAS PERFORMED BY A RADIOLOGIST WITH ASSISTANCE OF ADVANTAGE WORKSTATION TAVI (TRANSCATHETER AORTIC VALVE REPLACEMENT) SOFTWARE ON A PATIENT CT SCAN OBTAINED (B)(6) 2018. A TAVI VALVE IMPLANTATION PROCEDURE WAS PERFORMED ON (B)(6) 2018 WHERE A MEDTRONIC EVOLUTE PRO 29MM WAS PLACED, BASED ON RADIOLOGIST MEASUREMENT OF 465.4 MM2. SEVERE PERIPROSTHETIC VASCULAR INSUFFICIENCY WAS IDENTIFIED FOLLOWING VALVE PLACEMENT. A TAVI VALVE IN VALVE PROCEDURE WAS THEN PERFORMED IN (B)() 2018 FOLLOWING THE SAME RADIOLOGIST MEASUREMENT OF ANNULUS USING A MORE RECENT CT IMAGE AND DIFFERENT METHOD THAT RESULTED IN A MEASUREMENT OF 547 MM2, WHERE AN EDWARDS SAPIEN3 29MM VALVE WAS PLACED WITH NORMAL POST IMPLANT OUTCOME.</t>
  </si>
  <si>
    <t xml:space="preserve">Event Description: ANNULUS MEASUREMENT WAS PERFORMED BY A RADIOLOGIST WITH ASSISTANCE OF ADVANTAGE WORKSTATION TAVI (TRANSCATHETER AORTIC VALVE REPLACEMENT) SOFTWARE ON A PATIENT CT SCAN OBTAINED (B)(6) 2018. A TAVI VALVE IMPLANTATION PROCEDURE WAS PERFORMED IN (B)(6) 2018 WHERE A MEDTRONIC EVOLUTE PRO 26MM WAS PLACED, BASED ON RADIOLOGIST MEASUREMENT OF 377 MM2. WITHIN 5 MINUTES OF VALVE PLACEMENT, THE VALVE MIGRATED TO ASCENDING AORTA. DURING THIS TAVI PROCEDURE, FOLLOWING THE SAME RADIOLOGIST RE-MEASUREMENT OF ANNULUS USING A DIFFERENT METHOD THAT RESULTED IN A MEASUREMENT OF 390 MM2, AN EDWARDS SAPIEN3 29MM VALVE WAS PLACED WITH NORMAL POST IMPLANT OUTCOME. </t>
  </si>
  <si>
    <t>Event Description: BEFORE GUIDED IMPLANT SURGERY WAS CONDUCTED, THE DOCTOR IDENTIFIED THAT THE IMPLANT LENGTHS BETWEEN THE REFERENCE CHART PROVIDED WITH THE GUIDE AND HIS TREATMENT PLANNING FILE DID NOT MATCH. THE REFERENCE CHART STATED THAT THE IMPLANT LENGTH WAS 6 MM BUT THE PLANNING FILE STATED IT WAS 8 MM. HE ALSO NOTICED THAT THERE WAS NO 6 MM OPTION AVAILABLE FOR HIS SELECTED IMPLANT TYPE. AS THE DOCTOR WAS UNCERTAIN WHICH IMPLANT LENGTH WAS CONSIDERED DURING GUIDE MANUFACTURE, HE CHOSE TO FREE-HAND THE SURGERY. THERE HAVE BEEN NO ADVERSE EVENTS REPORTED FOR THE PATIENT. ALTHOUGH THE ISSUE WAS FIRST REPORTED AS A SURGICAL GUIDE COMPLIANT, THE INVESTIGATION IDENTIFIED THAT THE CAUSE WAS RELATED TO A DISCREPANCY BETWEEN INVIVODENTAL/TXSTUDIO SOFTWARE VERSIONS WHICH WAS USED TO CREATE THE TREATMENT PLAN. THEREFORE, THE SUSPECT MEDICAL DEVICE SECTION REFLECTS THE SOFTWARE PRODUCT INFORMATION.</t>
  </si>
  <si>
    <t xml:space="preserve">Event Description: CADATREAM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2020, MERGE TECHNICAL SUPPORT WAS CONTACTED BY A USER AT A FACILITY FOR ASSISTANCE WITH CORRECTING A STUDY WITH INCORRECT PATIENT LATERALITY. THE PATIENT'S LATERALITY WAS ENTERED AT THE SCANNER INCORRECTLY. CADSTREAM IS PROHIBITED FROM EDITING OR MODIFYING IMAGE DICOM DATA, INCLUDING PATIENT ORIENTATION AND LATERALITY, RECEIVED FROM OTHER APPLICATION ENTITIES. STUDY RESULTS HAVE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REFERENCE COMPLAINT NUMBER: COMPLAINT-(B)(4). </t>
  </si>
  <si>
    <t xml:space="preserve">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2017, A RADIOLOGY TECHNOLOGIST CONTACTED MERGE TECHNICAL SUPPORT FOR ASSISTANCE WITH STUDY PROCESSING. DURING TROUBLESHOOTING IT WAS DISCOVERED THAT THE PATIENT ORIENTATION HAD BEEN INCORRECTLY ENTERED AT THE MRI SCANNER. CADSTREAM IS UNABLE TO EDIT IMAGE DICOM DATA. PER THE CUSTOMER'S REQUEST, ADJUSTMENTS WERE MADE TO REACH A 'READY TO READ' STATUS WITH THE INCORRECT DICOM REFLECTED ON ALL IMAGES. DUE TO STUDY RESULTS HAVING THE POTENTIAL TO BECOME PART OF THE PATIENTS PERMANENT RECORD AND RECORDS HAVE THE POTENTIAL TO IMPACT A PATIENT'S TREATMENT, THERE IS A POSSIBILITY FOR A MISDIAGNOSIS OR MISTREATMENT THAT COULD LEAD TO HARM. THERE IS NO INDICATION THAT THIS ISSUE AS REPORTED BY THE CUSTOMER HAS RESULTED IN ANY HARM TO A PATIENT. (B)(4). </t>
  </si>
  <si>
    <t xml:space="preserve">Event Description: CADSTREAM IS INTENDED TO BE USED IN THE VISUALIZATION, ANALYSIS, AND REPORTING OF MAGNETIC RESONANCE IMAGING (MRI) STUDIES. A CUSTOMER REPORTED ((B)(4)) THAT FOLLOWING A ROUTINE SYSTEM POWER DOWN, THE TIME WITHIN THE SYSTEM IS INCORRECT AND THE DRIVES ARE NOT AVAILABLE. </t>
  </si>
  <si>
    <t xml:space="preserve">Event Description: CADSTREAM IS INTENDED TO BE USED IN THE VISUALIZATION, ANALYSIS, AND REPORTING OF MAGNETIC RESONANCE IMAGING (MRI) STUDIES. A CUSTOMER REPORTED ((B)(6)) THAT IMAGES ARE PROCESSING FINE WITH THE EXCEPTION OF THE RIGHT AND LEFT DESIGNATION ON THE SUBTRACTION IMAGES. CUSTOMER RECENTLY UPGRADED TO CADSTREAM 6.0.1. WHEN CADSTREAM BREAKS UP THE BREAST SEQUENCES INTO RIGHT AND LEFT, THE SEQUENCES WERE LABELED AS R POST IMAGES, OR R SUB 2, ETC. USING VERSION 5.0.7 OF CADSTREAM. NOW ONLY THE POST IMAGES ARE LABELED. </t>
  </si>
  <si>
    <t>Event Description: CADSTREAM IS INTENDED TO BE USED IN THE VISUALIZATION, ANALYSIS, AND REPORTING OF MAGNETIC RESONANCE IMAGING (MRI) STUDIES. A CUSTOMER REPORTED (CASE (B)(4)) THEY ARE HAVING ISSUES SENDING IMAGES TO CADSTREAM. THIS COULD CAUSE A DELAY IN PATIENT CARE.</t>
  </si>
  <si>
    <t>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CADSTREAM ALSO INCLUDES USER-CONFIGURABLE FEATURES FOR REPORTING ON FINDINGS IN BREAST OR GENERAL MRI STUDIES. ADDITIONALLY, CADSTREAM ASSISTS USERS IN PLANNING MRI GUIDED INTERVENTIONAL PROCEDURES. WHEN INTERPRETED BY A SKILLED PHYSICIAN, THIS DEVICE PROVIDES INFORMATION THAT MAY BE USED FOR SCREENING, DIAGNOSIS, AND INTERVENTIONAL PLANNING. PATIENT MANAGEMENT DECISIONS SHOULD NOT BE MADE BASED SOLELY ON THE RESULTS OF CADSTREAM. CADSTREAM MAY ALSO BE USED AS AN IMAGE VIEWER OF MULTI-MODALITY, DIGITAL IMAGES, INCLUDING ULTRASOUND AND MAMMOGRAPHY. CADSTREAM IS NOT INTENDED FOR PRIMARY INTERPRETATION OF DIGITAL MAMMOGRAPHY IMAGES. ON (B)(6) 2016 A CUSTOMER REPORTED TO MERGE HEALTHCARE THAT IMAGES WERE SLOW TO LOAD DURING A BIOPSY PROCEDURE. THE CUSTOMER REPORTED COMPLETING THE BIOPSY BY ESTIMATING THE TARGET LOCATION OF THE BIOPSY BASED ON LANDMARKS AND NOT VISUAL ENHANCEMENT ON IMAGES. ESTIMATING TARGETS HAS THE POTENTIAL TO LEAD TO AN INCORRECT FOLLOW UP WHICH MAY LEAD TO A DELAY IN DIAGNOSIS AND TREATMENT.</t>
  </si>
  <si>
    <t>Event Description: A SITE USING MERGE PACS REPORTED THAT A MIGRATED STUDY THAT HAS ANNOTATIONS WILL DISPLAY THAT STUDY'S ANNOTATIONS, BUT WHEN A PRIOR IS LOADED THAT SHOULD HAVE ANNOTATIONS THEN THE SECOND STUDY WILL NOT DISPLAY ANNOTATIONS. SITE EXPRESSED CONCERNS THAT SEEING NO ANNOTATIONS COULD POSSIBLY INDICATE TO THE PROVIDER THAT NOTHING SIGNIFICANT WAS NOTED WHEN THE IMAGE WAS READ INITIALLY, AND THEREFORE COULD POTENTIALLY IMPACT THE TREATMENT PLAN OR COULD POTENTIALLY RESULT IN A FAILURE TO TREAT ACCORDINGLY.</t>
  </si>
  <si>
    <t>Event Description: A USER REPORTED THAT APPROXIMATELY 1000 STUDIES WERE LOST FROM THE PACS STORAGE AND A REFERRING PHYSICIAN WAS UNABLE TO VIEW IMAGES. RADIOLOGIST REPORTS FOR THESE DELETED STUDIES REMAINED AVAILABLE. PRELIMINARY ANALYSIS DETERMINED THE PROBLEM IS DUE TO A CONFIGURATION KEY THAT WAS ACTIVATED IN COMBINATION WITH A SOFTWARE BUG. WHEN THE FEATURE FORCEGLOBALSTUDYDELETION IS ENABLED, ANY SERIES DELETIONS THAT OCCUR ON A SERVER ARE AUTOMATICALLY ELEVATED TO A SYSTEM-LEVEL STUDY DELETION. THIS SYSTEM-LEVEL DELETION BYPASSES EXISTING MITIGATION POLICIES (I.E., ARCHIVE POLICIES) ON OTHER SERVERS.</t>
  </si>
  <si>
    <t>Event Description: ACCORDING TO THE LITERATURE STUDY. A RETROSPECTIVE ANALYSIS OF A SINGLE CENTER EXPERIENCE IN ELECTROMAGNETIC NAVIGATION BRONCHOSCOPY MICROWAVE ABLATION IN HYBRID OPERATING ROOM. A TOTAL OF 30 LUNG NODULES FROM 25 PATIENTS WERE TREATED. PNEUMOTHORAX OCCURRED IN 2 CASES (6.67%) AND BOTH REQUIRED CHEST DRAIN INSERTION.</t>
  </si>
  <si>
    <t>Event Description: AFTER A PERIOD OF TIME RUNNING THE FUSION WORKSTATION (FW) 3.0.2 P3 AND LATER, THE HOUNSFIELD MEASUREMENT TOOL WILL REPORT INCORRECT VALUES. IF THE EXAM IS CLOSED, AND USER EXITS FW AND LOGS BACK IN TO REOPEN THE EXAM, THE MEASUREMENT WILL THEN BE REPORTED CORRECTLY. THERE APPEARS TO BE NO CONSISTENCY TO THE METHOD TO INVOKE THE ERROR. THE FACILITY REPORTED THE MEASUREMENTS TO BE CLEARLY AND OBVIOUSLY INCORRECT UPON VIEWING THE RESULTS, AND IT HAPPENS ABOUT 1 OUT OF EVERY 500 STUDIES. THERE HAVE BEEN NO REPORTS OF ADVERSE EVENTS OR MISDIAGNOSES OF A PATIENT, HOWEVER THIS WAS DEEMED A POTENTIAL SAFETY ISSUE.</t>
  </si>
  <si>
    <t>Event Description: AGFA SUBMITTED MDR REPORT # 1225058-2010-00001 TO THE FDA ON JUNE 7, 2010 FOR A SITE IN THE US. A 14TH OCCURRENCE IS BEING REPORTED FOR THE SAME ISSUE/SAME DEVICE: IMPAX CV RESULTS MANAGEMENT ADMINISTRATION TOOL (RMAT). WITHIN THIS 14TH OCCURRENCE ARE 2 DIFFERENT STUDY DATES IN WHICH AN INDIVIDUAL MDR REPORT WILL BE SUBMITTED FOR EACH STUDY DATE AND MEDICAL RECORD NUMBER (MRN). CURRENTLY, ONLY TWO REPORTS CONTAIN THIS INCORRECT FINDING INFORMATION. THIS IS AN INTERNAL DISCOVERY DETERMINED DURING THE IMPLEMENTATION OF THE ASSOCIATED PROBLEM CORRECTION PLAN, RMAT VERIFICATION, AS REPORTED IN FDA Z-2112-10. AN AGFA CLINICAL ANALYST PERFORMED A RETRO-ANALYSIS AND REPORTED THE FINDINGS TO AGFA SERVICE AND AGFA PRODUCT QUALITY MANAGER. AGFA'S INVESTIGATION INTO THIS OCCURRENCE OF RMAT CUSTOMIZATIONS HAS REVEALED THAT THIS SPECIFIC CHANGE HAD THE POTENTIAL TO INTRODUCE CLINICAL INACCURACIES IN PATIENT REPORTS. SPECIFICALLY: LABEL WAS CHANGED FROM TRUNCAL V REGURG P 1/2-TIME TO PULMONARY INSUFFICIENCY PRESSURE HALF TIME (PI PHT). POTENTIAL IMPACT: IF THE CHANGE WAS MADE AFTER REPORTS HAD BEEN GENERATED THOSE REPORTS PRIOR TO THE CHANGE COULD DISPLAY INCORRECT CLINICAL DATA IF VIEWED IN RM OR IF USED AS A TEMPLATE FOR A REPEAT STUDY ON THAT PATIENT - IN THIS EXAMPLE THE TWO DISEASE STATES ARE VERY DIFFERENT, LEADING TO POTENTIAL INCORRECT DIAGNOSIS. DESCRIPTION OF MEASUREMENT DOES NOT CORRELATE WHEN USING HOVER TOOL WHICH CAN CAUSE CONFUSION. TRUNCUS ARTERIOSUS IS A RARE HEART DEFECT THAT'S PRESENT AT BIRTH (CONGENITAL). IN TRUNCUS ARTERIOSUS, IT MEANS THAT ONE LARGE BLOOD VESSEL LEADS OUT OF THE HEART. NORMALLY, THERE ARE TWO SEPARATE VESSELS COMING OUT OF THE HEART. AFTER A (B)(6) IS TREATED FOR TRUNCUS ARTERIOSUS, HE/SHE CAN DEVELOP TRUNCAL VALVE STENOSIS AND OR TRUNCAL VALVE REGURGITATION. PULMONARY VALVE INSUFFICIENCY (OR INCOMPETENCE, OR REGURGITATION) IS A CONDITION WHERE THE PULMONARY VALVE IS NOT STRONG ENOUGH TO PREVENT BACKFLOW TO THE RIGHT VENTRICLE. IF IT IS SECONDARY TO PULMONARY HYPERTENSION IT IS REFERRED TO AS A GRAHAM STEELL MURMUR. THE THREE PRIMARY PATHOLOGICAL MECHANISMS CAUSING PULMONARY VALVE INSUFFICIENCY ARE DILATATION OF THE PULMONIC VALVE RING, ACQUIRED ALTERATION OF PULMONIC VALVE LEAFLET MORPHOLOGY, OR CONGENITAL ABSENCE OR MALFORMATION OF THE VALVE. THERE HAS BEEN NO REPORTED PATIENT HARM FOR THIS OCCURRENCE. A REPORTABLE CORRECTION IS UNDERWAY FOR THIS ISSUE AND HAS BEEN REPORTED TO THE FDA VIA REFERENCE # Z-2112-10. AGFA WILL FOLLOW THE RMAT POST MARKET VERIFICATION WORK INSTRUCTIONS TO CORRECT THE SENTENCE FINDING. ANY FURTHER INVESTIGATION FOR THE SITE DESCRIBED IN THIS REPORT WILL BE DOCUMENTED IN THE ONGOING CFR PART 806 REPORTING. (B)(6).</t>
  </si>
  <si>
    <t>Event Description: ALLEGEDLY, WHILE PREPARING AN OR ROOM FOR THE FIRST CASE OF THE DAY, A STAFF MEMBER HEARD A LOUD POP COMING FROM THE MONITOR. SHE WENT TO NOTIFY HER SUPERVISOR OF THE POP; HOWEVER, WHEN SHE RETURNED TO THE OR ROOM, FLAMES WERE COMING FROM THE BACK OF THE MONITOR. STAFF WAS ABLE TO EXTINGUISH THE FIRE USING TWO CO2 EXTINGUISHERS.</t>
  </si>
  <si>
    <t xml:space="preserve">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2020, MERGE TECHNICAL SUPPORT WAS CONTACTED BY A USER AT A FACILITY FOR ASSISTANCE WITH CORRECTING A STUDY WITH INCORRECT PATIENT ORIENTATION. THE PATIENT'S ORIENTATION WAS ENTERED INCORRECTLY AT THE SCANNER. CADSTREAM IS PROHIBITED, PER DESIGN, FROM EDITING OR MODIFYING IMAGE DICOM DATA, INCLUDING PATIENT ORIENTATION AND LATERALITY OF IMAGE DATA AS RECEIVED FROM OTHER APPLICATION ENTITIES. PATIENT IMAGES AND STUDY RESULTS HAVE THE POTENTIAL TO BECOME PART OF THE PATIENT'S PERMANENT RECORD AND THOSE RECORDS HAVE THE POTENTIAL TO IMPACT A PATIENT'S TREATMENT. THERE IS A POSSIBILITY FOR A MISDIAGNOSIS OR MISTREATMENT THAT COULD LEAD TO HARM DUE TO THE INCORRECT PATIENT ORIENTATION AS DISPLAYED IN CADSTREAM. HOWEVER, THERE IS NO INDICATION THAT THIS ISSUE AS REPORTED BY THE CUSTOMER HAS RESULTED IN ANY HARM TO A PATIENT. REFERENCE COMPLAINT NUMBER (B)(4). </t>
  </si>
  <si>
    <t xml:space="preserve">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2020, MERGE TECHNICAL SUPPORT WAS CONTACTED BY A USER AT A FACILITY FOR ASSISTANCE WITH CORRECTING A STUDY SCANNED WITH INCORRECT PATIENT LATERALITY. THE PATIENT'S LATERALITY WAS ENTERED AT THE SCANNER INCORRECTLY. CADSTREAM IS PROHIBITED FROM EDITING OR MODIFYING IMAGE DICOM DATA, INCLUDING PATIENT ORIENTATION AND LATERALITY, RECEIVED FROM OTHER APPLICATION ENTITIES. STUDY RESULTS HAVE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REFERENCE COMPLAINT NUMBER: (B)(4). </t>
  </si>
  <si>
    <t>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2020, MERGE TECHNICAL SUPPORT WAS CONTACTED BY A USER AT A FACILITY FOR ASSISTANCE WITH PROCESSING A STUDY SCANNED WITH INCORRECT PATIENT LATERALITY. THE PATIENT'S LATERALITY WAS ENTERED AT THE SCANNER INCORRECTLY. CADSTREAM IS PROHIBITED FROM EDITING OR MODIFYING IMAGE DICOM DATA, INCLUDING PATIENT ORIENTATION AND LATERALITY, RECEIVED FROM OTHER APPLICATION ENTITIES. STUDY RESULTS HAVE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REFERENCE COMPLAINT NUMBER: (B)(4).</t>
  </si>
  <si>
    <t>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2020, MERGE TECHNICAL SUPPORT WAS CONTACTED BY A USER AT A FACILITY FOR ASSISTANCE WITH CORRECTING A STUDY WITH INCORRECT PATIENT ORIENTATION. THE PATIENT'S ORIENTATION WAS ENTERED AT THE SCANNER INCORRECTLY. CADSTREAM IS PROHIBITED FROM EDITING OR MODIFYING IMAGE DICOM DATA, INCLUDING PATIENT ORIENTATION AND LATERALITY, RECEIVED FROM OTHER APPLICATION ENTITIES. STUDY RESULTS HAVE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(B)(4).</t>
  </si>
  <si>
    <t>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2019, MERGE TECHNICAL SUPPORT WAS CONTACTED BY A USER AT THE FACILITY FOR ASSISTANCE PROCESSING A STUDY WITH INCORRECT PATIENT LATERALITY, WHICH WAS ENTERED INCORRECTLY AT THE MR SCANNER. CADSTREAM IS PROHIBITED FROM EDITING OR MODIFYING IMAGE DICOM DATA, INCLUDING PATIENT ORIENTATION AND LATERALITY, RECEIVED FROM OTHER APPLICATION ENTITIES.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REFERENCE COMPLAINT NUMBER (B)(4).</t>
  </si>
  <si>
    <t xml:space="preserve">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2019, MERGE TECHNICAL SUPPORT WAS CONTACTED BY A USER AT THE FACILITY FOR ASSISTANCE WITH CORRECTING THE PATIENT ORIENTATION, WHICH WAS ENTERED INCORRECTLY AT THE MR SCANNER. CADSTREAM SUPPORT ADVISED THE CUSTOMER THE PATIENT ORIENTATION COULD NOT BE CORRECTED IN THE CADSTREAM SYSTEM. CADSTREAM IS PROHIBITED FROM EDITING OR MODIFYING IMAGE DICOM DATA, INCLUDING PATIENT ORIENTATION AND LATERALITY, RECEIVED FROM OTHER APPLICATION ENTITIES.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REFERENCE COMPLAINT NUMBER (B)(4). </t>
  </si>
  <si>
    <t xml:space="preserve">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2019, MERGE TECHNICAL SUPPORT WAS CONTACTED BY A USER AT THE FACILITY FOR ASSISTANCE PROCESSING A STUDY WITH INCORRECT PATIENT ORIENTATION, WHICH WAS ENTERED INCORRECTLY AT THE MR SCANNER. THE CUSTOMER WAS ADVISED THE PATIENT ORIENTATION COULD NOT BE CORRECTED IN CADSTREAM. CADSTREAM IS PROHIBITED FROM EDITING OR MODIFYING IMAGE DICOM DATA, INCLUDING PATIENT ORIENTATION AND LATERALITY, RECEIVED FROM OTHER APPLICATION ENTITIES.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REFERENCE COMPLAINT NUMBER (B)(4). </t>
  </si>
  <si>
    <t>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2018, MERGE TECHNICAL SUPPORT WAS CONTACTED BY A USER AT THE FACILITY FOR ASSISTANCE PROCESSING A STUDY WITH INCORRECT PATIENT LATERALITY, WHICH WAS ENTERED INCORRECTLY AT THE MR SCANNER. THE CUSTOMER WAS ADVISED THE PATIENT LATERALITY COULD NOT BE CORRECTED IN CADSTREAM. CADSTREAM IS PROHIBITED FROM EDITING OR MODIFYING IMAGE DICOM DATA, INCLUDING PATIENT ORIENTATION AND LATERALITY, RECEIVED FROM OTHER APPLICATION ENTITIES.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(B)(4).</t>
  </si>
  <si>
    <t xml:space="preserve">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2018, MERGE TECHNICAL SUPPORT WAS CONTACTED BY A USER AT THE FACILITY FOR ASSISTANCE WITH CORRECTING THE PATIENT ORIENTATION, WHICH WAS ENTERED INCORRECTLY AT THE MR SCANNER. SUPPORT SUGGESTED ADJUSTMENTS COULD BE MADE TO THE STUDY TO IMPROVE ACCURACY, HOWEVER, THE ORIENTATION WOULD REMAIN INCORRECT. CADSTREAM IS PROHIBITED FROM EDITING OR MODIFYING IMAGE DICOM DATA, INCLUDING PATIENT ORIENTATION AND LATERALITY, RECEIVED FROM OTHER APPLICATION ENTITIES.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(B)(4). </t>
  </si>
  <si>
    <t xml:space="preserve">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MAY 1, 2018, MERGE TECHNICAL SUPPORT WAS CONTACTED BY A USER AT THE FACILITY FOR ASSISTANCE WITH CORRECTING THE PATIENT ORIENTATION, WHICH WAS ENTERED INCORRECTLY AT THE MR SCANNER. SUPPORT SUGGESTED ADJUSTMENTS COULD BE MADE TO THE STUDY TO IMPROVE ACCURACY, HOWEVER, THE ORIENTATION WOULD REMAIN INCORRECT. CADSTREAM IS PROHIBITED FROM EDITING OR MODIFYING IMAGE DICOM DATA, INCLUDING PATIENT ORIENTATION AND LATERALITY, RECEIVED FROM OTHER APPLICATION ENTITIES.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(B)(4). </t>
  </si>
  <si>
    <t>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2018, MERGE TECHNICAL SUPPORT WAS CONTACTED BY A USER REPORTING THAT IMAGES IN CADSTREAM DISPLAYED THE INCORRECT PATIENT ORIENTATION. CADSTREAM IS PROHIBITED FROM EDITING OR MODIFYING IMAGE DICOM DATA, INCLUDING PATIENT ORIENTATION AND LATERALITY, RECEIVED FROM OTHER APPLICATION ENTITIES. THE CUSTOMER'S ISSUE IS SUSPECTED OF ORIGINATING AT THE MR SCANNER DURING THE PATIENT'S SCAN ACQUISITION. WHILE THERE IS NO INDICATION THAT THE ISSUE REPORTED BY THE CUSTOMER RESULTED IN ANY HARM TO A PATIENT, STUDY RESULTS HAVING THE POTENTIAL TO BECOME PART OF THE PATIENTS PERMANENT RECORD AND RECORDS HAVE THE POTENTIAL TO IMPACT A PATIENT'S TREATMENT; THEREFORE THERE IS A POSSIBILITY FOR A MISDIAGNOSIS OR MISTREATMENT THAT COULD LEAD TO HARM. HOWEVER, THERE IS NO INDICATION OF HARM TO A PATIENT AS A RESULT OF THIS ISSUE. (B)(4).</t>
  </si>
  <si>
    <t xml:space="preserve">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2017, MERGE SUPPORT WAS CONTACTED BY A USER AT THE FACILITY FOR ASSISTANCE WITH STUDY PROCESSING. WHILE TROUBLESHOOTING, MERGE SUPPORT DISCOVERED THE STUDY REFLECTED AN INCORRECT PATIENT ORIENTATION. THE PATIENT'S ORIENTATION IS ENTERED AT THE SCANNER (MODALITY). CADSTREAM DOES NOT ALLOW FOR EDITING OF THIS DICOM INFORMATION. THE STUDY WAS PROCESSED "AS IS" WHICH LEAD TO ALL IMAGES REFLECTING INCORRECT DICOM ON ALL IMAGES PROCESSED BY CADSTREAM. DUE TO STUDY RESULTS HAVING THE POTENTIAL TO BECOME PART OF THE PATIENTS PERMANENT RECORD AND RECORDS HAVE THE POTENTIAL TO IMPACT A PATIENT'S TREATMENT, THERE IS A POSSIBILITY FOR A MISDIAGNOSIS OR MISTREATMENT THAT COULD LEAD TO HARM. THERE IS NO INDICATION THAT THIS ISSUE AS REPORTED BY THE CUSTOMER HAS RESULTED IN ANY HARM TO A PATIENT. REFERENCE COMPLAINT NUMBER 130128. </t>
  </si>
  <si>
    <t>Event Description: CADSTREAM IS INTENDED TO BE USED IN THE VISUALIZATION, ANALYSIS, AND REPORTING OF MAGNETIC RESONANCE IMAGING (MRI) STUDIES. ON (B)(6) 2016 A CUSTOMER REPORTED AN IMAGE EXPORTED FROM CADSTREAM WAS SHOWING UP UNDER A DIFFERENT PATIENT IN PACS. WHILE THE PACS SYSTEM FLAGGED THE INCOMING IMAGE AND ALERTED THE CUSTOMER, IT IS UNCLEAR AT THIS TIME IF THE INCORRECT IMAGE ASSIGNMENT IS ATTRIBUTED TO THE CADSTREAM SYSTEM OR THE PACS SYSTEM. A PATIENT'S IMAGE SHOWING UP UNDER A DIFFERENT PATIENT HAS THE POTENTIAL OF LEADING TO A DELAY IN CARE AND/OR AN INCORRECT TREATMENT OR DIAGNOSIS. HOWEVER, THERE IS NO INDICATION OF ANY HARM TO THE PATIENT AS A RESULT OF THIS ISSUE. (B)(4).</t>
  </si>
  <si>
    <t xml:space="preserve">Event Description: CALCIUM SCORING IN MERGE UNITY PACS IS A NON-INVASIVE WAY OF OBTAINING INFORMATION ABOUT THE PRESENCE, LOCATION, AND EXTENT OF CALCIFIED PLAQUE ON CORONARY ARTERIES. DURING DEVELOPMENT OF THE NEXT RELEASE OF UNITY (VERSION 11.0), THE DEVELOPMENT TEAM FOUND THAT THE CURRENT ALGORITHM OVERESTIMATES THE CALCIUM SCORE FOR SITES THAT OBTAIN CALCIUM SCORING SCANS AT SLICE THICKNESS OF &lt;3MM AND A SLICE INTERVAL OF 0. IT WAS PRESUMED THAT THE SCORE FOR SITES WITH A SLICE THICKNESS OF &gt;3MM AND A THICKNESS OF 0 WOULD BE UNDERESTIMATED, HOWEVER PERFORMING CORONARY CALCIUM SCORING CTS USING A SLICE THICKNESS OF &gt;3MM IS UNLIKELY. THE ERROR IN THE CALCULATION MINIMALLY IMPACTS EVIDENCE AND MILD EVIDENCE OF CORONARY ARTERY DISEASE, AND WAS DEEMED UNLIKELY TO CAUSE ADVERSE HEALTH CONSEQUENCES. THERE WERE NO REPORTED PATIENTS WHO WERE AFFECTED BY THE ERROR. UNITY 11.0.2 WAS RELEASED ON 11/25/2015 TO ACCOUNT FOR SLICES NOT EQUAL TO 3MM AND TO DISPLAY A WARNING WHENEVER SLICE THICKNESS IS NOT 3MM. </t>
  </si>
  <si>
    <t xml:space="preserve">Event Description: CUSTOMER CALLED ABOUT A MERGE CARDIO REPORT FOR ONE PATIENT THAT IS ATTACHED TO THE STUDY OF ANOTHER. ONE PATIENT HAD US STUDY DONE ON (B)(6) 2012. IT HAS A CONFIRMED REPORT, HOWEVER, THE REPORT BELONGS TO ANOTHER PATIENT WHO HAD US STUDY ON (B)(6) 2012. WHEN TRYING TO VIEW THE REPORT, THE USER GETS THE SAME GLOBAL EXCEPTION HANDLER ERROR AS BEFORE: EXCEPTION INFORMATION: EXCEPTION TYPE: HTTPEXCEPTION. EXCEPTION MESSAGE: CANNOT HAVE MULTIPLE ITEMS SELECTED IN A DROPDOWN LIST. THE PDF GENERATION FUNCTIONALITY WAS NOT DESIGNED TO BE EXCLUSIVE PER PATIENT. IF TWO OR MORE USERS WERE REPORTING ON DIFFERENT PATIENTS AND REQUESTED THE GENERATION OF A PDF REPORT FILE AT THE SAME TIME, THE SYSTEM WOULD INCORRECTLY ATTACH THE FIRST PDF REPORT FILE GENERATED TO THE OTHER PATIENT(S). Manufacturer Narrative: THE CORRECTION REPORT (B)(4) THAT WAS REFERENCED IN THE INITIAL MDR WAS CANCELLED BY FDA. </t>
  </si>
  <si>
    <t xml:space="preserve">Event Description: CUSTOMER REPORT ALLEGES SMOKE COMING FROM SMARTCR COMPUTED RADIOGRAPHY (CR) READER UNIT AROUND 23:00 AFTER FIRST NOTICING A BURNING SMELL AROUND 21:00. UNIT WAS REMOVED FROM NICU AND TAKEN TO PLANT OPS. THERE IS NO INDICATION THE SYSTEM WAS BEING USED TO READ IMAGE PLATES AT THE TIME OF THE EVENT. NO PATIENTS WERE REPORTED AS BEING INVOLVED IN THE EVENT AND NO REPORTS OF INJURY WERE ALLEGED OR PROVIDED BY THE REPORTER. </t>
  </si>
  <si>
    <t xml:space="preserve">Event Description: CUSTOMER REPORTED AN ISSUE OF HEMO DATA CREATING INCORRECT PATIENT STUDY WHEN IMPORTED TO CARDIO. IN THE VERY RARE COINCIDENCE WHERE TWO PATIENTS ARE ADDED TWO HEMO DATA SETS ARE IMPORTED INTO CARDIO DATABASE AT ALMOST EXACTLY THE SAME TIME, CARDIO WILL POTENTIALLY ASSOCIATE THE HEMO DATA WITH THE INCORRECT PATIENT. THE HEMO DATA WOULD NOT SHOW WITH THE EXPECTED PATIENT BUT WITH ANOTHER PATIENT. THIS ISSUE CAN POTENTIALLY RESULT IN ONE OF TWO RISKS: DELAY IN PATIENT CARE SINCE THE PHYSICIAN WILL NEED TO SEARCH FOR THE HEMO DATA THAT WAS EXPECTED OR ASK THAT DATA GET REIMPORTED BEFORE THE REPORT CAN BE FINALIZED. IN THE VERY RARE OCCURRENCE THAT THE HEMO DATA IS SAVED UNDER A PATIENT THAT HAS A HEMO STUDY SCHEDULED OR COMPLETED WITHIN THE SAME TIME FRAME. THE PHYSICIAN CAN LOOK AT THE HEMO DATA OF THE INCORRECT PATIENT AND ISSUE THE WRONG TREATMENT OR DIAGNOSIS. (B)(4). </t>
  </si>
  <si>
    <t xml:space="preserve">Event Description: CUSTOMER REPORTED FRAME SKIPPING ISSUES WHEN PLAYING CINE SERIES. THE RADIOLOGIST RECENTLY MISSED A BRAIN BLEED ON A PATIENT WHICH CAUSED A NEGATIVE OUTCOME, BUT DID NOT RESULT IN DEATH. THE BRAIN BLEED APPARENTLY SHOWED ON ONLY ONE IMAGE AND IT WAS THE IMAGE THAT WAS SKIPPED. INFORMATION REPORTED INDICATES A REPORTABLE MALFUNCTION DATA DISPLAY ISSUE (NON-IMAGE QUALITY), WHICH MAY CAUSE OR CONTRIBUTE TO A SERIOUS INJURY REQUIRING MEDICAL INTERVENTION; THEREFORE, A REPORTABLE MALFUNCTION WILL BE FILED. </t>
  </si>
  <si>
    <t>Event Description: CUSTOMER REPORTED SMOKE COMING FROM UNIT. UNIT WAS POWERED DOWN AND TAKEN OUT OF SERVICE. THERE WAS NO INDICATION THE SYSTEM WAS BEING USED TO READ IMAGE PLATES AT THE TIME OF THE EVENT. NO PATIENTS WERE REPORTED AS BEING INVOLVED IN THE EVENT AND NO REPORTS OF INJURY WERE ALLEGED OR PROVIDED BY THE REPORTER.</t>
  </si>
  <si>
    <t>Event Description: CUSTOMER REPORTED SMOKE RISING OUT OF SLOT AREA OF THE SMARTCR READER. THERE WAS NO INDICATION THE SYSTEM WAS BEING USED TO READ IMAGE PLATES AT THE TIME OF THE EVENT. NO PATIENTS WERE REPORTED AS BEING INVOLVED IN THE EVENT AND NO REPORTS OF INJURY WERE ALLEGED OR PROVIDED BY THE REPORTER.</t>
  </si>
  <si>
    <t xml:space="preserve">Event Description: CUSTOMER REPORTED THAT A SMARTCR COMPUTED RADIOGRAPHY (CR) READER UNIT IN THE EMERGENCY DEPARTMENT WAS EMITTING SMOKE FROM THE UNDERSIDE. THE UNIT WAS REMOVED FROM ITS LOCATION AND TAKEN OUT OF SERVICE UNTIL A FUJI SERVICE REPRESENTATIVE COULD ARRIVE. THE UNIT WAS POWERED ON AT THE TIME OF THE EVENT, ALTHOUGH THERE IS NO INDICATION THE SYSTEM WAS BEING USED TO READ IMAGE PLATES AT THE TIME OF THE EVENT. NO PATIENTS WERE REPORTED AS BEING INVOLVED IN THE EVENT AND NO REPORTS OF INJURY WERE ALLEGED OR PROVIDED BY THE REPORTER. </t>
  </si>
  <si>
    <t xml:space="preserve">Event Description: CUSTOMER REPORTED THAT STUDIES ARE BEING RECEIVED BUT NOT MOVING FROM CACHE. CUSTOMER REPORTED POTENTIAL DELAY IN PATIENT CARE, AS THE DATE OF THE STUDY WAS (B)(6) 2021 AND THE STUDY WAS NOT RECEIVED UNTIL (B)(6) 2021. </t>
  </si>
  <si>
    <t xml:space="preserve">Event Description: CUSTOMER REPORTED THAT SWITCHING STUDIES CAUSES THE MEASUREMENT LIST TO KEEP MEASUREMENTS FROM THE PREVIOUS STUDY, AND MIXES THEM WITH THOSE FROM THE NEW ONE. MEASUREMENT LIST CONTAINS MEASUREMENTS FROM ANOTHER STUDY. </t>
  </si>
  <si>
    <t xml:space="preserve">Event Description: CUSTOMER REPORTED THAT SYNAPSE WAS UNABLE TO DISPLAY IMAGE FILES AND THE "IMAGE NOT LOADED" MESSAGE WAS DISPLAYED. SUBSEQUENT INSPECTION BY SERVICE PERSONNEL IDENTIFIED THE IMAGES WERE NO LONGER IN THE DATABASE. </t>
  </si>
  <si>
    <t>Event Description: CUSTOMER REPORTED THAT WHEN MEASURING A LESION ON AN UNMAGNIFIED MAMMOGRAPHY IMAGE USING MERGE PACS, AND THEN PERFORMING THE SAME MEASUREMENT ON THE IMAGE MAGNIFIED BY THE HOLOGIC IMAGER, THE MEASUREMENT WAS NOT THE SAME. IF DOING MEASUREMENTS ON MAGNIFIED AND UNMAGNIFIED IMAGES IT IS RELATIVELY OBVIOUS THAT THE MEASUREMENTS ARE NOT CONSISTENT. HOWEVER, IF PERFORMING MEASUREMENT ONLY ON A MAGNIFIED IMAGE IT MAY NOT BE OBVIOUS THAT THE MEASUREMENTS ARE NOT ACCURATE. Manufacturer Narrative: SUBMITTING THIS SUPPLEMENTAL REPORT TO ADD FDA CORRECTION AND REMOVAL REFERENCE NUMBERS.</t>
  </si>
  <si>
    <t>Event Description: CUSTOMER REPORTED WHEN MEASURING WITH THE MERGE CARDIO TOOLBAR, IT DISPLAYS CM ON THE WORKSTATION, BUT MM ON THE REPORT. EX: THE RVOT VALUE SENT FROM THE CART IS 1.5CM. THE UNITS OF MEASURE IN THE (B)(4) TABLE ARE CORRECT (CM) HOWEVER THE UNITS OF MEASURE IN THE 17 MEASUREMENTS. XSLT FILE ARE INCORRECT (MM). THIS CAUSES THE NUMBER IN THE REPORT TO DISPLAY AS 0.15CM. WHEN TAKING MEASUREMENTS FROM IMAGES ON THE CARDIO WORKSTATION OR FROM THE US CART, NUMBERS ARE NOT CROSSING TO THE REPORT IN THE CORRECT UNIT OF MEASURE. SPECIFICALLY, TWO MEASUREMENTS: RIGHT VENTRICULAR OUTFLOW TRACT (RVOT) DIAMETER AND MAIN PULMONARY ARTERY ED DIAMETER. SINCE THE TWO VALUES ARE SMALLER THAN THEY ARE WHICH CAN MISLEAD THE CARDIOLOGIST THAT THERE ARE ABNORMALITY. THE CARDIOLOGIST COULD POTENTIALLY PRESCRIBE UNNECESSARY MEDICATIONS OR TREATMENT. (B)(4).</t>
  </si>
  <si>
    <t xml:space="preserve">Event Description: CUSTOMER REPORTED WHEN MEASURING WITH THE MERGE CARDIO TOOLBAR, IT DISPLAYS CM ON THE WORKSTATION, BUT MM ON THE REPORT. EX: THE RVOT VALUE SENT FROM THE CART IS 1.5CM. THE UNITS OF MEASURE IN THE DDOCRREPORTDATATOCPMAP TABLE ARE CORRECT (CM) HOWEVER THE UNITS OF MEASURE IN THE 17MEASUREMENTS.XSLT FILE ARE INCORRECT (MM). THIS CAUSES THE NUMBER IN THE REPORT TO DISPLAY AS 0.15CM. WHEN TAKING MEASUREMENTS FROM IMAGES ON THE CARDIO WORKSTATION OR FROM THE US CART, NUMBERS ARE NOT CROSSING TO THE REPORT IN THE CORRECT UNIT OF MEASURE. SPECIFICALLY, TWO MEASUREMENTS: RIGHT VENTRICULAR OUTFLOW TRACT (RVOT) DIAMETER AND MAIN PULMONARY ARTERY ED DIAMETER. SINCE THE TWO VALUES ARE SMALLER THAN THEY ARE WHICH CAN MISLEAD THE CARDIOLOGIST THAT THERE ARE ABNORMALITY. THE CARDIOLOGIST COULD POTENTIALLY PRESCRIBE UNNECESSARY MEDICATIONS OR TREATMENT. (B)(4). </t>
  </si>
  <si>
    <t>Event Description: DISTANCE MEASUREMENTS MAY NOT BE CALCULATED ACCURATELY BY THE UNIVERSAL VIEWER WHEN APPLIED TO IMAGES ACQUIRED WITH A MAGNIFICATION FACTOR ON SIEMEN'S XA MODALITY (ANGIOGRAPHY X-RAY IMAGES) . DURING A PRODUCT DEMONSTRATION OF THE UNIVERSAL VIEWER WEB 6.0 , A RADIOLOGIST MEASURED VALUES ONSCREEN EQUALING TO 1.36CM AND 1.31CM, WHEN THE ACTUAL MEASUREMENTS SHOULD HAVE BEEN AROUND 1CM. IF NOT NOTICED BY THE CAREGIVER, THIS COULD LEAD TO AN OVERESTIMATE OF THE ANATOMY OF INTEREST. WHEN A MODALITY SENDS IMAGES TO PACS THAT ONLY CONTAIN VALUES IN THE IMAGER PIXEL SPACING (0018, 1164) , AND MAGNIFICATION FACTOR (0018, 1114) DICOM TAGS, BUT DO NOT INCLUDE A VALUE IN THE PIXEL SPACING (0020,0030) DICOM TAG THE MEASUREMENTS MAY BE INCONSISTENT WITH THE MAGNIFICATION FACTOR RESULTING A DISCREPANCY IN THE MEASUREMENTS DISPLAYED ON THE VIEWER. GE RECOMMENDS THAT USERS INCLUDE AN APPROPRIATELY PLACED OBJECT OF KNOWN SIZE IN THE IMAGE TO BE USED FOR CALIBRATION THAT WILL ALLOW USERS TO OBTAIN ACCURATE DISTANCE MEASUREMENTS. UPON CALIBRATION THE MEASUREMENTS ARE CORRECT. THERE WAS NO PATIENT INVOLVEMENT. Manufacturer Narrative: INVESTIGATION REVEALED THERE ARE MULTIPLE PRIMARY ROOT CAUSES THAT LED TO THE REPORTED ISSUE: 1. DIFFERENCE IN DICOM IMPLEMENTATION ACROSS VENDORS AND PRODUCTS 2. LOGIC ERROR IN THE USAGE OF DICOM TAGS IN THE UNIVERSAL VIEWER PRODUCT FOR DIGITAL PROJECTION MODALITIES. 3. REQUIREMENTS ARE LACKING DETAILS. 4. CROSS-FUNCTIONAL COMMUNICATION. 5. INSUFFICIENT DICOM CONFORMANCE STATEMENT.</t>
  </si>
  <si>
    <t xml:space="preserve">Event Description: DUE TO AN IDENTIFIED HARD DRIVE FAILURE ON THE SYNGO.PLAZA SERVER, ALL STUDIES AVAILABLE IN SHORT TERM STORAGE (STS) WERE LOST. AS THERE IS NO ARCHIVE SOLUTION IN THIS SITE, IS NOT POSSIBLE TO RESTORE THE DATA IN THE STS. ACTIVITIES ARE ONGOING TO EVALUATE THE EXACT AMOUNT OF AFFECTED STUDIES AND THE POSSIBILITY TO RECOVER THE DELETED DATA; HOWEVER, THE AFFECTED DATA IS CONSIDERED AS CLINICALLY RELEVANT. THE REPORTED EVENT OCCURRED IN (B)(6). </t>
  </si>
  <si>
    <t xml:space="preserve">Event Description: DUE TO HARDWARE ISSUES WITH THE SYNGO.PLAZA'S HARD DRIVES, A YET UNIDENTIFIED AMOUNT OF MEDICAL IMAGES IS NOT ACCESSIBLE ANYMORE. THE SYSTEM WAS CONFIGURED AS A WORKSTATION AND NOT AS A PACS. NO LONG TERM STORAGE ARCHIVE IS CONFIGURED, THUS THERE IS NO POSSIBILITY TO RESTORE DATA FROM THERE. ONCE THE RESTORE ATTEMPTS OF THE AFFECTED HARD DRIVES ARE COMPLETED, AN UPDATED REPORT WILL FOLLOW CONTAINING THE DETAILED INFORMATION ABOUT THE DATA LOSS. </t>
  </si>
  <si>
    <t>Event Description: DURING A BILATERAL TOTAL HIP ARTHROPLASTY, IT WAS DISCOVERED THE ORTHOSIZE V1.2.6 SOFTWARE TEMPLATED A SIZE 10 STEM FOR BOTH PATIENT'S LEFT AND RIGHT HIPS. THE SURGEON BROACHED TO THE APPROPRIATE SIZE AND IMPLANTED SIZE 10 AND SIZE 12 STEMS. IT IS UNKNOWN WHICH SIDE RECEIVED WHICH SIZED STEM. THERE WAS NO PATIENT INJURY OR DELAY IN PROCEDURE.</t>
  </si>
  <si>
    <t xml:space="preserve">Event Description: DURING A TOTAL HIP ARTHROPLASTY, IT WAS DISCOVERED THAT THE ORTHOSIZE V1.2.6 SOFTWARE TEMPLATED A STEM 3 TO 8 SIZES SMALLER THAN THE STEM SIZE THAT WAS IMPLANTED. THE SURGEON BROACHED TO THE APPROPRIATE SIZE AND IMPLANTED A SIZE 11 STEM. THERE WAS NO PATIENT INJURY OR DELAY IN PROCEDURE. </t>
  </si>
  <si>
    <t xml:space="preserve">Event Description: DURING A TOTAL HIP ARTHROPLASTY, IT WAS DISCOVERED THE ORTHOSIZE V1.2.6 SOFTWARE TEMPLATED A SIZE 10 STEM. THE SURGEON BROACHED TO THE APPROPRIATE SIZE AND IMPLANTED A SIZE 16 STEM. THERE WAS NO PATIENT INJURY OR DELAY IN PROCEDURE. </t>
  </si>
  <si>
    <t xml:space="preserve">Event Description: DURING A TOTAL HIP ARTHROPLASTY, IT WAS DISCOVERED THE ORTHOSIZE V1.2.6 SOFTWARE TEMPLATED A SIZE 12 STEM. THE SURGEON BROACHED TO THE APPROPRIATE SIZE AND IMPLANTED A SIZE 14 STEM. THERE WAS NO PATIENT INJURY OR DELAY IN PROCEDURE. </t>
  </si>
  <si>
    <t>Event Description: DURING A TOTAL HIP ARTHROPLASTY, IT WAS DISCOVERED THE ORTHOSIZE V1.2.6 SOFTWARE TEMPLATED A SIZE 14 STEM FOR THE PATIENT'S LEFT HIP AND A SIZE 11 STEM FOR THE PATIENT'S RIGHT HIP. THE SURGEON BROACHED TO THE APPROPRIATE SIZE AND IMPLANTED A SIZE 16 STEM IN THE PATIENT'S LEFT HIP AND A SIZE 16 STEM IN THE PATIENT'S RIGHT HIP. THERE WAS NO PATIENT INJURY OR DELAY IN PROCEDURE.</t>
  </si>
  <si>
    <t xml:space="preserve">Event Description: DURING A TOTAL HIP ARTHROPLASTY, IT WAS DISCOVERED THE ORTHOSIZE V1.2.6 SOFTWARE TEMPLATED A SIZE 7 STEM. THE SURGEON BROACHED TO THE APPROPRIATE SIZE AND IMPLANTED A SIZE 10 STEM. THERE WAS NO PATIENT INJURY OR DELAY IN PROCEDURE. </t>
  </si>
  <si>
    <t xml:space="preserve">Event Description: DURING A TOTAL HIP ARTHROPLASTY, IT WAS DISCOVERED THE ORTHOSIZE V1.2.6 SOFTWARE TEMPLATED A STEM 3 TO 8 SIZES SMALLER THAN THE STEM SIZE THAT WAS IMPLANTED. THE SURGEON BROACHED TO THE APPROPRIATE SIZE AND IMPLANTED A SIZE 13 STEM. THERE WAS NO PATIENT INJURY OR DELAY IN PROCEDURE. </t>
  </si>
  <si>
    <t xml:space="preserve">Event Description: DURING AN OPEN SURGERY, THE FACILITY USED THE SUBJECT OTV-S7PRO FOR OBSERVATION OF THE OPERATIONAL FIELD AND RECORDING THE IMAGES. UPON CONNECTING A CAMERA HEAD, OTV-S7PRO-HD-E12 TO OTV-S7PRO, A MALFUNCTION OF THE WHOLE IMAGE TURNING GREEN OCCURRED PERIODICALLY. THE FACILITY ATTEMPTED TO TURN THE POWER SWITCH ON AND OFF BUT THE DEVICE DID NOT COME TO NORMAL. THE PROCEDURE WAS COMPLETED BY REPLACING THE SUBJECT OTV-S7PRO TO CV-190. NO HEALTH DAMAGE TO THE PATIENT WAS REPORTED OTHER THAN REPLACING THE DEVICE. IN RESPONSE TO THE FAILURE, THEY HAD BEEN SUBSTITUTED FOR THE OLYMPUS-OWNED OTV-S7PRO AND OTV-S7PROH-HD-E12 LATER. HOWEVER, THE SIMILAR PHENOMENON OCCURRED AGAIN. </t>
  </si>
  <si>
    <t xml:space="preserve">Event Description: DURING INTERNAL REVIEW IT WAS FOUND THAT IN THE ADVANCED REPORTING (AR) SYSTEM OF SYNAPSE CARDIOVASCULAR SOFTWARE, WHEN UPDATING A SAVED VOLUME MEASUREMENT ON AN ECHO REPORT, THE VALUES FOR AREA AND VOLUME APPEARED TO BE SWAPPED IN THE RESULTS PANEL. THIS ISSUE AFFECTS AR VERSIONS 6.0.4 THROUGH 6.2.0. THE IMPACT IS IN ECHO REPORTS AND NON-INVASIVE VASCULAR REPORTS AND AFFECTS 10 OF 17 AR SITES. THERE WAS NO ADVERSE EVENT OR INJURY REPORTED; THIS INCIDENT IS BEING REPORTED IN AN ABUNDANCE OF CAUTION. NO OTHER INFORMATION WAS PROVIDED. </t>
  </si>
  <si>
    <t xml:space="preserve">Event Description: DURING MIGRATION FROM THE SIEMENS SYNGO IMAGING TO SECTRA PACS, IT WAS FOUND THAT 13 STUDIES HAD NOT MIGRATED TO SECTRA PACS. THE DATA LOSS WAS OF CLINICAL RELEVANCE; HOWEVER, NO PATIENT RESCANS WERE REQUIRED. THE LOST DATA IS OLD AND THE CLINICAL RELEVANCE OF LOST DATA IS ASSESSED BY SIEMENS EXPERTS AS VERY LOW. READINGS AND REPORTS FOR ALL STUDIES HAVE BEEN SUCCESSFULLY GENERATED PRIOR TO THE INCIDENT. ONLY ONE IMAGE DATED 2017 IS CONSIDERED CLINICALLY RELEVANT; IT WAS CORRUPTED DUE TO COMPRESSION AFTER RECEIVING. ALL OTHER AFFECTED STUDIES (9 IMAGES FROM 2008 AND ONE IMAGE FROM 2013) ARE BETWEEN 5-10 YEARS OLD AND THEIR CLINICAL RELEVANCE WAS ASSESSED AS LOW. THERE ARE NO INJURIES ATTRIBUTED TO THIS EVENT. THE REPORTED EVENT OCCURRED IN GREAT BRITAIN. </t>
  </si>
  <si>
    <t xml:space="preserve">Event Description: DURING MIGRATION FROM THE SYNGO IMAGING PACS TO THE SYNGO.PLAZA PACS IT WAS IDENTIFIED THAT 297,808 IMAGES BELONGING TO 1,434 STUDIES COULD NOT BE TRANSFERRED TO THE NEW PACS. THEREFORE, THESE IMAGES ARE NOT AVAILABLE IN THE NEW ARCHIVE FOR COMPARISON WITH PRIOR STUDIES. THE AFFECTED DATA IS DATED WITHIN THE TIME FRAME 2003 TO 2017. THERE ARE NO INJURIES ATTRIBUTED TO THIS EVENT. THE INCIDENT OCCURRED IN (B)(6). </t>
  </si>
  <si>
    <t xml:space="preserve">Event Description: DURING TWENTY-THREE TOTAL HIP PROCEDURES, THE ORTHOSIZE V1.2.6 SOFTWARE TEMPLATED A STEM 3 TO 8 SIZES SMALLER THAN THE STEM PLANNED TO BE IMPLANTED. IN EACH PROCEDURE, THE SURGEON BROACHED TO THE APPROPRIATE SIZE AND IMPLANTED THE PROPER STEM. THERE WERE NO PATIENT INJURIES OR DELAYS IN PROCEDURE. </t>
  </si>
  <si>
    <t xml:space="preserve">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ON (B)(6) 2016, A CUSTOMER EMAILED SUPPORT ALLEGING THAT THE MEASUREMENTS ON A DIGITAL RADIOGRAPHY FLUOROSCOPY (RF) IMAGE WERE INACCURATE. MERGE HEALTHCARE INVESTIGATED THE CUSTOMERS ALLEGATION AND DETERMINED THAT MEASUREMENTS ARE DISPLAYED IN CENTIMETERS, UNTIL CALIBRATION (CAL) IS PERFORMED. ONCE CALIBRATION IS PERFORMED ON THE IMAGE, THE IMAGE WILL DISPLAY IN CAL, NOT CENTIMETERS. THE RF IMAGE TYPE THAT THE CUSTOMER WAS USING IS MEASURING IN CENTIMETERS AFTER THE IMAGE IS CALIBRATED WHEN IT SHOULD BE MEASURED IN CAL. THE CUSTOMER CONFIRMED THAT NO PATIENTS WERE HARMED DUE TO THIS ISSUE. HOWEVER THERE IS A POTENTIAL FOR A MIS-TREATMENT OR MIS-DIAGNOSIS DUE TO UNEXPECTED MEASUREMENT UNITS ON AN IMAGE. (B)(4). </t>
  </si>
  <si>
    <t>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A CUSTOMER REPORTED ((B)(4)) THAT THEY WERE UNABLE TO SEND IMAGES TO THE SERVER. THE INVESTIGATION SHOWED THIS WAS AN ISSUE WITH THE PERMISSIONS THE USER SET WHEN THEY BUILT THE DATABASE. THIS WAS DETERMINED TO BE A POTENTIAL SAFETY ISSUE IN THE EVENT THE INFORMATION IS NOT AVAILABLE FOR REVIEW.</t>
  </si>
  <si>
    <t xml:space="preserve">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A CUSTOMER REPORTED ((B)(4)) THEY ARE UNABLE TO SEND IMAGES TO THE SERVER. THIS WAS DETERMINED TO BE A POTENTIAL SAFETY ISSUE IN THE EVENT THE INFORMATION IS NOT AVAILABLE FOR REVIEW. </t>
  </si>
  <si>
    <t>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A CUSTOMER REPORTED ((B)(4)) THEY WERE UNABLE TO SEND IMAGES TO THE SERVER. THIS WAS DETERMINED TO BE A POTENTIAL SAFETY ISSUE IN THE EVENT THE INFORMATION IS NOT AVAILABLE FOR REVIEW.</t>
  </si>
  <si>
    <t xml:space="preserve">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A CUSTOMER REPORTED ((B)(4)) THEY WERE UNABLE TO RETRIEVE STUDIES FROM REMOTE DEVICES TO SEND TO THEIR PRIMARY WORKSTATION. THE CUSTOMER REPORTED THAT THEY WERE ABLE TO RESOLVE THE ISSUE. 
</t>
  </si>
  <si>
    <t xml:space="preserve">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A CUSTOMER REPORTED (CASE (B)(4) THEY WERE UNABLE TO SEND STUDIES TO THE PACS SERVER. THIS WAS DETERMINED TO BE A POTENTIAL SAFETY ISSUE IN THE EVENT THE INFORMATION IS NOT AVAILABLE FOR REVIEW.
</t>
  </si>
  <si>
    <t xml:space="preserve">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A CUSTOMER REPORTED ((B)(4)) THAT AFTER SETTING UP V 4.0.3 OF THE EFILM SERVER, THEY WERE UNABLE TO RECEIVE IMAGES UNLESS EFILM SERVICE IS RESTARTED. THIS WAS DETERMINED TO BE A POTENTIAL SAFETY ISSUE IN THE EVENT THE INFORMATION IS NOT AVAILABLE FOR REVIEW. THE INVESTIGATION DISCOVERED THAT IMAGES WERE BEING STORED ON A NETWORK SHARE. MERGE INFORMED THE CUSTOMER THAT THE SYSTEM DOES NOT SUPPORT NETWORK STORAGE.
</t>
  </si>
  <si>
    <t xml:space="preserve">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A CUSTOMER REPORTED ((B)(6)) THEY WERE UNABLE TO RETRIEVE IMAGES TO THE EFILM SYSTEM. THIS WAS DETERMINED TO BE A POTENTIAL SAFETY ISSUE IN THE EVENT THE INFORMATION IS NOT AVAILABLE FOR REVIEW. </t>
  </si>
  <si>
    <t xml:space="preserve">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A CUSTOMER REPORTED (CASE (B)(4)) IMAGES WERE FREEZING ON THE EFILM SYSTEM. THIS WAS DETERMINED TO BE A POTENTIAL SAFETY ISSUE IN THE EVENT THE INFORMATION IS NOT AVAILABLE FOR REVIEW. 
</t>
  </si>
  <si>
    <t xml:space="preserve">Event Description: EFILM WORKSTATION IS A SOFTWARE APPLICATION THAT IS USED FOR VIEWING MEDICAL IMAGES. EFILM WORKSTATION RECEIVES DIGITAL IMAGES AND DATA FROM VARIOUS SOURCES (INCLUDING BUT NOT LIMITED TO CT, MR, US, RF UNITS, COMPUTED AND DIRECT RADIOGRAPHIC DEVICES, SECONDARY CAPTURE DEVICES, SCANNERS, IMAGING GATEWAYS OR IMAGING SOURCES). ON (B)(6) 2017, A CUSTOMER WAS CONCERNED ABOUT A SOFTWARE DEFECT IDENTIFIED IN EFILM V. 3.4 WHICH THE CUSTOMER WAS CURRENTLY RUNNING. THE DEFECT WAS PART OF RECALL 2183926-09/20/2016-074-C (FDA CLASSIFICATION #: Z-0707-2017) REPORTED TO THE FDA AND HAS THE POTENTIAL TO LEAD TO INACCURATE MEASUREMENTS. THE ISSUES DOES NOT IMPACT ALL IMAGES, ONLY SPECIFIC PROJECTION IMAGES. CR, DX, MG AND XA IMAGES ARE THE MOST COMMON TYPES OF IMAGES AND THERE WERE NO ISSUES RELATED TO THESE. USE OF THE RECALLED VERSION OF THIS PRODUCT MAY RESULT IN INCORRECT MEASUREMENTS HOWEVER, A USER WILL LIKELY BE ABLE TO NOTICE THAT THE MEASUREMENTS ARE NOT AS EXPECTED. THE CUSTOMER WAS INFORMED THE DEFECT WAS CORRECTED IN EFILM VERSION 4.1.1 AND ABOVE. THE CUSTOMER IS UNABLE TO UPGRADE TO CURRENT VERSION OF EFILM 4.2 BECAUSE THE OPERATING SYSTEM THE CUSTOMER IS RUNNING IS NOT COMPATIBLE WITH THE CURRENT VERSION OF EFILM. WHEN THE CUSTOMER UPGRADES TO THE MINIMUM SYSTEM REQUIREMENTS, THE CUSTOMER WILL BE ABLE TO UPDATE THEIR SYSTEM TO THE FIXED VERSION OF SOFTWARE. THE CUSTOMER DID NOT INDICATE ANY INACCURATE MEASUREMENTS WERE OBTAINED WITH THIS PRODUCT. INACCURATE MEASUREMENTS MAY RESULT IN A DELAY IN PATIENT CARE AND/OR CHANGE IN RECOMMENDATION FOR TREATMENT, HOWEVER, THERE IS NO INDICATION THAT THE ISSUE, REPORTED BY THE CUSTOMER, RESULTED IN A DEATH OR SERIOUS INJURY. (B)(4). </t>
  </si>
  <si>
    <t xml:space="preserve">Event Description: FOLLOWING AN UPGRADE TO CHRS 14.0 A CUSTOMER SITE, THE CUSTOMER REPORTED ISSUES ON (B)(6) 2020 WHERE SOME NEWLY IMPORTED ULTRASOUND IMAGES WEREN'T IN ORDER AND SOME OF THEM WERE CUT OFF AND BLACK. THERE WAS NO PATIENT HARM REPORTED AS A RESULT OF THIS ISSUE. </t>
  </si>
  <si>
    <t xml:space="preserve">Event Description: FOLLOWING THE UPDATE FROM V3.3 TO V3.5 OF THE DYNACAD SOFTWARE IT WAS NOTED THAT THE KTRANS MAP WAS NOT RENDERED CORRECTLY ON THE DYNACAD CLIENT. INVESTIGATION BY THE INVIVO FIELD TEAM DISCOVERED THAT THE KTRANS MAP WAS DISPLAYED CORRECTLY WHEN THE DYNACAD CLIENT WAS INSTALLED ON THE SERVER MACHINE, BUT NOT WHEN THE DYNACAD CLIENT WAS INSTALLED ON A REMOTE MACHINE. </t>
  </si>
  <si>
    <t xml:space="preserve">Event Description: FUJIFILM MEDICAL SYSTEMS U.S.A., INC. (FMSU) RECENTLY COMPLETED A RETROSPECTIVE REVIEW OF COMPLAINT FILES FROM 2013 THROUGH 2015 AND HAS DETERMINED THAT THIS COMPLAINT MAY MEET THE THRESHOLD FOR REPORTING BECAUSE IMAGES WERE REPORTED AS LOST. FMSU IS THEREFORE REPORTING IT AT THIS TIME. THE SITE (B)(6) REPORTS THAT THEY HAVE LOST TWO IMAGES DURING OPERATION OF A CLUSTERED (B)(4) CONSOLE RUNNING V6.2. THESE IMAGES WERE TAKEN BETWEEN 1:00 AND 1:10 PM ON (B)(6) 2013. THESE IMAGES HAD BECOME INACCESSIBLE AND THE (B)(4) WAS THEN REBOOTED. REBOOTING DELETES THE IMAGES FROM THE DATABASE. ONCE THE REBOOT PROCESS WAS COMPLETE THE IMAGES WERE NO LONGER PRESENT ON THE (B)(4) CONSOLE. THE FACILITY DID NOT PROVIDE ANY INFORMATION INDICATING THIS AS AN ADVERSE EVENT, I.E., THAT THE PATIENT WAS RE-IMAGED. FUJIFILM THEREFORE IS CONSIDERING THIS AS A POSSIBLE MALFUNCTION. </t>
  </si>
  <si>
    <t>Event Description: FUJIFILM MEDICAL SYSTEMS U.S.A., INC. (FMSU) RECENTLY COMPLETED A RETROSPECTIVE REVIEW OF COMPLAINT FILES FROM 2013 THROUGH 2015 AND HAS DETERMINED THAT THIS COMPLAINT MEETS THE THRESHOLD FOR REPORTING. FMSU IS THEREFORE REPORTING IT AT THIS TIME. AN EXAM AT (B)(6) HOSPITAL IN (B)(6), WAS ENTERED MANUALLY ON THE MODALITY AND THE ACCESSION NUMBER WAS ENTERED INCORRECTLY BY THE TECHNOLOGIST. AS A RESULT, THE EXAM WAS SENT FROM THE MODALITY TO THE PATIENT EXAM FOLDER IN SYNAPSE MATCHING THE ACCESSION NUMBER THAT WAS ENTERED. THIS PATIENT FOLDER HOWEVER WAS NOT FOR THE CORRECT PATIENT. SYNAPSE HAS FUNCTIONALITY DESIGNED TO MITIGATE THIS TYPE OF EVENT. WHEN STUDIES ARE RECEIVED FROM A MODALITY, SYNAPSE PULLS THE PATIENT INFORMATION FROM THE DICOM HEADER. SYNAPSE THEN TRIES TO MATCH THE PATIENT INFORMATION, E.G., THE PATIENT ID, PATIENT NAME, ETC. WITH THE ACCESSION NUMBER. WHEN SYNAPSE FINDS A POSSIBLE MISMATCH IT CREATES AN ANOMALY ALERT. ANYTIME THE EXAM IS OPENED AN ANOMALY ALERT WILL OPEN ON THE USER'S MONITOR SCREEN INDICATING THAT AN ANOMALY EXISTS FOR THIS EXAM. THE ANOMALY ALERT IDENTIFIED IN THE EVENT ABOVE WOULD INDICATE "MISMATCH PATIENT NAME." A SCREENSHOT OF AN ANOMALY ALERT IS PROVIDED FOR YOUR REFERENCE (THIS IS NOT FROM THE PARTICULAR EVENT). THE USER HAS THE ABILITY TO SELECT A CHECKBOX NOT TO SHOW ANOMALIES WHILE IN THEIR CURRENT SESSION WHICH WAS DONE IN THIS INSTANCE. AFTER BEING NOTIFIED OF THE ANOMALY AND TURNING OFF THE WARNING THE RADIOLOGIST STILL WENT AHEAD AND DICTATED THE RESULTS OF PATIENT A'S EXAM TO THE PATIENT B'S EXAM FOLDER; AS A RESULT THERE WAS AN ALLEGED MISDIAGNOSIS OF PATIENT B. FMSU IS NOT AWARE OF WHETHER TREATMENT WAS PROVIDED ON THE BASIS OF THE MISDIAGNOSIS OR OF THE OUTCOME. EXAMS WITH ANOMALIES ARE ALSO COPIED TO AN ANOMALY FOLDER. THE PACS ADMINISTRATOR SHOULD BE REVIEWING THE ANOMALY FOLDER PERIODICALLY TO RESOLVE ANOMALIES. OR, AS IN THIS SITUATION, THE RADIOLOGIST SHOULD HAVE ALERTED THE PACS ADMIN THAT AN ANOMALY NEEDED TO BE RESOLVED. A COPY OF THE PAGE FROM THE OPERATION MANUAL SHOWING THE ADMIN FOLDER AND ANOMALY SUB-FOLDER HAS BEEN ATTACHED. THE SPECIFIC ACTION OF MANUALLY ENTERING AN INCORRECT ACCESSION NUMBER IS CLEARLY USER ERROR AND SYNAPSE CANNOT PREVENT SUCH AN ERROR FROM OCCURING. SYNAPSE OPERATED EXACTLY AS DESIGNED.</t>
  </si>
  <si>
    <t xml:space="preserve">Event Description: FUJIFILM MEDICAL SYSTEMS U.S.A., INC. (FMSU) RECENTLY COMPLETED A RETROSPECTIVE REVIEW OF COMPLAINT FILES FROM 2013 THROUGH 2015 AND HAS DETERMINED THAT THIS COMPLAINT MEETS THE THRESHOLD FOR REPORTING. FMSU IS THEREFORE REPORTING IT AT THIS TIME. THE DATE OF OCCURRENCE IS UNKNOWN, HOWEVER ONE CAN PRESUME IT WAS CLOSE TO (B)(6) 2014, THE DATE FUJIFILM WAS NOTIFIED BY THE USER.. ORDER ENTERED IN THE (B)(4) WAS SENT TO THE (B)(4) AND THE (B)(4) CONSOLE WORKSTATION WORKLIST. TECHNOLOGIST IMAGED PATIENT AND SENT EXAM IMAGES TO (B)(4). TECHNOLOGIST WENT BACK INTO THE (B)(4) CONSOLE WORKSTATION AND CHANGED THE ACCESSION NUMBER OF THE ACQUIRED EXAM AND TRIED TO RESEND THE IMAGES TO (B)(4). THE IMAGES WITH THE NEW ACCESSION NUMBER WERE NOT ACCEPTED BY THE (B)(4) BECAUSE THE STUDY ID WAS ALREADY ATTACHED TO THE ACCESSION NUMBER ORIGINALLY ASSIGNED TO THE PATIENT (AS ENTERED IN THE (B)(4)). THEREFORE THE IMAGES BECAME STUCK IN THE QUEUE OF THE (B)(4) CONSOLE BECAUSE THEY WERE REJECTED BY THE (B)(4). TECHNOLOGIST MAY HAVE REINITIALIZED EITHER THE (B)(4) CONSOLE OR THE OUTPUT QUEUE. TECHNOLOGIST COULD NOT FIND THE IMAGES AND CONCLUDED THE IMAGES HAD BEEN ERASED FROM THE LOCAL DATABASE. THE PATIENT WAS REIMAGED AND THE TECHNOLOGIST REPORTED THE ORIGINAL IMAGES AS LOST. HOWEVER, THE IMAGES WERE ALREADY IN THE (B)(4) SO THE TECHNOLOGIST DID NOT NEED TO REIMAGE THE PATIENT. </t>
  </si>
  <si>
    <t xml:space="preserve">Event Description: FUSION PACS IS INTENDED FOR THE TRANSMISSION, ARCHIVING AND REVIEW OF RADIOLOGICAL IMAGES. ON (B)(6) 2017, A CUSTOMER CALLED MERGE TECHNICAL SUPPORT ALLEGING THAT A HARD DRIVE ON THEIR FUSION PACS SERVER FAILED AND THE FUSION PACS SOFTWARE NEEDED TO BE REINSTALLED. THE CUSTOMER'S IMAGES AND FUSION PACS DATABASE WERE STORED ON A DIFFERENT HARD DRIVE THEREFORE, THERE WAS NO LOSS OF PATIENT DATA. HOWEVER, THE CUSTOMER WAS UNABLE TO USE THEIR FUSION PACS FOR SEVEN DAYS WHILE MERGE SUPPORT WORKED TO INSTALL THE SOFTWARE. DUE TO THE LOSS OF ACCESS, THERE IS A POTENTIAL THAT A DELAY COULD LEAD TO HARM HOWEVER, THERE IS NO INDICATION THAT ANY PATIENTS WERE HARMED DUE TO THIS ISSUE. (B)(4).Event Description: FURTHER INVESTIGATION WAS PERFORMED AND IT WAS FOUND THAT CUSTOMER'S FUSION PACS WAS DOWN FOR APPROXIMATELY SEVEN DAYS. DURING THAT DOWNTIME, THE FACILITY HAD TO CLOSE DOWN FOR TWO DAYS AND SIX PROCEDURES HAD TO BE RESCHEDULED. RADIOLOGISTS DID READ SOME EXAMS FROM THE MODALITY AS A WORKAROUND DURING THE DOWNTIME. NO PATIENTS WERE HARMED DUE TO THE DOWNTIME. </t>
  </si>
  <si>
    <t xml:space="preserve">Event Description: HOUNSFIELD MEASUREMENTS ARE USED TO MEASURE TISSUE DENSITY AND MAY BE USED AS AN INPUT TO CLINICAL DECISION MAKING. AFTER A PERIOD OF TIME RUNNING FUSION WORKSTATION 3.0.2 P3 AND LATER, THE HOUNSFIELD MEASUREMENT TOOL (AND REPORTEDLY OTHER MEASUREMENT TOOLS) WILL REPORT INCORRECT VALUES. IF THE EXAM IS CLOSED AND THE USER EXITS FUSION WORKSTATION AND THEN LOGS BACK IN AND REOPENS THE EXAM, THE MEASUREMENT WILL THEN BE REPORTED CORRECTLY. THE CUSTOMER REPORTED THAT MEASURING IN MATRIX IS NOT ALWAYS ACCURATE ON TWO DIFFERENT WORKSTATIONS. CLIENT DOES NOT CONSIDER IT A MAJOR ISSUE BUT DOES RESULT IN THE DOCTORS HAVING TO REBOOT THESE WORKSTATIONS. ONCE THIS IS DONE THEN THEY FUNCTION PROPERLY. </t>
  </si>
  <si>
    <t xml:space="preserve">Event Description: ICONNECT ACCESS DISPLAYED INCORRECT PRIORS REPORT(S) IN THE VIEWPORT AREA ONLY WHEN MORE THAN ONE PRIOR STUDY (2 OR MORE) WAS VIEWED. NO INJURIES WERE REPORTED. ON THE STUDY HISTORY TAB WHERE THE PRIOR STUDIES ARE LISTED, THE CORRECT PRIORS REPORT WAS ALWAYS DISPLAYED ON CLICKING THE STUDY NAME. THE ISSUE HAPPENED ONLY IN THE VIEWER. THERE IS ONLY ONE COMPLAINT REPORTED SO FAR, OVER THE DEPLOYMENT PERIOD FROM (B)(6) 2012 (ICONNECT ACCESS 3.0 RELEASE) UNTIL THE PRESENT. THE LONE COMPLAINT WAS NOT REPORTED FROM AN ACTUAL CLINICAL USER. IT WAS ENCOUNTERED BY A PACS ADMINISTRATOR AT A MERGE CUSTOMER SITE WHILE EVALUATING THE SYSTEM IN PREPARATION FOR AN UPCOMING GO-LIVE. </t>
  </si>
  <si>
    <t xml:space="preserve">Event Description: ICONNECT ACCESS IS A ZERO-FOOTPRINT, ZERO-DOWNLOAD DICOM AND XDS VIEWER THAT PROVIDES DIAGNOSTIC QUALITY IMAGE REVIEW FOR REFERRING PHYSICIANS. BY PROVIDING EASY ACCESS TO IMAGES AND CONTENT, ICONNECT ACCESS BENEFITS PROVIDERS BY PROVIDING QUALITY SERVICE LEVELS TO REFERRING PHYSICIANS. CURRENTLY THE PATIENT COMPARISON STRATEGY USED IN THE IMAGE SHARING SOLUTION IS PID (PATIENT ID)+IPID (ISSUER OF PATIENT ID). THE RESULT OF THIS IS THAT WHEN TWO SEPARATE PATIENTS WHO HAVE THE SAME PID ARE MERGED IN THE HOLDING PEN, SPECIFICALLY THE DEMOGRAPHICS ON THE FIRST EXAM UPLOADED ARE UPDATED TO THE DEMOGRAPHICS ON THE SECOND EXAM UPLOADED. SCENARIO: A USER WITH ADMINISTRATIVE SYSTEM PRIVILEGES, (B)(6) UPLOADS EXAM 1 FOR PATIENT (B)(6) (WITH ADDITIONAL DEMOGRAPHICS), (B)(6). A USER WITH THE PROPER CREDENTIALS CAN SEARCH FOR (B)(6) AND FIND EXAM 1 WITH THE DEMOGRAPHICS THAT WERE ASSOCIATED WITH THE EXAM WHEN (B)(6) UPLOADED THE EXAM. (B)(6) NOW UPLOADS EXAM 2 FOR (B)(6) (WITH ADDITIONAL DEMOGRAPHICS), (B)(6). DESIRED BEHAVIOR: (B)(6) CAN SEARCH FOR (B)(6) AND FIND EXAM 2 AND SEARCH FOR (B)(6) AND FIND EXAM 1. IT IS UNDERSTOOD AND ACCEPTED IN THE INDUSTRY THAT VARIATIONS IN THE SEARCH TERMS WILL IMPACT THE ACCURACY AND COMPLETENESS OF THE SEARCH, E.G. SEARCHING FOR (B)(6) WOULD RETURN EXAM 1 WHILE SEARCHING FOR (B)(6) WOULD NOT FIND EXAM 1. ACTUAL BEHAVIOR: IF (B)(6) SEARCHES FOR (B)(6), THE SYSTEM WILL RETURN BOTH EXAM 1 AND EXAM 2. AND IF (B)(6) SEARCHES FOR (B)(6), THE SYSTEM WILL RETURN NO RESULTS. NOTE THAT THIS ISSUE ONLY ARISES WHEN TWO (OR MORE) EXAMS HAVE BEEN IMPORTED THAT HAVE THE SAME IPID / PID COMBINATIONS, AND THE SECOND EXAM IS UPLOADED BEFORE THE FIRST EXAM HAS BEEN RECONCILED AGAINST A PATIENT IN THE ARCHIVE OR AGAINST AN ORDER. BOTH CUSTOMERS, (B)(6), WHO ARE AWARE OF THIS BEHAVIOR HAVE STATED THAT IT IS NOT ACCEPTABLE AND THAT THEY REQUIRE A CHANGE TO BE MADE TO THE SYSTEM TO OBTAIN THE DESIRED BEHAVIOR. THIS ISSUE WAS DISCOVERED FIRST BY (B)(6) WHICH COMMUNICATED THIS ISSUE TO (B)(6). WHILE DISCUSSIONS AROUND THIS SOLUTION ARE ONGOING WITH (B)(6), (B)(6) HAS INDICATED THAT THEY VIEW THIS AS POTENTIALLY IMPACTING PATIENT CARE THAT NEEDS TO BE CORRECTED AS SOON AS POSSIBLE. </t>
  </si>
  <si>
    <t xml:space="preserve">Event Description: ICONNECT ACCESS IS A ZERO-FOOTPRINT, ZERO-DOWNLOAD DICOM AND XDS VIEWER THAT PROVIDES DIAGNOSTIC QUALITY IMAGE REVIEW FOR REFERRING PHYSICIANS. BY PROVIDING EASY ACCESS TO IMAGES AND CONTENT, ICONNECT ACCESS ENHANCES STICKINESS FOR PROVIDERS BY PROVIDING QUALITY SERVICE LEVELS TO REFERRING PHYSICIANS. CUSTOMER USES ICONNECT ACCESS TO VIEW IMAGES FROM THEIR EMR VIA AN INTEGRATION LINK. THE IMAGES ARE THEN DISPLAYED IN ICONNECT ACCESS. ON (B)(6) 2016, A CUSTOMER REPORTED THAT WHEN LAUNCHING IMAGES FOR PATIENT A, PATIENT B'S IMAGES WERE DISPLAYED. THE RADIOLOGIST NOTICED THAT THE STUDY DESCRIPTION FOR PATIENT A'S EXAM DID NOT MATCH THE IMAGES THAT WERE DISPLAYED. DUE TO ICONNECT ACCESS NOT PRESENTING PATIENT DATA AS EXPECTED THERE IS A POTENTIAL FOR EITHER A DELAY IN TREATMENT OR AN INCORRECT TREATMENT OR DIAGNOSIS. THE ISSUE WAS DETECTABLE BY USER. THERE WAS NO INDICATION OF PATIENT HARM OR MISDIAGNOSIS DUE TO THIS ISSUE. (B)(4). </t>
  </si>
  <si>
    <t xml:space="preserve">Event Description: ICONNECT ACCESS IS A ZERO-FOOTPRINT, ZERO-DOWNLOAD DICOM AND XDS VIEWER THAT PROVIDES DIAGNOSTIC QUALITY IMAGE REVIEW FOR REFERRING PHYSICIANS. BY PROVIDING EASY ACCESS TO IMAGES AND CONTENT, ICONNECT ACCESS ENHANCES STICKINESS FOR PROVIDERS BY PROVIDING QUALITY SERVICE LEVELS TO REFERRING PHYSICIANS. CURRENTLY THE PATIENT COMPARISON STRATEGY USED IN THE IMAGE SHARING SOLUTION IS PID+IPID. THE RESULT OF THIS IS THAT WHEN TWO SEPARATE PATIENTS WHO HAVE THE SAME PID ARE MERGED IN THE HOLDING PEN, SPECIFICALLY THE DEMOGRAPHICS ON THE FIRST EXAM UPLOADED ARE UPDATED TO THE DEMOGRAPHICS ON THE SECOND EXAM UPLOADED. SCENARIO A USER WITH ADMINISTRATIVE PRIVILEGES, BILL SMITH UPLOADS EXAM 1 FOR PATIENT TOM JONES (WITH ADDITIONAL DEMOGRAPHICS), IPID A, PID 1. A USER WITH THE PROPER CREDENTIALS CAN SEARCH FOR TOM JONES AND FIND EXAM 1 WITH THE DEMOGRAPHICS THAT WERE ASSOCIATED WITH THE EXAM WHEN BILL SMITH UPLOADED THE EXAM. BILL SMITH NOW UPLOADS EXAM 2 FOR SARA WILLIAMS (WITH ADDITIONAL DEMOGRAPHICS), IPID A, PID 1. DESIRED BEHAVIOR: BILL SMITH CAN SEARCH FOR SARA WILLIAMS AND FIND EXAM 2 AND SEARCH FOR TOM JONES AND FIND EXAM 1. IT IS UNDERSTOOD AND ACCEPTED IN THE INDUSTRY THAT VARIATIONS IN THE SEARCH TERMS WILL IMPACT THE ACCURACY AND COMPLETENESS OF THE SEARCH, E.G. SEARCHING FOR TOM WOULD RETURN EXAM 1 WHILE SEARCHING FOR THOMAS WOULD NOT FIND EXAM 1. ACTUAL BEHAVIOR: IF BILL SMITH SEARCHES FOR SARA WILLIAMS, THE SYSTEM WILL RETURN BOTH EXAM 1 AND EXAM 2. AND IF BILL SMITH SEARCHES FOR TOM JONES, THE SYSTEM WILL RETURN NO RESULTS. NOTE THAT THIS ISSUE ONLY ARISES WHEN TWO (OR MORE) EXAMS HAVE BEEN IMPORTED THAT HAVE THE SAME IPID / PID COMBINATIONS, AND THE SECOND EXAM IS UPLOADED BEFORE THE FIRST EXAM HAS BEEN RECONCILED AGAINST A PATIENT IN THE ARCHIVE OR AGAINST AN ORDER. BOTH CUSTOMERS, UNIVERSITY OF MIAMI AND UC SAN DIEGO, WHO ARE AWARE OF THIS BEHAVIOR HAVE STATED THAT IT IS NOT ACCEPTABLE AND THAT THEY REQUIRE A CHANGE TO BE MADE TO THE SYSTEM TO OBTAIN THE DESIRED BEHAVIOR. GIVEN THEIR RESPONSE, IT CAN BE EXPECTED THAT OTHER CUSTOMERS WOULD HAVE A SIMILAR RESPONSE IF THEY KNEW OF THE ISSUE. THIS ISSUE WAS DISCOVERED FIRST BY UNIVERSITY OF MIAMI WHICH COMMUNICATED THIS ISSUE TO UC SAN DIEGO. WHILE DISCUSSIONS AROUND THIS SOLUTION ARE ONGOING WITH UM, UCSD HAS INDICATED THAT THEY VIEW THIS AS IMPACTING PATIENT CARE THAT NEEDS TO BE CORRECTED AS SOON AS POSSIBLE. </t>
  </si>
  <si>
    <t xml:space="preserve">Event Description: ICONNECT ENTERPRISE ARCHIVE A VENDOR NEUTRAL ARCHIVE FOR STORAGE AND COMMUNICATIONS OF MEDICAL IMAGES AND DATA. CUSTOMER REPORTED THAT THEIR PREFETCHER IS NOT WORKING AS EXPECTED. DURING A READ OF A STUDY ((B)(6) 2015: CT CHEST SCAN WITHOUT CONTRAST), THE RADIOLOGIST DID NOT HAVE A RELEVANT PRIOR ((B)(6) 2013: CT CHEST SCAN WITH CONTRAST) THAT HE WAS EXPECTING. PACS ADMINISTRATOR WAS ABLE TO MANUALLY RETRIEVE THE PRIOR NOT AVAILABLE LOCALLY. THE SITE REVIEWED MERGE PACS AND FOUND A THIRD RELEVANT PRIOR THAT WAS NOT RETRIEVED ((B)(6) 2012: CT SCAN). BOTH STUDIES WERE NOT RETRIEVED FALL UNDER THE "LAST 3 IDENTICAL MODALITY" RULE. (B)(4). 
</t>
  </si>
  <si>
    <t xml:space="preserve">Event Description: IMAGES FROM PHILIPS PET MODALITY DISPLAY INCORRECT SUV VALUE (STANDARDIZED UPTAKE VALUE), WHEN THE IMAGES ARE LOADED TO THE EMBEDDED TRUED APPLICATION FROM THE SYNGO IMAGING PATIENT LIST. IN THE INITIAL CASE, THE CORRECT VALUE IS '3', WHICH IS VALIDATED ON THE PHILIPS PET MODALITY WORKSTATION, HOWEVER, IN TRUED THE VALUE SHOWS AS '15'. THE INVESTIGATION IS ON-GOING. THE REPORTED INCIDENT OCCURRED IN (B)(6). </t>
  </si>
  <si>
    <t xml:space="preserve">Event Description: IMAGES WERE SENT FROM DAR - 8000I TO PACS AFTER FLUOROSCOPIC EXAMINATION, BUT ONLY ONE WAS STORED IN PACS. EVEN WHEN CHECKING THE DB OF THE DAR - 8000I DEVICE, THERE WAS ONLY ONE IMAGE. THEREFORE, RE-EXAMINATION WAS CARRIED OUT. </t>
  </si>
  <si>
    <t>Event Description: IN RESPONSE TO THE FAILURE WITH THE FACILITY'S OTV-S7PRO AND OTV-S7PROH-HD-E12 ON (B)(6), THEY HAD BEEN SUBSTITUTED FOR THE OLYMPUS-OWNED EQUIPMENT. DURING AN OPEN SURGERY, THE FACILITY USED THE SUBSTITUTED OTV-S7PRO, WHICH WAS THE SUBJECT DEVICE, AND THE SUBSTITUTED OTV-S7PROH-HD-E12 FOR OBSERVATION OF THE OPERATIONAL FIELD AND RECORDING THE IMAGES. HOWEVER, THE SIMILAR PHENOMENON OCCURRED AGAIN AS THE IMAGE MALFUNCTION TURNING GREEN PERIODICALLY WHICH WAS CAUSED BY THE FACILITY'S EQUIPMENT. THE PROCEDURE WAS COMPLETED BY REPLACING THE SUBJECT OTV-S7PRO TO CV-190. NO HEALTH DAMAGE TO THE PATIENT WAS REPORTED OTHER THAN REPLACING THE DEVICE.</t>
  </si>
  <si>
    <t xml:space="preserve">Event Description: IN THIS CASE A DENTIST UTILIZED A WAFER TO SUPPORT THE CORRECTION OF THE PATIENT'S OCCLUSAL SITUATION SURGICALLY. HOWEVER HE DID NOT ORDER THE CORRECT TYPE OF WAFER FOR THE PLANNED SURGERY. THE SURGERY RESULTED IN AN OPEN BITE AND THE PATIENT IS REFUSING ANOTHER SURGICAL INTERVENTION. </t>
  </si>
  <si>
    <t xml:space="preserve">Event Description: IN THIS EVENT IT WAS REPORTED THAT A SURGIGUIDE WAS USED FOR IMPLANT PLACEMENT IN REGION #20. THE IMPLANT WAS PLACED TOO DEEP AND TOO CLOSE TO THE ROOT OF THE NEIGHBOURING TOOTH. THE SURGERY WAS COMPLETED, NO ADDITIONAL TREATMENT WAS NECESSARY. </t>
  </si>
  <si>
    <t xml:space="preserve">Event Description: IN THIS EVENT IT WAS REPORTED THAT A SURGIGUIDE WAS USED FOR IMPLANT PLACEMENT IN REGION #7. THE IMPLANT WAS PLACED TOO MUCH TO THE DISTAL SIDE AND WAS HITTING THE ROOTS OF PERMANENT TEETH. THE SURGERY WAS COMPLETED, NO ADDITIONAL TREATMENT WAS NECESSARY. </t>
  </si>
  <si>
    <t xml:space="preserve">Event Description: IN THIS EVENT IT WAS REPORTED THAT A SURGIGUIDE WOULD NOT FIT A PATIENT PROPERLY. THE DENTIST STATED IT WAS OFF APPROXIMATELY 3MM, SHIFTED TO THE BUCCAL. THE PROBLEM WAS NOTICED DURING SURGERY. THE PATIENT WAS NOT SEDATED. BONE GRAFT MATERIAL AND A MEMBRANE WERE PLACED AT THE SURGICAL SITE. THE IMPLANTS WERE NOT PLACED, BECAUSE THE OSTEOTOMY WAS TOO FAR BUCCAL, THERE WOULD HAVE BEEN NO PRIMARY STABILITY. AN ADDITIONAL SURGERY IS NOW REQUIRED. </t>
  </si>
  <si>
    <t xml:space="preserve">Event Description: IN THIS EVENT, IT WAS REPORTED THAT A DENTIST HAD ORDERED A MUCOSA-SUPPORTED SURGIGUIDE. HOWEVER, THE GUIDE HE RECEIVED WAS ALSO SUPPORTING ON THE TWO REMAINING DISTAL TEETH, CAUSING A GAP BETWEEN THE GUIDE AND THE MUCOSA SURFACE. THE GUIDE WAS UNSTABLE AS THERE WAS A SPACE OF 1-2MM BETWEEN THE FLANGE AND MUCOSA BOTH BETWEEN THE BUCCAL AND THE PALATAL SIDES. ALL THIS WAS NOTICED WHEN THE PATIENT WAS IN THE CHAIR. THE DOCTOR TRIED TO REMOVE THE PORTION OF THE GUIDE THAT SUPPORTED ON THE TEETH BUT THIS COMPROMISED THE FIT OF THE GUIDE. HE STILL TRIED TO USE IT BY DRILLING FOR IMPLANT ONE (AT TOOTH POSITION 16) BUT HE ENTERED THE SINUS, WHICH WAS NOT PLANNED. </t>
  </si>
  <si>
    <t xml:space="preserve">Event Description: IN THIS EVENT, IT WAS REPORTED THAT A SURGIGUIDE WAS ROCKING AND NOT STABLE. CHANGING AND TRIMMING THE GUIDE DID NOT FIX THE ISSUE ENTIRELY. THE DOCTOR THEN MADE A FLAP TO POSITION THE GUIDE ON THE BONE, BUT THE GUIDE DIDN'T FIT ON THE BONE. NO DRILLING WAS DONE, HOWEVER A SECOND SURGERY IS NEEDED. </t>
  </si>
  <si>
    <t xml:space="preserve">Event Description: INDICATIONS FOR USE: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MERGE CARDIO IS SOFTWARE COMPRISED OF MODULES THAT PERFORM UNDER STANDARD "OFF THE SHELF" PERSONAL COMPUTERS AND SERVERS RUNNING THE (B)(4). MERGE CARDIO IS IMAGE DATA STORAGE AND DISPLAY SOFTWARE THAT ACCEPTS DICOM (DIGITAL IMAGING AND COMMUNICATIONS IN MEDICINE) IMAGE DATA FILES FROM MULTIPLE MODALITIES. IT ACCEPTS TEXT DATA USING OTHER STANDARDS-BASED FORMATS INCLUDING BUT NOT LIMITED TO HL7 AND XML. MERGE CARDIO IS AN INTERNET/INTRANET NETWORK SYSTEM THAT IS DESIGNED FOR SMALL AND LARGE, MULTI-USER ENVIRONMENTS. THE MERGE CARDIO NETWORK STRUCTURE (INCLUDING SERVER AND WORKSTATIONS) PROVIDES FOR THE SYSTEM'S DATABASE MANAGEMENT, STORAGE, PRINTING, AND ALL DICOM/HL-7 INTERFACE SERVICES. ON (B)(6) 2020, A CUSTOMER CONTACTED MERGE HEALTHCARE AND STATED THEY WERE MISSING MEASUREMENTS AND SOME MEASUREMENTS WERE INCORRECT. DUE TO AN INCORRECT VALUES DISPLAYING IN THE DIAGNOSTIC REPORT, THERE IS A POTENTIAL FOR INCORRECT TREATMENT OF A PATIENT THAT COULD RESULT IN HARM. REFERENCE CASE (B)(4), COMPLAINT-(B)(4). </t>
  </si>
  <si>
    <t xml:space="preserve">Event Description: INDICATIONS FOR USE: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MERGE CARDIO IS SOFTWARE COMPRISED OF MODULES THAT PERFORM UNDER STANDARD "OFF THE SHELF" PERSONAL COMPUTERS AND SERVERS RUNNING THE MICROSOFT WINDOWS 2000/2003/XP OPERATING SYSTEMS. MERGE CARDIO IS IMAGE DATA STORAGE AND DISPLAY SOFTWARE THAT ACCEPTS DICOM (DIGITAL IMAGING AND COMMUNICATIONS IN MEDICINE) IMAGE DATA FILES FROM MULTIPLE MODALITIES. IT ACCEPTS TEXT DATA USING OTHER STANDARDS-BASED FORMATS INCLUDING BUT NOT LIMITED TO HL7 AND XML. MERGE CARDIO IS AN INTERNET/INTRANET NETWORK SYSTEM THAT IS DESIGNED FOR SMALL AND LARGE, MULTI-USER ENVIRONMENTS. THE MERGE CARDIO NETWORK STRUCTURE (INCLUDING SERVER AND WORKSTATIONS) PROVIDES FOR THE SYSTEM'S DATABASE MANAGEMENT, STORAGE, PRINTING, AND ALL DICOM/HL-7 INTERFACE SERVICES. ON (B)(6) 2020, A CUSTOMER CONTACTED MERGE HEALTHCARE AND STATED THAT MULTIPLE DIAGNOSTIC MEASUREMENTS WERE POPULATING THE CLINICAL REPORT INCORRECTLY. DUE TO AN INCORRECT VALUES DISPLAYING IN THE DIAGNOSTIC REPORT, THERE IS A POTENTIAL FOR INCORRECT TREATMENT OF A PATIENT THAT COULD RESULT IN HARM. REFERENCE CASE (B)(4), COMPLAINT-(B)(4). </t>
  </si>
  <si>
    <t xml:space="preserve">Event Description: INDICATIONS FOR USE: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MERGE CARDIO IS SOFTWARE COMPRISED OF MODULES THAT PERFORM UNDER STANDARD "OFF THE SHELF" PERSONAL COMPUTERS AND SERVERS RUNNING THE MICROSOFT WINDOWS 2000/2003/XP OPERATING SYSTEMS. MERGE CARDIO IS IMAGE DATA STORAGE AND DISPLAY SOFTWARE THAT ACCEPTS DICOM (DIGITAL IMAGING AND COMMUNICATIONS IN MEDICINE) IMAGE DATA FILES FROM MULTIPLE MODALITIES. IT ACCEPTS TEXT DATA USING OTHER STANDARDS-BASED FORMATS INCLUDING BUT NOT LIMITED TO HL7 AND XML. MERGE CARDIO IS AN INTERNET/INTRANET NETWORK SYSTEM THAT IS DESIGNED FOR SMALL AND LARGE, MULTI-USER ENVIRONMENTS. THE MERGE CARDIO NETWORK STRUCTURE (INCLUDING SERVER AND WORKSTATIONS) PROVIDES FOR THE SYSTEM'S DATABASE MANAGEMENT, STORAGE, PRINTING, AND ALL DICOM/HL-7 INTERFACE SERVICES. ON (B)(6) 2020, A CUSTOMER CONTACTED MERGE HEALTHCARE AND STATED THAT THE MEASUREMENT FOR STRAIN IS NOT CORRECT (GLS, 2D). DUE TO AN INCORRECT VALUES DISPLAYING IN THE DIAGNOSTIC REPORT, THERE IS A POTENTIAL FOR INCORRECT TREATMENT OF A PATIENT THAT COULD RESULT IN HARM. REFERENCE CASE-(B)(4), COMPLAINT-(B)(4). </t>
  </si>
  <si>
    <t>Event Description: INDICATIONS FOR USE: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MERGE CARDIO IS SOFTWARE COMPRISED OF MODULES THAT PERFORM UNDER STANDARD "OFF THE SHELF" PERSONAL COMPUTERS AND SERVERS RUNNING THE MICROSOFT WINDOWS 2000/2003/XP OPERATING SYSTEMS. MERGE CARDIO IS IMAGE DATA STORAGE AND DISPLAY SOFTWARE THAT ACCEPTS DICOM (DIGITAL IMAGING AND COMMUNICATIONS IN MEDICINE) IMAGE DATA FILES FROM MULTIPLE MODALITIES. IT ACCEPTS TEXT DATA USING OTHER STANDARDS-BASED FORMATS INCLUDING BUT NOT LIMITED TO HL7 AND XML. MERGE CARDIO IS AN INTERNET/INTRANET NETWORK SYSTEM THAT IS DESIGNED FOR SMALL AND LARGE, MULTI-USER ENVIRONMENTS. THE MERGE CARDIO NETWORK STRUCTURE (INCLUDING SERVER AND WORKSTATIONS) PROVIDES FOR THE SYSTEM'S DATABASE MANAGEMENT, STORAGE, PRINTING, AND ALL DICOM/HL-7 INTERFACE SERVICES. ON 12/30/2019, A CUSTOMER CONTACTED MERGE HEALTHCARE AND STATED THAT AFTER UPGRADE, MULTIPLE DIAGNOSTIC MEASUREMENTS WERE POPULATING THE CLINICAL REPORT INCORRECTLY. DUE TO AN INCORRECT VALUES DISPLAYING IN THE DIAGNOSTIC REPORT, THERE IS A POTENTIAL FOR INCORRECT TREATMENT OF A PATIENT THAT COULD RESULT IN HARM. REFERENCE CASE (B)(4)/ COMPLAINT (B)(4).</t>
  </si>
  <si>
    <t>Event Description: INDICATIONS FOR USE: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MERGE CARDIO IS SOFTWARE COMPRISED OF MODULES THAT PERFORM UNDER STANDARD "OFF THE SHELF" PERSONAL COMPUTERS AND SERVERS RUNNING THE MICROSOFT WINDOWS 2000/2003/XP OPERATING SYSTEMS. MERGE CARDIO IS IMAGE DATA STORAGE AND DISPLAY SOFTWARE THAT ACCEPTS DICOM (DIGITAL IMAGING AND COMMUNICATIONS IN MEDICINE) IMAGE DATA FILES FROM MULTIPLE MODALITIES. IT ACCEPTS TEXT DATA USING OTHER STANDARDS-BASED FORMATS INCLUDING BUT NOT LIMITED TO HL7 AND XML. MERGE CARDIO IS AN INTERNET/INTRANET NETWORK SYSTEM THAT IS DESIGNED FOR SMALL AND LARGE, MULTI-USER ENVIRONMENTS. THE MERGE CARDIO NETWORK STRUCTURE (INCLUDING SERVER AND WORKSTATIONS) PROVIDES FOR THE SYSTEM'S DATABASE MANAGEMENT, STORAGE, PRINTING, AND ALL DICOM/HL-7 INTERFACE SERVICES. ON (B)(6) 2019, A CUSTOMER CONTACTED MERGE HEALTHCARE AND STATED THAT DIAGNOSTIC MEASUREMENTS THAT WERE NEVER TAKEN ON THE MODALITY WERE POPULATING THE CARDIO CLINICAL REPORT AND DIAGNOSTIC MEASUREMENT MITRAL VALVE PEAK E WAS POPULATING WITH THE INCORRECT VALUE. DUE TO AN INCORRECT VALUES DISPLAYING IN THE DIAGNOSTIC REPORT, THERE IS A POTENTIAL FOR INCORRECT TREATMENT OF A PATIENT THAT COULD RESULT IN HARM. (B)(4).</t>
  </si>
  <si>
    <t xml:space="preserve">Event Description: INITIALLY PHILIPS RECEIVED FEEDBACK FROM A CUSTOMER REPORTING THAT WHEN RECONSTRUCTING DATA BY THE INTELLISPACE PORTAL AUTOSPECT_PRO APPLICATION SOME OF THE RESULTS MAY BE DIFFERENT THAN EXPECTED. THE FEEDBACK INDICATE THAT THE AFFECTED DATA IS CREATED ON LEGACY AXIS/IRIX GAMMA CAMERAS MANUFACTURED BY MARCONI MEDICAL SYSTEMS USING 102 DEGREE ACQUISITION PROTOCOL. FURTHER INFORMATION FROM CUSTOMER RECEIVED ON (B)(6) 2015, LEADING OUR ORGANIZATION TO REPORT IT. THERE WAS NO REPORT ON PATIENT INVOLVEMENT WITH THIS EVENT, AND NO REPORT OF PATIENT HARM. </t>
  </si>
  <si>
    <t>Event Description: INTERNALLY FOUND ISSUE. DISTANCE MEASUREMENTS MAY NOT BE CALCULATED ACCURATELY BY ZERO FOOTPRINT VERSIONS 5.0 SP2 TO SP7 WHEN APPLIED TO IMAGES ACQUIRED WITH A MAGNIFICATION FACTOR.</t>
  </si>
  <si>
    <t xml:space="preserve">Event Description: INVIVO OFFERS THE ELBS BREAST COILS WITH A GRID THAT HAS TWO ADDITIONAL GRID ROWS WHICH ARE OFF-SET FROM THE REST OF THE GRID. SURELOC DID NOT INCLUDE A CONFIGURATION FOR THIS GRID AND THE GENERIC GRID OPTION IN SURELOC ASSUMES THE GRID PLACEMENT IS WITH-OUT ANY OFF SETS. IF THE USER IS NOT EXPERIENCED ENOUGH TO REALIZE THAT THE TOP TWO GRID ROWS ARE OFFSET, THEN THE BIOPSY MAY END UP MISSING THE DESIRED AREA. INVIVO DID NOT MAKE MERGE HEALTHCARE AWARE OF THIS NEW GRID, AND THIS IS THE REASON FOR IT NOT BEING A RECOGNIZED GRID FOR SURELOC. THE USERS ARE TAUGHT TO DO A CONFIRMATION SCAN PRIOR TO PERFORMING BIOPSY. </t>
  </si>
  <si>
    <t xml:space="preserve">Event Description: IT HAS BEEN REPORTED TO PHILIPS THAT DURING A CEREBRAL ARTERY ANEURYSM TREATMENT, THE CUSTOMER NOTICED A DIFFERENCE BETWEEN THE MEASUREMENT OF THE ANEURYSM SIZE ON THE 3DRA INTERVENTIONAL TOOL AND THE LIVE X-RAY IMAGE. NO HARM TO THE PATIENT OR USER WAS REPORTED. PHILIPS HAS STARTED AN INVESTIGATION OF THIS COMPLAINT. </t>
  </si>
  <si>
    <t>Event Description: IT WAS IDENTIFIED AT CUSTOMER'S SITE THAT 80 STUDIES PRESUMED TO BE MISSING FROM THE SYNGO DYNAMICS (SD) PRODUCT DATING FROM JUNE 2011 THROUGH APRIL 2014. THERE WAS NO INJURY ASSOCIATED WITH THIS ISSUE. NO DATA MIX-UP OR LOSS OCCURRED WHICH WOULD RESULT IN THE NEED FOR A PATIENT RESCAN. THE REPORTED EVENT OCCURRED IN (B)(6).</t>
  </si>
  <si>
    <t>Event Description: IT WAS REPORTED BY THE CUSTOMER SITE THAT ON (B)(6) 2015, A PATIENT WAS IMAGED FOR A NUCLEAR MEDICINE (NM) STUDY AT 18:10. THE PATIENT EXPIRED ON (B)(6) 2015 AT 21:50. ON (B)(6) 2015, THE CUSTOMER SITE CLINICAL IMAGING ADMINISTRATOR CONTACTED MCKESSON REQUESTING ASSISTANCE, IN DETERMINING,THROUGH THE REVIEW OF THE PACS LOGS, THE DATE AND TIME THE NM STUDY WAS REVIEWED BY THE PERFORMING TECHNOLOGIST AND MOVED TO THE RADIOLOGIST'S WORKLIST FOR DIAGNOSIS.</t>
  </si>
  <si>
    <t>Event Description: IT WAS REPORTED IN MULTIPLE CASES THE ORTHOSIZE SOFTWARE TEMPLATED A SMALLER SIZE STEM THAN APPROPRIATE FOR THE PATIENT. THE TEMPLATED SIZE WAS IMPLANTED AND SUBSIDENCE ISSUES RESULTED.</t>
  </si>
  <si>
    <t xml:space="preserve">Event Description: IT WAS REPORTED THAT A CLINICIAN PERFORMED A PROCEDURE TO PLACE DENTAL IMPLANTS IN REGIONS #18, #19 AND #31 USING A SURGIGUIDE. THE SURGIGUIDE FIT PERFECTLY AND IT WAS STATED THAT THE CLINICIAN FOLLOWED THE DRILLING PROTOCOL. IMPLANTS 18 AND 19 WENT APPROXIMATELY 7.5MM INTO THE 9MM OSTEOTOMY AND COULD NOT BE SEATED COMPLETELY. IMPLANT #31 WENT 6MM INTO THE 9MM OSTEOTOMY. THE CLINICIAN REMOVED ALL IMPLANTS AND VERIFIED WITH AN X-RAY THAT OSTEOTOMY WAS DRILLED TO DEPTH. AFTER A SECOND TRY THE IMPLANTS WERE REMOVED AND ALL SITES WERE RE-GRAFTED. A SECOND SURGERY IS NEEDED TO CONTINUE WITH THE IMPLANT PLACEMENT. DURING INVESTIGATION IT WAS NOTICED THAT THE FINAL DRILL STEP FOR TWO OF THE IMPLANTS WAS INCORRECT ON THE DRILLING PROTOCOL. THIS LEAD TO UNDER PREPARATION OF THE OSTEOTOMY AND INABILITY TO INSERT IMPLANTS TO THE CORRECT DEPTH. </t>
  </si>
  <si>
    <t>Event Description: IT WAS REPORTED THAT A CUSTOMER USED A SURGIGUIDE COMPATIBLE WITH THE ASTRA TECH IMPLANT SYSTEM TX TO PLACE TWO IMPLANTS IN THE MANDIBLE. THE PATIENT IS PARTIALLY EDENTULOUS AND THE GUIDE WAS PLACED ON THE REMAINING TEETH DURING SURGERY TO PERFORM THE OSTEOTOMIES AND PLACE THE IMPLANTS. THE OSTEOTOMY FOR THE FIRST IMPLANT WAS NOT CREATED AT THE DESIRED POSITION IN THE PATIENT MOUTH AS PLANNED. THE ROOT OF THE NEIGHBORING TOOTH WAS DAMAGED DURING SURGERY.</t>
  </si>
  <si>
    <t>Event Description: IT WAS REPORTED THAT A DENTAL IMPLANT HAD TO BE REMOVED BECAUSE IT WAS 2MM ABOVE CRESTAL BONE AFTER USING A SURGIGUIDE TO PLACE THE IMPLANT.</t>
  </si>
  <si>
    <t xml:space="preserve">Event Description: IT WAS REPORTED THAT A DIFFERENT PATIENT PROFILE WILL LAUNCH WHEN SELECTING A PATIENT IN THE DEXIS IMAGING SUITE PATIENT SELECTION WINDOW. THE CUSTOMER REPORTED THAT THE INCORRECT PATIENT IS DISPLAYED WHEN CLICKING DIRECTLY ON A PATIENT'S NAME IN DEXIS ADMINISTRATION SCREEN. NO INJURIES WERE REPORTED. THERE WAS NO IMPACT TO PATIENT CARE. </t>
  </si>
  <si>
    <t>Event Description: IT WAS REPORTED THAT A SERVER ROOM AT THE CUSTOMER'S FACILITY HAD A POWER OUTAGE IN OCTOBER 2016, WHICH RESULTED IN THE FAILURE OF THE RAID (HARD DISK UNIT) ATTACHED TO THE SIEMENS SYNGO IMAGING SYSTEM. A PREVIOUS POWER OUTAGE THAT OCCURRED EARLIER (SEPTEMBER 2016) HAD ALREADY DEACTIVATED THE RAID MIRRORING FUNCTION. THEREFORE, THE DATA WAS NOT PROTECTED BY ANY BACK-UP OPTION. AFTER THE ASSESSMENT WAS CONDUCTED, IT WAS DETERMINED THAT 15 POTENTIALLY CLINICALLY RELEVANT STUDIES DATED BETWEEN OCTOBER 13TH AND 15TH WERE LOST. THIS DATA WILL NOT BE AVAILABLE FOR DIAGNOSIS IF REQUIRED BY PHYSICIAN. THE SYNGO IMAGING SYSTEM DID NOT CONTRIBUTE TO THE REPORTED DATA LOSS. NO CONSEQUENCES HAVE BEEN REPORTED FROM THIS CUSTOMER. THE REPORTED EVENT OCCURRED IN (B)(6).</t>
  </si>
  <si>
    <t>Event Description: IT WAS REPORTED THAT A SURGIGUIDE BROKE DURING SURGERY. THE PATIENT WAS ANAESTHETIZED, HOWEVER THE CLINICIAN DELAYED DENTAL IMPLANT PLACEMENT. Manufacturer Narrative: MULTIPLE UNSUCCESSFUL ATTEMPTS WERE MADE TO OBTAIN THE DEVICE FOR EVALUATION.</t>
  </si>
  <si>
    <t xml:space="preserve">Event Description: IT WAS REPORTED THAT A SURGIGUIDE BROKE WHILE THE DOCTOR WAS TRYING TO PLACE GUIDE, AFTER REFLECTING THE TISSUE. THE SURGERY WAS ABORTED AND A SECOND SURGERY IS NEEDED. </t>
  </si>
  <si>
    <t xml:space="preserve">Event Description: IT WAS REPORTED THAT A SURGIGUIDE DID NOT FIT IN A PATIENT'S MOUTH. THE DOCTOR STATED THAT HE OPENED A FLAP TO TRY TO OBTAIN A BETTER FIT AND DRILLED, BUT THEN PERFORATED THE LINGUAL PLATE. THE IMPLANT PLACEMENT SURGERY WAS ABORTED AND A SECOND CORRECTIVE SURGERY IS NEEDED. </t>
  </si>
  <si>
    <t xml:space="preserve">Event Description: IT WAS REPORTED THAT A SURGIGUIDE DID NOT PROPERLY FIT IN A PATIENT'S MOUTH. THE DENTAL IMPLANT PLACEMENT SURGERY HAS BEEN DELAYED. </t>
  </si>
  <si>
    <t xml:space="preserve">Event Description: IT WAS REPORTED THAT A SURGIGUIDE THAT WAS MEANT TO BE USED TO PLACE THREE IMPLANTS, COULD ONLY BE USED TO PLACE TWO IMPLANTS. THE SURGERY WAS ABORTED. THE DOCTOR COULDN'T FOLLOW THROUGH WITH THE DRILL SEQUENCE BECAUSE OF THE INTEROCCLUSAL SPACE. THE DOCTOR STATED THAT THE SLEEVES IN THE GUIDE WERE TOO HIGH AND VERY LONG AND THEY SIT OFF OF THE PATIENT'S RIDGE.
</t>
  </si>
  <si>
    <t xml:space="preserve">Event Description: IT WAS REPORTED THAT A SURGIGUIDE WAS USED FOR PREPARATION OF THREE IMPLANTS. THE GUIDE SEATED CORRECTLY AND THE DRILLING SEQUENCE WAS UNEVENTFUL AND IDENTICAL FOR ALL THREE OSTEOTOMIES. THE IMPLANTS WERE PLACED WITHOUT THE GUIDE THROUGH A TISSUE PUNCH. POST OP X-RAY REVEALED THAT ONE OF THE IMPLANTS WAS 3 MM APICAL TO PLANNED LOCATION. THE DOCTOR WAS UNABLE TO RETRIEVE THE IMPLANT. </t>
  </si>
  <si>
    <t>Event Description: IT WAS REPORTED THAT A SURGIGUIDE WAS USED TO CREATE THE OSTEOTOMY FOR THREE DENTAL IMPLANTS (TOOTH POSITION 5, 6 AND 7). AFTER THE FIRST DRILLING STEP THE SURGICAL GUIDE WAS REMOVED TO COMPLETE THE ADDITIONAL DRILLING STEPS FREE HANDED ACCORDING TO THE PILOT GUIDE DRILLING PROTOCOL. AFTER PLACING THE IMPLANTS FREE HANDED, THE CUSTOMER DISCOVERED THAT THE THREE IMPLANTS WERE POSITIONED TOO BUCCAL. A SECOND SURGERY IS NEEDED TO CORRECT THE POSITIONING OF THE IMPLANTS.</t>
  </si>
  <si>
    <t xml:space="preserve">Event Description: IT WAS REPORTED THAT A SURGIGUIDE WAS USED TO CREATE THE OSTEOTOMY FOR TWO DENTAL IMPLANTS (TOOTH POSITION 7 AND 10). AFTER THE FIRST DRILLING STEP THE SURGICAL GUIDE WAS REMOVED TO COMPLETE THE ADDITIONAL DRILLING STEPS FREE HANDED ACCORDING TO THE PILOT GUIDE DRILLING PROTOCOL. AFTER PLACING THE IMPLANTS FREE HANDED, THE CUSTOMER DISCOVERED THAT THE IMPLANT IN #7 WAS POSITIONED CORRECTLY BUT THE IMPLANT IN #10 WAS POSITIONED TOO DISTAL. A SECOND SURGERY IS NEEDED TO CORRECT THE POSITIONING OF IMPLANT IN #10. </t>
  </si>
  <si>
    <t>Event Description: IT WAS REPORTED THAT A SURGIGUIDE WAS USED TO PLACE A DENTAL IMPLANT. THE IMPLANT TRANSFER WAS TOO SHALLOW AND THE GUIDE DID NOT FIT. THE CLINICIAN REPORTED THAT ADDITIONAL STEPS DURING THE SURGERY WERE NEEDED TO PLACE THE IMPLANT DEEPER. A SECOND CORRECTIVE SURGERY WAS NOT NEEDED.</t>
  </si>
  <si>
    <t>Event Description: IT WAS REPORTED THAT A SURGIGUIDE WAS USED TO PLACE A DENTAL IMPLANT. THE SURGIGUIDE SEATED PERFECTLY AND THE DOCTOR FOLLOWED WITH THE DRILLING SEQUENCE. WHEN THE DOCTOR ATTEMPTED TO PLACE THE IMPLANT, IT SEATED ONLY TO THE CREST OF GINGIVA INSTEAD OF THE CREST OF THE BONE. THE DOCTOR STATED THAT HE HAD TO REMOVE THE IMPLANT AND PLACE BONE GRAFTING MATERIAL IN THE IMPLANT SITE AND THAT A CORRECTIVE SURGERY WILL BE NEEDED IN APPROXIMATELY FOUR MONTHS. ADDITIONAL INFORMATION IS PENDING.</t>
  </si>
  <si>
    <t>Event Description: IT WAS REPORTED THAT A SURGIGUIDE WAS USED TO PLACE FOUR DENTAL IMPLANTS. TWO OF THE IMPLANTS WERE PLACED WITHOUT ISSUES. HOWEVER, THE IMPLANTS PLANNED IN THE AREAS OF #20 AND 21 WERE PLACED SO FAR BUCCAL THAT THEY LACKED SUFFICIENT PRIMARY STABILITY. A CORRECTIVE SURGERY IS NOW REQUIRED.</t>
  </si>
  <si>
    <t xml:space="preserve">Event Description: IT WAS REPORTED THAT A SURGIGUIDE WOULD NOT FIT PROPERLY IN A PATIENT'S MOUTH. THE CLINICIAN REPORTED THAT THE FIT WAS BAD ON THE LEFT SIDE, BUT IT FIT PROPERLY ON THE RIGHT SIDE. THEREFORE, THE CLINICIAN SPLIT THE GUIDE INTO TWO DIFFERENT PIECES. HE USED ONLY THE RIGHT SIDE OF THE GUIDE AND RESCHEDULED THE SURGERY FOR THE LEFT SIDE. </t>
  </si>
  <si>
    <t xml:space="preserve">Event Description: IT WAS REPORTED THAT DUE TO A SOFTWARE ERROR IN THE SYNGO.PLAZA WITH SW VERSIONS VB10A (ALL HOTFIX LEVELS) AND VB10B INCOMPLETE SERIES WERE ARCHIVED IN DICOM LONG TERM STORAGE (LTA) ARCHIVES. A REVIEW OF THE SYNGO.PLAZA SYSTEMS WITH DICOM LTA ARCHIVES WAS TRIGGERED BY A CORRECTIVE ACTION "SYNGO.PLAZA VB10B NON-MEDICAL SOFTWARE APPLICATION CHECK TOOL V1.0 (DISTRIBUTED VIA UPDATE INSTRUCTIONS SY024/17/P AND SY028/17/P, REPORTED TO FDA UNDER C&amp;R # 2240869-05/25/17-0015-C) INTENDED TO DISCOVER INCONSISTENCIES BETWEEN THE SYNGO.PLAZA DATABASE AND THE FILES ARCHIVED IN THE DICOM LTA. DURING THIS CHECK IT WAS DISCOVERED THAT 9249 STUDIES WERE MISSING SERIES IN THE ARCHIVE FOR THIS PARTICULAR CUSTOMER. DUE TO THE HIGH AMOUNT OF AFFECTED STUDIES IT WILL BE VERIFIED IF THIS IDENTIFIED SOFTWARE ERROR IS THE ONLY ROOT CAUSE. THE REPORTED ISSUE OCCURRED IN (B)(6). </t>
  </si>
  <si>
    <t xml:space="preserve">Event Description: IT WAS REPORTED THAT DURING AN INITIAL TOTAL HIP ARTHROPLASTY PROCEDURE ON AN UNKNOWN DATE THE ORTHOSIZE V1.2.6 SOFTWARE DID NOT CORRECTLY TEMPLATE THE STEM. THE SURGEON BROACHED AND ATTEMPTED TO IMPLANT THE STEM, BUT IT DID NOT FIT. THE STEM WAS REMOVED AND THE SURGEON CONTINUOUSLY BROACHED UNTIL THE APPROPRIATE SIZE WAS REACHED.Event Description: IT WAS REPORTED THAT DURING AN INITIAL TOTAL HIP ARTHROPLASTY PROCEDURE ON (B)(6), 2015 THE ORTHOSIZE V1.2.6 SOFTWARE TEMPLATED A SIZE 8 STEM. THE SURGEON BROACHED TO SIZE 8 AND ATTEMPTED TO IMPLANT THE STEM; HOWEVER IT DID NOT FIT. THE STEM WAS REMOVED AND THE SURGEON CONTINUOUSLY BROACHED UNTIL THE APPROPRIATE SIZE WAS REACHED. A SIZE 12 STEM WAS IMPLANTED. </t>
  </si>
  <si>
    <t xml:space="preserve">Event Description: IT WAS REPORTED THAT FEMORAL STEM TEMPLATES MADE BY THE SOFTWARE WERE SMALLER THAN EXPECTED AND THERE HAVE BEEN REPORTS OF FEMORAL SUBSIDENCE POST-OPERATIVELY. THE NUMBER OF EVENTS ARE UNKNOWN AND NO REVISION PROCEDURES HAVE BEEN REPORTED TO DATE.  </t>
  </si>
  <si>
    <t xml:space="preserve">Event Description: IT WAS REPORTED THAT FEMORAL STEM TEMPLATES MADE BY THE SOFTWARE WERE SMALLER THAN EXPECTED AND THERE HAVE BEEN REPORTS OF FEMORAL SUBSIDENCE POST-OPERATIVELY. THE NUMBER OF EVENTS ARE UNKNOWN AND NO REVISION PROCEDURES HAVE BEEN REPORTED TO DATE. </t>
  </si>
  <si>
    <t>Event Description: IT WAS REPORTED THAT FEMORAL STEM TEMPLATES MADE BY THE SOFTWARE WERE SMALLER THAN EXPECTED AND THERE HAVE BEEN REPORTS OF FEMORAL SUBSIDENCE POST-OPERATIVELY. THE NUMBER OF EVENTS ARE UNKNOWN AND NO REVISION PROCEDURES HAVE BEEN REPORTED TO DATE.</t>
  </si>
  <si>
    <t xml:space="preserve">Event Description: IT WAS REPORTED THAT IN THE COURSE OF SEVERAL YEARS THE CONCERNED CUSTOMER SITE HAD EXPERIENCED SEVERAL INCIDENTS RELATED TO THEIR NETWORK ATTACHED STORAGE (NAS). FIRST REPORTED OCCURRENCE WAS A HARDWARE CRASH AT THE NAS LEVEL WHILE DATA MIGRATION TO THE NAS WAS IN PROGRESS. SECOND REPORTED OCCURRENCE WAS AN INCORRECT MAINTENANCE OF A PROVISIONALLY ESTABLISHED SET OF SMALLER RAIDS (REDUNDANT ARRAY OF INDEPENDENT DISKS ) USED INSTEAD OF THE CRASHED NAS (LEADING TO WRONG FILE SYSTEM REFERENCES IN THE ARCHIVE DATABASE). THERE ARE NO INJURIES RELATED TO THIS EVENT. THIS EVENT OCCURRED IN (B)(6). </t>
  </si>
  <si>
    <t xml:space="preserve">Event Description: IT WAS REPORTED THAT IN THE COURSE OF SEVERAL YEARS THE CONCERNED CUSTOMER SITE HAD EXPERIENCED SEVERAL INCIDENTS RELATED TO THEIR NETWORK ATTACHED STORAGE (NAS). FIRST REPORTED OCCURRENCE WAS A HARDWARE CRASH AT THE NAS LEVEL WHILE DATA MIGRATION TO THE NAS WAS IN PROGRESS. SECOND REPORTED OCCURRENCE WAS AN INCORRECT MAINTENANCE OF A PROVISIONALLY ESTABLISHED SET OF SMALLER RAIDS (REDUNDANT ARRAY OF INDEPENDENT DISKS ) USED INSTEAD OF THE CRASHED NAS (LEADING TO WRONG FILESYSTEM REFERENCES IN THE ARCHIVE DATABASE). THERE ARE NO INJURIES RELATED TO THIS EVENT. THIS EVENT OCCURRED IN (B)(6). </t>
  </si>
  <si>
    <t xml:space="preserve">Event Description: IT WAS REPORTED THAT IN THE SYNGO IMAGING XS THERE IS A POTENTIAL FOR MALFUNCTION WHEN USING THE SYNGO IMAGING XS, VERSION VA70A SOFTWARE AND HIGHER. WITH VA70A APPLICATIONS ROI (REGION OF INTEREST) ARE SHOWING INCORRECT VALUES AND DO NOT MATCH TO SYNGO.VIA AND OSIRIX. THE ISSUE IS ISOLATED TO IMAGES OF PIXEL DEPTH GREATER THAN 12 BIT (99% OF ALL STORED IMAGES). ANALYSIS SHOWED THAT THIS BEHAVIOR IS CAUSED BY A SOFTWARE BUG. A MISCALCULATION DONE FOR THE GREY SCALE VALUES IN THE FUNCTIONS "REGION OF INTEREST", "PIXEL LENS", "EDGE ENHANCEMENT", AND "HISTOGRAMS" MAY OCCUR IN SOME SITUATIONS. THE MIN/MAX VALUE OF PIXEL DENSITY IN THE FUNCTIONS "REGION OF INTEREST", "PIXEL LENS", "EDGE ENHANCEMENT", AND "HISTOGRAMS" IS NOT CORRECT FOR IMAGES WITH A PIXEL DEPTH GREATER THAN 12 BITS. IT HAS TO BE NOTED THAT THE MENTIONED MEASUREMENTS SHOWN IN PRIOR IMAGES ARE ALSO NOT CORRECT. ALL VALUES THAT ARE CALCULATED FOR IMAGES WITH A PIXEL DEPTH LESS THAN 12 BITS ARE CORRECT. THIS INCIDENT OCCURRED IN (B)(6). </t>
  </si>
  <si>
    <t>Event Description: IT WAS REPORTED THAT PATIENT DEMOGRAPHIC DATA UPDATES IN MERGE PACS ARE NOT REFLECTING IN ICONNECT ACDESS 4.0. THE IMAGES ARE BEING PULLED WITH STALE DEMOGRAPHIC DATA. THE CORRECT STUDY LAUNCHES, THE STUDY'S TITLE BAR IS CORRECT, BUT THE DEMOGRAPHICS WITHIN THE VIEWPORT MAY CONFLICT. THE USER CAN GO BACK TO MERGE PACS TO CHECK THE INFORMATION. THE MANUFACTURER REVIEWED THE COMPLAINTS DATABASE TO IDENTIFY ANY ADDITIONAL CUSTOMER COMPLAINTS, AND NONE WERE IDENTIFIED. Manufacturer Narrative: SUBMITTING THIS SUPPLEMENTAL REPORT TO ADD FDA CORRECTION AND REMOVAL REFERENCE NUMBERS.</t>
  </si>
  <si>
    <t xml:space="preserve">Event Description: IT WAS REPORTED THAT THE IMAGE BECAME GRAINY AND HAD TO CONVERT TO OPEN SURGERY. </t>
  </si>
  <si>
    <t xml:space="preserve">Event Description: IT WAS REPORTED THAT THE ISSUE: ONE TRIAL ANALYSIS CHART DOES NOT CORRECTLY REFLECT THE CHANGE TO LEG LENGTH WHEN CHANGING BETWEEN PROXIMAL BODY HEIGHTS. </t>
  </si>
  <si>
    <t xml:space="preserve">Event Description: IT WAS REPORTED THAT THE RADIOLOGY SERVER AT THE MEDICAL FACILITY WAS INFECTED BY THE WANNACRY VIRUS. THE SEVER WAS DOWN FOR THREE WEEKS WITH NO REQUEST FROM THE USER FOR RECOVERY ASSISTANCE. IT WAS DETERMINED THAT THE USER NO LONGER HAS THE HISTORICAL STUDY IMAGES AVAILABLE IF A COMPARISON WITH NEWER IMAGES IS DESIRED. HOWEVER, THE PREVIOUS CLINICAL STUDY REPORTS GENERATED FROM THE READ OF THE IMAGE STUDIES ARE AVAILABLE IN THE SYNGO DYNAMICS FOR CLINICAL COMPARISON. THERE WAS NO INJURY ASSOCIATED WITH THIS ISSUE. NO DATA MIX-UP OR LOSS OCCURRED WHICH RESULT IN THE NEED FOR A PATIENT WOULD RESCAN. </t>
  </si>
  <si>
    <t xml:space="preserve">Event Description: IT WAS REPORTED THAT THE SYNGO IMAGING XS SERVICES WOULD NOT START. THE STATION HAD TO BE REBOOTED, HOWEVER, THE SAME ERROR MESSAGE "NETWORK SERVICE STOPPED" KEPT BEING DISPLAYED ON THE SCREEN. THE ONLY INFORMATION THAT COULD BE EXTRACTED FROM THE LOGS WAS "E:\ DRIVE HAS NO ENOUGH SPACE" AND "MAGIC VIEW WAS NOT ABLE TO ACCESS FILES ON IT. THERE ARE NO INJURIES ATTRIBUTED TO THIS EVENT. THE INCIDENT WAS REPORTED IN (B)(6). </t>
  </si>
  <si>
    <t xml:space="preserve">Event Description: IT WAS REPORTED THAT THE SYSTEM FAILED TO BOOT UP. NO PATIENT SERIOUS INJURY OR DEATH WAS REPORTED RELATED TO THIS EVENT. </t>
  </si>
  <si>
    <t xml:space="preserve">Event Description: IT WAS REPORTED THAT THE SYSTEM LOCKED UP. THERE WAS NO PT INJURY OR DEATH REPORTED. </t>
  </si>
  <si>
    <t xml:space="preserve">Event Description: IT WAS REPORTED THAT THE SYSTEM WOULD NOT BOOT UP ALL THE WAY. THERE WAS NO PT INJURY OR DEATH REPORTED. </t>
  </si>
  <si>
    <t>Event Description: IT WAS REPORTED THAT TWENTY TO THIRTY PATIENTS UNDERWENT TOTAL HIP ARTHROPLASTY PROCEDURES ON UNKNOWN DATES. DURING THE PROCEDURES, THE ORTHOSIZE V1.2.6 SOFTWARE DID NOT CORRECTLY TEMPLATE THE STEM. THE SURGEON BROACHED AND ATTEMPTED TO IMPLANT THE STEM, BUT IT DID NOT FIT. THE STEM WAS REMOVED AND THE SURGEON CONTINUOUSLY BROACHED UNTIL THE APPROPRIATE SIZE WAS REACHED.</t>
  </si>
  <si>
    <t>Event Description: IT WAS REPORTED THAT WHILE USING A SURGIGUIDE TO PLACE FOUR IMPLANTS, AT IMPLANT 43 (#27) THERE WAS A HUGE FENESTRATION OF THE CORTICAL LINGUAL BONE. THE SURGERY COULD NOT BE COMPLETED. A NEW SURGERY WILL BE PERFORMED IN TWO MONTHS. ADDITIONAL INFORMATION HAS BEEN REQUESTED, BUT IS NOT YET AVAILABLE.</t>
  </si>
  <si>
    <t xml:space="preserve">Event Description: IT WAS REPORTED THAT WHILE USING A SURGIGUIDE TO PLACE SIX IMPLANTS, THE GUIDE SHIFTED DURING THE DRILLING IN THE VESTIBULAR AREA (CLOSE TO SITE 32 AND 42) RESULTING IN A FRACTURE IN THE BONE. THE SURGERY WAS NOT COMPLETED. ALSO IMPLANT 36 DOES NOT SEEM TO BE PLACED IN THE PLANNED AREA. </t>
  </si>
  <si>
    <t xml:space="preserve">Event Description: IT WAS REPORTED THAT WHILE USING TOMTEC-ARENA ZERO IF TWO TABS ARE OPEN ON THE BROWSER AT THE SAME TIME, IF THE USER SWITCHES FROM ONE TAB TO THE OTHER, THEN THE PATIENT INFORMATION FROM THE FIRST TAB IS COPIED TO THE PATIENT STUDY ON THE SECOND TAB.
TO DATE NO ADVERSE EVENTS HAVE BEEN REPORTED AS A RESULT OF THIS ISSUE. </t>
  </si>
  <si>
    <t xml:space="preserve">Event Description: IT WAS REPORTED THE SYS EXHIBITED AN UNCOMMANDED SHUT DOWN. THERE IS NO REPORT OF INJURY OR DEATH ASSOCIATED WITH THE EVENT DESCRIBED IN THIS COMPLAINT. </t>
  </si>
  <si>
    <t xml:space="preserve">Event Description: IT WAS REPORTED THE SYSTEM DISPLAYED A FIELD DISTORTION MESSAGE AND LOCKED UP. THERE IS NO REPORT OF DEATH OR SERIOUS INJURY ASSOCIATED W/THE COMPLAINT. </t>
  </si>
  <si>
    <t xml:space="preserve">Event Description: IT WAS REPORTED THE SYSTEM FAILED TO BOOT UP. THERE IS NO REPORT OF INJURY OR DEATH ASSOCIATED WITH THE EVENT DESCRIBED IN THIS COMPLAINT. 
</t>
  </si>
  <si>
    <t xml:space="preserve">Event Description: IT WAS REPORTED TO SIEMENS BY A USER THAT A SIMPLE FAILURE TO LOAD AN IMAGE STUDY FROM THE LONG TERM ARCHIVE OCCURRED. HOWEVER, SIEMENS IDENTIFIED THAT AN UNKNOWN AMOUNT OF IMAGE STUDIES WAS MISSING IN THE SITE'S LONG TERM ARCHIVE. THE HISTORICAL STUDY IMAGES ARE NO LONGER AVAILABLE AND CONSIDERED TO BE UNRECOVERABLE AT THIS POINT OF TIME. HOWEVER, THE PREVIOUS CLINICAL STUDY REPORTS GENERATED FROM THE READ OF THE IMAGE STUDIES ARE AVAILABLE IN THE SYNGO DYNAMICS FOR CLINICAL COMPARISON. THERE WAS NO INJURY ASSOCIATED WITH THIS ISSUE. NO DATA MIX-UP OR LOSS OCCURRED WHICH RESULT IN THE NEED FOR A PATIENT WOULD RESCAN. THE REPORTED INCIDENT OCCURRED IN (B)(6). </t>
  </si>
  <si>
    <t xml:space="preserve">Event Description: IT WAS REPORTED TO SIEMENS THAT A MALFUNCTION OCCURRED WHILE OPERATING THE SYNGO X WORKPLACE SYSTEM.  DURING A TEVAR (THORACIC ENDOVASCULAR AORTIC REPAIR),  WHEN LOADING AN OUTSIDE CTA (COMPUTED TOMOGRAPHY ANGIOGRAPHY) WITH BOOKMARKS, THE 4D VIEWER CLOSED BEFORE OVERLAY FOR 2D3D FUSION COULD BE SELECTED.  THE RESULT OF THE ERROR WAS A DELAY IN PROCEDURE.  THERE IS NO REPORT OF IMPACT TO THE STATE OF HEALTH OF THE PATIENT INVOLVED. </t>
  </si>
  <si>
    <t>Event Description: IT WAS REPORTED TO SIEMENS THAT A MALFUNCTION OCCURRED WHILE OPERATING THE SYNGO X WORKPLACE SYSTEM. DURING AN INTERVENTIONAL PROCEDURE, THE USER REPORTED THAT WHILE ATTEMPTING TO SETUP FOR 3D, THE SYSTEM WOULD NOT BOOT CORRECTLY. THE PATIENT WAS SAFELY REMOVED FROM THE SYSTEM AND TRANSFERRED TO AN ALTERNATE SYSTEM WHERE THE PROCEDURE WAS COMPLETED. WE ARE UNAWARE OF ANY IMPACT TO THE STATE OF HEALTH OF THE PATIENT INVOLVED.</t>
  </si>
  <si>
    <t xml:space="preserve">Event Description: IT WAS REPORTED TO SIEMENS THAT A MALFUNCTION OCCURRED WHILE OPERATING THE SYNGO X WORKPLACE SYSTEM. THE USER REPORTED THAT THE 3D IMAGE RECONSTRUCTION HAS DEVIATIONS. THERE IS NO REPORT OF IMPACT TO THE STATE OF HEALTH OF ANY PATIENT OR USER INVOLVED. SIEMENS HAS REQUESTED ADDITIONAL INFORMATION IN ORDER TO CONDUCT AN INVESTIGATION OF THE REPORTED EVENT. </t>
  </si>
  <si>
    <t xml:space="preserve">Event Description: IT WAS REPORTED TO SIEMENS THAT A MALFUNCTION OCCURRED WHILE OPERATING THE SYNGO X- WORKPLACE. DURING AN INTERVENTIONAL PROCEDURE, A 3D DYNACT SPIN FAILED TO RECONSTRUCT. THE PROCEDURE WAS CONTINUED AND COMPLETED ON AN ALTERNATE SYSTEM. WE ARE UNAWARE OF ANY IMPACT TO THE STATE OF HEALTH OF THE PATIENT INVOLVED. SIEMENS HAS REQUESTED ADDITIONAL INFORMATION IN ORDER TO CONDUCT AN INVESTIGATION OF THE REPORTED EVENT. </t>
  </si>
  <si>
    <t xml:space="preserve">Event Description: IT WAS REPORTED TO SIEMENS THAT A MALFUNCTION OCCURRED WHILE OPERATING THE SYNGO X-WORKPLACE SYSTEM. THE USER REPORTED POOR IMAGE QUALITY DURING A PROCEDURE. WE ARE UNAWARE OF ANY IMPACT TO THE STATE OF HEALTH OF THE PATIENT INVOLVED. SIEMENS HAS REQUESTED ADDITIONAL INFORMATION IN ORDER TO CONDUCT AN INVESTIGATION OF THE REPORTED EVENT. </t>
  </si>
  <si>
    <t xml:space="preserve">Event Description: MCKESSON IDENTIFIED THAT 8 STUDIES WERE MISSING ON THE SHORT TERM STORAGE LOCATION PRIOR TO PERFORMING A DATA MIGRATION. ALL 8 STUDIES WERE PREVIOUSLY REPORTED . 7 OF THESE REPORTED STUDIES WERE DETERMINED TO BE LOST AND ONE STUDY WAS IDENTIFIED AS BEING INDEXED TO AN INCORRECT PATIENT. NO PATIENT HARM WAS REPORTED AS A RESULT OF THIS ISSUE. </t>
  </si>
  <si>
    <t xml:space="preserve">Event Description: MERGE (B)(4) APPLICATION PROVIDES A MEANS TO DISTRIBUTE, DISPLAY, AND STORE DIAGNOSTIC-QUALITY MEDICAL IMAGES IN ELECTRONIC FORMAT. THE SYSTEM DISPLAYS TRADITIONAL 2D AND RECONSTRUCTED 3D RADIOLOGICAL IMAGES USING WEB-ENABLED VIEWERS OVER BOTH LOCAL AND WIDE AREA NETWORKS. ON 23 JUNE 2016, MERGE HEALTHCARE SUPPORT RECEIVED A CUSTOMER ALLEGATION INDICATING STATING THAT "FOLLOWING DATABASE INTEGRITY CHECK, EXAMS STILL MISSING." WITH EXAMS NOT BEING AVAILABLE AS EXPECTED, THERE IS A POTENTIAL FOR A DELAY IN TREATMENT OR DIAGNOSIS WHICH MAY LEAD TO HARM FOR A PATIENT. THERE HAVE BEEN NO REPORTS OF DELAY IN TREATMENT OR DIAGNOSIS TO A PATIENT, HARM OR POTENTIAL HARM TO A PATIENT AS A RESULT OF THIS ISSUE. (B)(4). 
</t>
  </si>
  <si>
    <t>Event Description: MERGE CADSTREAM IS INTENDED TO BE USED FOR VIEWING, ANALYZING, REPORTING, COMMUNICATING AND STORING DIGITAL IMAGES DERIVED FROM AN MR IMAGE MODALITY. CADSTREAM FUNCTIONALITY INCLUDES RECORDING, ANNOTATING, CALCULATIONS, PATIENT MEDICATION/INTERACTION INFORMATION, MONITORING AND TOOLS TO MODIFY/ENHANCE IMAGE AND DEMOGRAPHIC INFORMATION. ON (B)(6) 2016, A CUSTOMER REPORTED TO MERGE HEALTHCARE THAT IMAGES WERE TAKEN OF A PATIENT WITH THE INCORRECT LINEALITY AT THE MODALITY AND WERE APPEARING THAT WAY IN MERGE CADSTREAM. DUE TO A USER ERROR, IMAGES ACQUIRED DURING MRI SCANNING WERE LABELED WITH THE INCORRECT ORIENTATION ON THE MR SCANNER. PER THE CUSTOMER'S REQUEST, MANUAL PROCESSING OF STUDY BY MERGE SUPPORT RESULTED IN ALL IMAGES REFLECTING THE INCORRECT LATERALITY AND ANTERIOR/POSTERIOR POSITIONING EMBEDDED IN EVERY IMAGE. STUDY RESULTS HAVE THE POTENTIAL TO BECOME PART OF THE PATIENTS PERMANENT RECORD AND HAVE THE POTENTIAL TO IMPACT PATIENT TREATMENT WHICH COULD LEAD TO DEATH OR SERIOUS INJURY. THERE IS NO INDICATION THAT THIS ISSUE AS REPORTED BY THE CUSTOMER HAS RESULTED IN ANY HARM TO A PATIENT. (B)(4).</t>
  </si>
  <si>
    <t xml:space="preserve">Event Description: MERGE CADSTREAM IS INTENDED TO BE USED FOR VIEWING, ANALYZING, REPORTING, COMMUNICATING AND STORING DIGITAL IMAGES DERIVED FROM AN MR IMAGE MODALITY. CADSTREAM FUNCTIONALITY INCLUDES RECORDING, ANNOTATING, CALCULATIONS, PATIENT MEDICATION/INTERACTION INFORMATION, MONITORING AND TOOLS TO MODIFY/ENHANCE IMAGE AND DEMOGRAPHIC INFORMATION. ON (B)(6) 2016, A CUSTOMER REPORTED TO MERGE SUPPORT INDICATING THAT THERE WAS A USER THAT LABELED IMAGES ACQUIRED DURING MRI WITH THE INCORRECT ORIENTATION VIA THE MR SCANNER. I.E. PATIENT WAS PUT IN THE SCANNER FEET FIRST WHEN IT WAS EXPECTED THAT THE HEAD WOULD HAVE BEEN PUT IN FIRST. DUE TO THIS ERROR OF PATIENT POSITIONING AT THE MODALITY, THE CUSTOMER REQUESTED THAT MERGE SUPPORT MANUALLY PROCESS THE STUDY AND CHANGE THE LATERALITY TO ATTEMPT TO RECTIFY THE USER ERROR. THIS THEN CAUSES THE IMAGES TO REFLECT A DIFFERENT LATERALITY AND ANTERIOR/POSTERIOR POSITIONING EMBEDDED IN THE IMAGES VERSUS WHAT WAS ORIGINALLY TAKEN BY THE MODALITY. DUE TO STUDY RESULTS HAVING THE POTENTIAL TO BECOME PART OF THE PATIENTS PERMANENT RECORD AND RECORDS HAVE THE POTENTIAL TO IMPACT A PATIENT'S TREATMENT, THERE IS A POSSIBILITY FOR A MISDIAGNOSIS OR MISTREATMENT THAT COULD LEAD TO HARM. THERE IS NO INDICATION THAT THIS ISSUE AS REPORTED BY THE CUSTOMER HAS RESULTED IN ANY HARM TO A PATIENT. (B)(4). </t>
  </si>
  <si>
    <t>Event Description: MERGE CADSTREAM IS INTENDED TO BE USED IN THE VISUALIZATION, ANALYSIS, AND REPORTING OF MAGNETIC RESONANCE IMAGING (MRI) STUDIES. MERGE CADSTREAM SUPPORTS EVALUATION OF DYNAMIC MR DATA ACQUIRED DURING CONTRAST ADMINISTRATION. MERGE CADSTREAM PERFORMS OTHER USER SELECTED PROCESSING FUNCTIONS SUCH AS IMAGE REGISTRATION, SUBTRACTIONS, MEASUREMENTS, 3D RENDERINGS, AND REFORMATS. MERGE CADSTREAM ALSO INCLUDES USER-CONFIGURABLE FEATURES FOR REPORTING ON FINDINGS IN BREAST OR GENERAL MRI STUDIES. ADDITIONALLY, MERGE CADSTREAM ASSISTS USERS IN PLANNING MRI GUIDED INTERVENTIONAL PROCEDURES. WHEN INTERPRETED BY A SKILLED PHYSICIAN, THIS DEVICE PROVIDES INFORMATION THAT MAY BE USED FOR SCREENING, DIAGNOSIS, AND INTERVENTIONAL PLANNING. PATIENT MANAGEMENT DECISIONS SHOULD NOT BE MADE BASED SOLELY ON THE RESULTS OF MERGE CADSTREAM. MERGE CADSTREAM MAY ALSO BE USED AS AN IMAGE VIEWER OF MULTI-MODALITY, DIGITAL IMAGES, INCLUDING ULTRASOUND AND MAMMOGRAPHY. MERGE CADSTREAM IS NOT INTENDED FOR PRIMARY INTERPRETATION OF DIGITAL MAMMOGRAPHY IMAGES. ON DECEMBER 1, 2017, MERGE SUPPORT WAS CONTACTED BY A USER AT THE FACILITY FOR ASSISTANCE WITH PROCESSING A STUDY WHICH ENCOUNTERED A PROCESSING ERROR. THROUGH TROUBLESHOOTING, SUPPORT DISCOVERED THE PATIENT ORIENTATION HAD BEEN ENTERED INCORRECTLY AT THE SCANNER THE CUSTOMER REQUESTED ADJUSTMENTS TO THE PROCESSING INSTRUCTIONS TO REACH A READY TO READ STATUS, HOWEVER, THE PATIENT ORIENTATION COULD NOT BE CORRECTED. CADSTREAM IS UNABLE TO EDIT THE ORIGINAL IMAGE DICOM DATA, AS SUCH, THE PROCESSED STUDY WILL REFLECT THE INCORRECT PATIENT POSITIONING ON ALL POST PROCESSING IMAGES.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(B)(4).</t>
  </si>
  <si>
    <t>Event Description: MERGE CADSTREAM IS INTENDED TO BE USED IN THE VISUALIZATION, ANALYSIS, AND REPORTING OF MAGNETIC RESONANCE IMAGING (MRI) STUDIES. MERGE CADSTREAM SUPPORTS EVALUATION OF DYNAMIC MR DATA ACQUIRED DURING CONTRAST ADMINISTRATION. MERGE CADSTREAM PERFORMS OTHER USER SELECTED PROCESSING FUNCTIONS SUCH AS IMAGE REGISTRATION, SUBTRACTIONS, MEASUREMENTS, 3D RENDERINGS, AND REFORMATS. MERGE CADSTREAM ALSO INCLUDES USER-CONFIGURABLE FEATURES FOR REPORTING ON FINDINGS IN BREAST OR GENERAL MRI STUDIES. ADDITIONALLY, MERGE CADSTREAM ASSISTS USERS IN PLANNING MRI GUIDED INTERVENTIONAL PROCEDURES. WHEN INTERPRETED BY A SKILLED PHYSICIAN, THIS DEVICE PROVIDES INFORMATION THAT MAY BE USED FOR SCREENING, DIAGNOSIS, AND INTERVENTIONAL PLANNING. PATIENT MANAGEMENT DECISIONS SHOULD NOT BE MADE BASED SOLELY ON THE RESULTS OF MERGE CADSTREAM. MERGE CADSTREAM MAY ALSO BE USED AS AN IMAGE VIEWER OF MULTI-MODALITY, DIGITAL IMAGES, INCLUDING ULTRASOUND AND MAMMOGRAPHY. MERGE CADSTREAM IS NOT INTENDED FOR PRIMAR INTERPRETATION OF DIGITAL MAMMOGRAPHY IMAGES. ON (B)(4) 2017, MERGE SUPPORT WAS CONTACTED BY A USER AT THE FACILITY FOR ASSISTANCE WITH CORRECTING THE PATIENT POSITIONING WHICH WAS ENTERED INCORRECTLY AT THE MODALITY. CADSTREAM IS UNABLE TO EDIT THE ORIGINAL IMAGE DICOM DATA, AS SUCH, THE PROCESSED STUDY WILL REFLECT THE INCORRECT PATIENT POSITING ON ALL POST PROCESSING IMAGES.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REFERENCE COMPLAINT NUMBER (B)(4).</t>
  </si>
  <si>
    <t xml:space="preserve">Event Description: MERGE CADSTREAM IS INTENDED TO BE USED IN THE VISUALIZATION, ANALYSIS, AND REPORTING OF MAGNETIC RESONANCE IMAGING (MRI) STUDIES. MERGE CADSTREAM SUPPORTS EVALUATION OF DYNAMIC MR DATA ACQUIRED DURING CONTRAST ADMINISTRATION. MERGE CADSTREAM PERFORMS OTHER USER SELECTED PROCESSING FUNCTIONS SUCH AS IMAGE REGISTRATION, SUBTRACTIONS, MEASUREMENTS, 3D RENDERINGS, AND REFORMATS. ON (B)(6) 2017, MERGE SUPPORT WAS CONTACTED BY A USER AT A FACILITY FOR ASSISTANCE WITH CORRECTING THE PATIENT POSITIONING WHICH WAS ENTERED INCORRECTLY AT THE MODALITY. CADSTREAM IS UNABLE TO EDIT THE ORIGINAL IMAGE DICOM DATA, AS SUCH, THE PROCESSED STUDY WILL REFLECT THE INCORRECT PATIENT POSITIONG ON ALL POST PROCESSING IMAGES. DUE TO STUDY RESULTS HAVING THE POTENTIAL TO BECOME PART OF THE PATIENTS PERMANENT RECORD AND RECORDS HAVE THE POTENTIAL TO IMPACT A PATIENT'S TREATMENT, THERE IS A POSSIBILITY FOR A MISDIAGNOSIS OR MISTREATMENT THAT COULD LEAD TO HARM. THERE IS NO INDICATION THAT THIS ISSUE AS REPORTED BY THE CUSTOMER HAS RESULTED IN ANY HARM TO A PATIENT. (B)(4). </t>
  </si>
  <si>
    <t xml:space="preserve">Event Description: MERGE CARDIO 10.1 REPORTS DO NOT DISPLAY PATIENT IDENTIFIERS IN THE HEADER OF EACH PAGE, THEY ARE ONLY DISPLAYED ON THE FIRST PAGE. IF REPORTS ARE PRINTED TO HARD COPY, PAGES COULD POTENTIALLY BECOME MIXED UP BETWEEN DIFFERENT PATIENTS. PRINTING REPORTS TO HARD COPY SO THEY CAN BE FAXED IS NOT A COMMON METHOD OF DELIVERY BUT IS USED BY THE CUSTOMER THAT REPORTED THIS ISSUE. USER ERROR IS THE MAIN CONTRIBUTING FACTOR. THE FREQUENT USE OF MASS FAXES AND PRINTOUTS IS MAKING IT MORE LIKELY THAT PAGES GET MIXED UP. THIS WOULD NOT BE AN ISSUE IF ALL REPORTS ARE ELECTRONICALLY DISTRIBUTED AS PDFS. </t>
  </si>
  <si>
    <t xml:space="preserve">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IN (B)(6) 2020 MERGE HEALTHCARE INITIATED AN INVESTIGATION FOR AN INTERNALLY IDENTIFIED DISCREPANCY IN PEDIATRIC ECHOGRAPHY MICHIGAN Z-SCORE REFERENCE RANGES. THESE REFERENCE RANGES ARE CALCULATED BY A SUPPLIERS'S DATABASE THAT IS INSTALLED WITH THE MERGE CARDIO PRODUCT. BOTH MERGE HEALTHCARE AND THE PEADIATRIC ECHO KNOWLEDGE BASE SUPPLIER ASCEND'S INVESTIGATION CONCLUDED THAT THERE WAS AN ERROR AND THAT THE MICHIGAN REFERENCE RANGES WERE NOT CALCULATING CORRECTLY. ASCEND'S 3.X VERSION OF THEIR PEDIATRIC ECHO KNOWLEDGE BASE CALCULATES MICHIGAN REFERENCE RANGES INCORRECTLY. THIS DEFECT RESULTS IN WIDER THAN EXPECTED UPPER AND LOWER LIMIT REFERENCE RANGES. THEREFORE, WHEN A PATIENT'S Z-SCORE, FOR A PARTICULAR MEASUREMENT, IS EVALUATED AGAINST THE RANGE, A FALSE NEGATIVE MAY BE INDICATED BY THE WIDER RANGE OF ACCEPTABLE REFERENCE RANGE VALUES. AS A RESULT OF THIS REFERENCE RANGE MISCALCULATION, THERE IS A POTENTIAL FOR A MISDIAGNOSIS WHICH MAY LEAD TO PATIENT HARM. HOWEVER, THERE HAVE BEEN NO REPORTS OF PATIENT INJURY OR HARM AS A RESULT OF THIS ISSUE. DUE TO THE MICHIGAN Z-SCORE REFERENCE RANGE INVESTIGATION AND SUPPLIER ASCEND CONFIRMING A DEFECT IN THEIR PEDIATRIC ECHO DATABASE, A HISTORICAL ANALYSIS OF SERVICE REQUESTS AND COMPLAINTS SUBMITTED TO MERGE HEALTHCARE WAS PERFORMED. A RECORD WITH SIMILAR INFORMATION TO THE REFERENCE RANGE INVESTIGATION WAS IDENTIFIED AND REASSESSED. ON (B)(6) 2017, A REQUEST FOR INFORMATION CAME IN FROM A MERGE CARDIO CUSTOMER. THE CUSTOMER WAS REQUESTING ADDITIONAL INFORMATION FOR THE REFERENCE RANGES RELATED TO Z-SCORES. DUE TO THE CUSTOMER REQUESTING INFORMATION ABOUT HOW THE REFERENCE RANGES WERE CALCULATED, THIS RECORD WAS CLASSIFIED, AT THE TIME, AS NOT A COMPLAINT. HOWEVER, WITH THE CONFIRMATION FROM SUPPLIER ASCEND THAT THERE IS A DEFECT IN THEIR 3.X DATABASE'S CALCULATION OF MICHIGAN REFERENCE RANGES, THIS HISTORICAL RECORD HAS BEEN RE-EVALUATED AND DETERMINED TO MEET THE DEFINITION OF A COMPLAINT AND THEREFORE, MEETS MALFUNCTION REPORTING REQUIREMENTS. THE CUSTOMER DID NOT ALLEGE ANY INJURY OR IMPACT TO PATIENTS. MERGE HEALTHCARE TECHNICAL SUPPORT WORKED WITH THE CUSTOMER AND CONFIGURED THEIR DATABASE TO PRODUCE THE EXPECTED MICHIGAN REFERENCE RANGES. THE CUSTOMER'S REQUEST WAS RESOLVED. THIS HISTORICAL RECORD IS BEING REPORTED BECAUSE OF AN INVESTIGATION DETERMINED THAT CONFIRMED A DEFECT RESIDES IN SUPPLIER ASCEND'S DATABASE. MERGE HEALTHCARE'S SUPPLIER ASCEND CONFIRMED THE DEFECT ON (B)(6) 2020. REFERENCE COMPLAINT (B)(4). </t>
  </si>
  <si>
    <t xml:space="preserve">Event Description: MERGE CARDIO IS A SYSTEM INTENDED TO BE USED TO ACQUIRE, STORE, PRINT, TRANSFER, AND ARCHIVE CLINICAL INFORMATION FROM MERGE HEALTHCARE AND OTHER VENDORS SYSTEMS INCLUDING IMAGES, HEMODYNAMIC STUDIES AND REPORTS, MEASUREMENTS (VIA IMPORT FROM (B)(4)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MERGE HEALTHCARE WAS PERFORMING INTERNAL TESTING OF A NEW 5.X PEDIATRIC ECHO KNOWLEDGE BASE FILE FOR MICHIGAN Z-SCORES. IT WAS FOUND THAT WHILE TESTING THIS VERSION 5.X FILE AND COMPARING WITH THE PREVIOUSLY RELEASED VERSION 3.X FILE FOR MICHIGAN Z-SCORE CALCULATIONS, THAT THERE WAS A DIFFERENCE BETWEEN THE TWO. BOTH THE INTERNAL MERGE HEALTHCARE INVESTIGATION AND THE PAEDIATRIC ECHO KNOWLEDGE BASE SUPPLIER ASCEND'S INVESTIGATION CONCLUDED THAT THERE WAS AN ERROR AND THAT THE MICHIGAN REFERENCE RANGES AND Z-SCORES ARE NOT CALCULATING CORRECTLY. FOR CUSTOMERS USING A 3.X VERSION OF THE ASCEND PEDIATRIC ECHO KNOWLEDGE BASE TO CALCULATE MICHIGAN Z-SCORES, THERE IS A POTENTIAL FOR A MISDIAGNOSIS WHICH MAY LEAD TO PATIENT HARM. HOWEVER, THERE HAVE BEEN NO REPORTS OF PATIENT INJURY OR HARM AS A RESULT OF THIS ISSUE. REFERENCE COMPLAINT-(B)(6). </t>
  </si>
  <si>
    <t>Event Description: MERGE CARDIO IS A SYSTEM INTENDED TO BE USED TO ACQUIRE, STORE, PRINT, TRANSFER, AND ARCHIVE CLINICAL INFORMATION FROM MERGE HEALTHCARE AND OTHER VENDORS SYSTEMS INCLUDING IMAGES, HEMODYNAMIC STUDIES AND REPORTS, MEASUREMENTS (VIA IMPORT FROM DICOM STRUCTURED REPORTING, TEXT FILES OR OPTICAL CHARACTER RECOGNITION OF MEASUREMENTS CAPTURED ON IMAGES) AND CARDIOLOGY SIGNAL (WAVEFORM) DATA. MERGE CARDIO IS INTENDED TO ALLOW USERS TO REVIEW DIAGNOSTIC AND NON-DIAGNOSTIC QUALITY IMAGES, ANNOTATE STUDIES, PERFORM DIGITAL SUBTRACTION ON IMAGES, TO PERFORM QUANTITATIVE MEASUREMENTS ON IMAGES (INCLUDING BUT NOT LIMITED TO QUANTITATIVE CORONARY ANALYSIS, LEFT VENTRICULAR ANALYSIS, TIME, AREA, LENGTH, VELOCITY, ANGLE, VOLUME, AND VELOCITY-TIME INTEGRALS), TO GENERATE PHYSICIAN GENERATED CLINICAL REPORTS (VIA STRUCTURE REPORTING AND TEMPLATE BASED TOOLS), AND TO STORE THIS INFORMATION IN A DATABASE. ON (B)(6) 2020, DURING INTERNAL TESTING OF A NEW RELEASE BY MERGE HEALTHCARE, IT WAS FOUND THAT THE LENGTH MEASUREMENTS IMPORT TO THE DEPTH LOCATION IN THE VEIN MEASUREMENT TABLE FOR THE VEIN ANATOMY OF THE LEG. THIS OCCURS IN THE 5.0 VERSION OF VASCULAR REPORTING WHICH IS CURRENTLY IN CARDIO VERSIONS 11.0-12.0.1. DEPTH MEASUREMENTS CURRENTLY DO NOT MAP SO THEY WERE NOT OVERWRITTEN. THE ISSUE IS THAT LENGTH MEASUREMENTS POPULATE THE DEPTH FIELDS. THIS WAS FOUND TO IMPACT ALL OF THE VEINS FOR LOWER EXTREMITIES. THERE HAVE BEEN ZERO REPORTS OF THIS ISSUE BY A CUSTOMER. DUE TO LENGTH MEASUREMENTS POPULATING THE DEPTH FIELD, THERE IS A POTENTIAL FOR MISDIAGNOSIS. HOWEVER, THERE ARE ZERO REPORTS OF IMPACT TO A PATIENT AND NO CUSTOMERS HAVE REPORTED THIS ISSUE. REFERENCE COMPLAINT-(B)(4).</t>
  </si>
  <si>
    <t>Event Description: MERGE CARDIO IS A SYSTEM INTENDED TO BE USED TO ACQUIRE, STORE, PRINT, TRANSFER, AND ARCHIVE CLINICAL INFORMATION INCLUDING IMAGES, HEMODYNAMIC STUDIES AND REPORTS, MEASUREMENTS (VIA IMPORT FROM (B)(6) STRUCTURED REPORTING, TEXT FILES OR OPTICAL CHARACTER RECOGNITION OF MEASUREMENTS CAPTURED ON IMAGES) AND CARDIOLOGY SIGNAL (WAVEFORM) DATA. ON (B)(6) 2018, A CUSTOMER CONTACTED MERGE HEALTHCARE TECHNICAL SUPPORT AND STATED THAT DIAGNOSTIC MEASUREMENTS TAKEN BY THEIR MODALITY NEEDED TO BE CORRECTED. DUE TO AN INCORRECT VALUES DISPLAYING IN THE DIAGNOSTIC REPORT, THERE IS A POTENTIAL FOR INCORRECT TREATMENT OF A PATIENT THAT COULD RESULT IN HARM. HOWEVER, AT THIS TIME THE CUSTOMER HAS NOT ALLEGED ANY HARM OR IMPACT TO A PATIENT AS A RESULT OF THIS ISSUE. REFERENCE COMPLAINT NUMBER (B)(4).</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</si>
  <si>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REPORTED TO MERGE HEALTHCARE THAT FETAL MEASUREMENTS TAKEN BY THEIR 3RD PARTY MODALITIES WERE POPULATING THE MERGE CARDIO CLINICAL REPORTING FETAL KNOWLEDGEBASE WITH INCORRECT Z-SCORE VALUES. WITH MERGE CARDIO INCORRECTLY POPULATING Z-SCORE VALUES THAT ARE USED FOR DIAGNOSIS, THERE IS A POTENTIAL FOR INCORRECT TREATMENT OF A PATIENT THAT COULD RESULT IN HARM. AT THIS TIME NO INFORMATION HAS BEEN PROVIDED THAT INDICATES THAT A DEATH OR SERIOUS INJURY HAS OCCURRED AS A RESULT OF THIS ISSUE.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</si>
  <si>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A DIAGNOSTIC MEASUREMENT TAKEN BY THEIR MODALITY WAS IMPORTING WITH THE INCORRECT UNIT OF MEASURE WITHIN THE CLINICAL REPORTING TOOL. DUE TO AN INCORRECT VALUE DISPLAYING IN THE DIAGNOSTIC REPORT, THERE IS A POTENTIAL FOR INCORRECT TREATMENT OF A PATIENT THAT COULD RESULT IN HARM. REFERENCE COMPLAINT NUMBER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</si>
  <si>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MERGE CARDIO'S PDF REPORTS WERE POSTING UNDER THE WRONG PATIENT IN THEIR HOSPITAL INFORMATION SYSTEM. CLINICAL REPORTS POSTING UNDER THE WRONG PATIENT HAS POTENTIAL FOR INCORRECT TREATMENT OF THE PATIENT WHICH MAY LEAD TO PATIENT HARM. THE CUSTOMER WAS CONTACTED AND STATED THAT NO PATIENT HARM WAS CAUSED DUE TO THIS ISSUE AND THAT IT IS READILY APPARENT TO THE USER. REFERENCE COMPLAINT NUMBER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</si>
  <si>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THEY COULD NOT FIND A STUDY. THIS STUDY WAS COMPLETED UNDER A DIFFERENT PATIENT/ORDER IN ERROR AND THEN THE PHYSICIAN REPORTED ON THE IMAGES WITH THE INCORRECT PATIENT INFORMATION AND PATIENT ORDER. THE CLINICAL REPORT WAS CONFIRMED ON THE WRONG PATIENT WITH THE WRONG PATIENT INFORMATION, THIS HAS THE POTENTIAL FOR INCORRECT DIAGNOSIS OR TREATMENT OF THE PATIENT WHICH MAY LEAD TO PATIENT HARM. REFERENCE COMPLAINT NUMBER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</si>
  <si>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ALLEGED TO MERGE HEALTHCARE THAT A SOFTWARE MALFUNCTION OCCURRED WHICH ALLOWED A CLINICAL REPORT TO BE CONFIRMED WITH AN INCORRECT PATIENT IDENTIFIER. THIS MALFUNCTION, IF NOT DETECTED, COULD POTENTIALLY LEAD TO AN INCORRECT DIAGNOSIS AND/OR TREATMENT OF A PATIENT BASED ON THE INACCURATE INFORMATION IN THE REPORT. (B)(4). </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</si>
  <si>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MERGE CARDIO'S PDF REPORTS WERE POSTING UNDER THE WRONG PATIENT IN THEIR HOSPITAL INFORMATION SYSTEM (HIS). CLINICAL REPORTS POSTING UNDER THE WRONG PATIENT HAS A POTENTIAL FOR INCORRECT TREATMENT OF THE PATIENT WHICH MAY LEAD TO HARM. THE CUSTOMER REPORTED THAT NO PATIENT HARM WAS CAUSED AS A RESULT OF THIS ISSUE AND THAT THE ISSUE IS READILY APPARENT TO THE USER. (B)(4)</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</si>
  <si>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REPORTED TO MERGE HEALTHCARE THAT HEMODYNAMIC DATA WAS INCORRECTLY IMPORTED TO THE WRONG PATIENT'S STUDY. INCORRECT DIAGNOSTIC DATA BEING IMPORTED TO A STUDY HAS THE POTENTIAL TO CAUSE INCORRECT TREATMENT OF THE PATIENT, WHICH COULD RESULT IN HARM. (B)(4).</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</si>
  <si>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THE PULMONARY ARTERY Z-SCORES WERE NOT CALCULATING AS EXPECTED IN THEIR ECHO.PEDS CLINICAL REPORT. WITH AN INCORRECT VALUE DISPLAYING IN THE DIAGNOSTIC REPORT, THERE IS A POTENTIAL FOR INCORRECT TREATMENT OF A PATIENT THAT COULD RESULT IN HARM. THE CUSTOMER INDICATED THAT THERE WERE NO PATIENTS THAT WERE TREATED INCORRECTLY BASED ON THE OUTCOME OF THE PERCEIVED INCORRECT VALUE.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</si>
  <si>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ALLEGING THAT THE LEFT CORONARY ARTERY Z-SCORES WERE NOT CALCULATING CORRECTLY IN THEIR ECHO.PEDS CLINICAL REPORT. DUE TO AN INCORRECT VALUE DISPLAYING IN THE DIAGNOSTIC REPORT, THERE IS A POTENTIAL FOR INCORRECT TREATMENT OF A PATIENT THAT COULD RESULT IN HARM. THE CUSTOMER WAS CONTACTED AND NO PATIENTS WERE TREATED INCORRECTLY BASED ON THE OUTCOME OF THE INCORRECT VALUE. (B)(4). </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</si>
  <si>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MERGE HEALTHCARE RECEIVED AN ALLEGATION FROM A CUSTOMER INDICATING THAT THE MEASUREMENT TOOL ON THE CARDIO WORKSTATION PROVIDED INACCURATE RESULTS FOR MEAN GRADIENT. MERGE INVESTIGATED THIS ALLEGATION AND DETERMINED THAT THE CUSTOMER WAS QUESTIONING THE NO VALUE MEAN GRADIENT CALCULATION. ALL OTHER MEAN GRADIENT CALCULATIONS WERE CONSISTENT WITH THE CUSTOMER'S EXPECTATIONS. POTENTIALLY INACCURATE CALCULATIONS CAN LEAD TO CONFUSION BY USER(S) AND MAY LEAD TO INCORRECT TREATMENT AND/OR A DELAY IN CARE THAT MAY CAUSE HARM TO A PATIENT. ACCORDING TO THE CUSTOMER, THE PATIENT IN WHICH THIS ISSUE WAS FOUND, WAS NOT INCORRECTLY DIAGNOSED AS THEY RECOGNIZED THE DISCREPANCY AND MODIFIED THE VALUE PRIOR TO COMPLETING THE REPORT. THE PHYSICIAN STATED THAT THE MEASUREMENT TOOL WAS ONLY USED RARELY TO MANUALLY CALCULATE MEAN GRADIENTS. (B)(4).</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</si>
  <si>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A DIAGNOSTIC MEASUREMENT TAKEN BY THEIR MODALITY WAS IMPORTING INTO THE INCORRECT NODE WITHIN THE CLINICAL REPORTING TOOL. DUE TO AN INCORRECT VALUE DISPLAYING IN THE DIAGNOSTIC REPORT, THERE IS A POTENTIAL FOR INCORRECT TREATMENT OF A PATIENT THAT COULD RESULT IN HARM. THE INCORRECT VALUE WAS READILY APPARENT TO PHYSICIANS AND THERE IS NO INFORMATION TO SUGGEST THAT A PATIENT WAS HARMED AS A RESULT OF THIS ISSUE.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</si>
  <si>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REPORTED TO MERGE HEALTHCARE THAT CLINICAL REPORTS THAT HAD NOT BEEN REVIEWED BY A PHYSICIAN WERE DISPLAYING WITH A "CONFIRMED" STATUS. AN INCORRECT CONFIRMATION STATUS ON A CLINICAL REPORT THAT HAS NOT BEEN REVIEWED BY A PHYSICIAN COULD CAUSE A DELAY IN PATIENT CARE, WHICH COULD POTENTIALLY HARM A PATIENT. HOWEVER, THE CUSTOMER STATED THAT NO PATIENTS WERE ADVERSELY IMPACTED DUE TO THIS ISSUE. (B)(4). </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</si>
  <si>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ALLEGED THAT THE HEIGHT MEASUREMENT WAS IMPORTING INCORRECTLY TO THE CLINICAL REPORT CAUSING MISCALCULATION OF THE BSA. DUE TO THE INCORRECT BSA CALCULATION IN THE CLINICAL REPORT, THERE IS A POTENTIAL FOR INCORRECT TREATMENT OF THE PATIENT THAT COULD RESULT IN HARM. THERE IS NO INDICATION OF ANY PATIENT HARM THAT HAS OCCURRED AS A RESULT OF THIS ISSUE. (B)(4).</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</si>
  <si>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A DIAGNOSTIC MEASUREMENT TAKEN BY THEIR MODALITY WAS IMPORTING INTO THE INCORRECT NODE WITHIN THE CLINICAL REPORTING TOOL. DUE TO AN INCORRECT VALUE DISPLAYING IN THE DIAGNOSTIC REPORT, THERE IS A POTENTIAL FOR INCORRECT TREATMENT OF A PATIENT THAT COULD RESULT IN HARM. (B)(4).</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</si>
  <si>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ALL PROXIMAL AORTIC ARCH MEASUREMENTS ARE BEING REPORTED AS DISTAL AORTIC ARCH MEASUREMENTS AND DISTAL AORTIC ARCH MEASUREMENTS ARE BEING REPORTED AS PROXIMAL AORTIC ARCH IN THE CLINICAL REPORTING TOOL. DUE TO AN INCORRECT VALUES DISPLAYING IN THE DIAGNOSTIC REPORT, THERE IS A POTENTIAL FOR INCORRECT TREATMENT OF A PATIENT THAT COULD RESULT IN HARM. THERE IS NO INDICATION THAT ANY PATIENTS HAVE BEEN HARMED AS A RESULT OF THIS MEASUREMENT MAPPING ISSUE.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</si>
  <si>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A DIAGNOSTIC MEASUREMENTS TAKEN BY THEIR MODALITY WAS IMPORTING INTO THE INCORRECT NODE WITHIN THE CLINICAL REPORTING TOOL. DUE TO AN INCORRECT VALUES DISPLAYING IN THE DIAGNOSTIC REPORT, THERE IS A POTENTIAL FOR INCORRECT TREATMENT OF A PATIENT THAT COULD RESULT IN HARM. REFERENCE COMPLAINT NUMBER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</si>
  <si>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REPORTED TO MERGE HEALTHCARE THAT THE HEADERS ON ECHO AND STRESS ECHO REPORTS CONTAINING UNIQUE IDENTIFYING INFORMATION (PATIENT NAME, PATIENT ID, AND STUDY DATE/TIME) WAS ONLY VIEWABLE ON THE FIRST PAGE OF THE REPORT AND WAS NOT INCLUDED ON ANY SUBSEQUENT PAGES. WHEN MERGE CARDIO DOES NOT PROVIDE THE CORRECT UNIQUE IDENTIFIER IN THE HEADER OF A PATIENT'S REPORT, THERE IS A POTENTIAL FOR PATIENT DATA TO BE COMPROMISED WHICH COULD POTENTIALLY LEAD TO AN INCORRECT TREATMENT OR DIAGNOSIS THAT MAY RESULT IN HARM TO THE PATIENT. INFORMATION OBTAINED REVEALED THAT THE USER WAS AWARE OF THE PROBLEM, NO PATIENT DATA WAS COMPROMISED, AND NO PATIENT HARM OCCURRED. REFERENCE COMPLAINT NUMBER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</si>
  <si>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REPORTED TO MERGE HEALTHCARE THAT DATA WAS NOT IMPORTING INTO THEIR STRESS TABLE WITHIN CLINICAL REPORTING, FOR A STUDY PERFORMED ON (B)(6) 2016. (B)(6) 2016 WHICH REVEALED THAT THE INCORRECT TARGET HEART RATE IS BEING USED FOR STRESS ECHO CALCULATIONS. IF THE WRONG TARGET HEART RATE IS USED FOR DIAGNOSIS, THERE IS A POTENTIAL FOR INCORRECT TREATMENT OF A PATIENT.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</si>
  <si>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A DIAGNOSTIC MEASUREMENT TAKEN BY THEIR MODALITY WAS IMPORTING WITH THE INCORRECT UNIT OF MEASURE WITHIN THE CLINICAL REPORTING TOOL. DUE TO AN INCORRECT VALUE DISPLAYING IN THE DIAGNOSTIC REPORT, THERE IS A POTENTIAL FOR INCORRECT TREATMENT OF A PATIENT THAT COULD RESULT IN HARM.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</si>
  <si>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A DIAGNOSTIC MEASUREMENT TAKEN BY THEIR MODALITY WAS IMPORTING INTO THE CLINICAL REPORTING TOOL WITH THE INCORRECT UNIT OF MEASURE. DUE TO THE INCORRECT UNIT OF MEASURE DISPLAYING IN THE DIAGNOSTIC REPORT, THERE IS A POTENTIAL FOR INCORRECT TREATMENT OF A PATIENT THAT COULD RESULT IN HARM. THERE IS NO INDICATION OF ANY ACTUAL HARM AS A RESULT OF THIS ISSUE.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</si>
  <si>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REPORTED THAT WHILE READING IMAGES OF STRESS STUDIES THE SPEED INDICATOR DOES NOT MATCH THE ACTUAL SPEED IN FRAMES PER SECOND (FPS) AND ARE INCONSISTENT. DUE TO THE INCONSISTENT FRAMES PER SECOND READING, THERE IS A POTENTIAL FOR A MISDIAGNOSIS OR MIS-TREATMENT FOR A PATIENT. THERE IS NO INDICATION THAT THERE HAS BEEN ANY PATIENT HARM DUE TO THIS INCONSISTENCY. (B)(4). </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</si>
  <si>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REPORTED TO MERGE HEALTHCARE THAT A FETAL PATIENT REPORT WAS AUTOMATICALLY PULLING PRIOR MEASUREMENT DATA FOR A PRIOR FETUS; HOWEVER, THE ATTENDING MEDICAL STAFF IMMEDIATELY NOTICED THE PROBLEM BEFORE THE PATIENTS' DATA WAS COMPROMISED. THIS WAS DETERMINED TO BE A POTENTIAL SAFETY ISSUE IN THE EVENT THAT THE WRONG FETAL MEASUREMENTS GET REFERENCED, CAUSING OVER OR UNDER DIAGNOSIS AND/OR TREATMENT. (B)(4).</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</si>
  <si>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MEASUREMENTS WERE NOT BEING POPULATED INTO THE APPLICATION AND THE REPORT. WHILE NOT SPECIFIC IN THIS CASE, THIS MAY IMPACT THE PHYSICIAN'S ABILITY TO COMPLETE THE REPORT AND/OR FINALIZE DIAGNOSIS.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</si>
  <si>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CUSTOMER REPORTED THAT MEASUREMENTS ARE NOT POPULATING IN THE REPORT. THERE WERE 4 IMAGES THAT HAVE MEASUREMENTS ON THEM, HOWEVER THE MEASUREMENTS ARE NOT POPULATING FROM THE IMAGES FROM THE REPORT. TECHNICAL SUPPORT DETERMINED THAT THE SEQUIA MODALITIES SHOULD NOT SEND IN SR FILES. THIS RESULTED IN A LOT OF UNMAPPED MEASUREMENTS THAT WERE PROPRIETORY MEASUREMENTS SENT FROM THE MODALITY. TECHNICAL SUPPORT ASKED FOR A TEST PATIENT IN ORDER TO MAP SOME THE MEASUREMENTS TO MEET THE MODALITY. THE SITE LATER REPORTED THAT THE MODALITY IS NO LONGER BEING USED. THERE WERE NO REPORTS OF PATIENT INJURY. (B)(4). </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</si>
  <si>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AN UPDATE STATEMENT WAS RUN ON THE REPORTS TABLE WHICH IN TURN UPDATED THE STUDY TAG FOR ALL ROWS TO ONE STUDY TAG. CUSTOMER SUPPORT UPDATED THE DATABASE TO/FROM BACKUP AND CONFIRMED FUNCTIONALITY. THERE WERE NO REPORTS OF PATIENT INJURY. (B)(4).</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</si>
  <si>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THE DEVICE SOFTWARE IS INCORRECTLY CALCULATING THE MEAN GRADIENT ACROSS THE AORTIC VALVE. WHEN USING THE GE VIVID E9 ECHO CART, THE MEASURED VALUE WAS 38.16. WHEN USING THE DEVICE SOFTWARE, THE MEASURED VALUE WAS 24.93. THIS HAS BEEN VERIFIED WITH OTHER STUDIES. TECHNICAL SUPPORT WORKED WITH THE SITE TO REPRODUCE THE ISSUE. IT WAS FOUND THAT THEY WERE TAKING THE MEASUREMENT ON THE WORKSTATION AND IT WAS CALCULATING CORRECTLY. THE SITE WAS GOING TO FIND OTHER EXAMPLES TO TEST ON BUT NEVER CALLED BACK IN.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</si>
  <si>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REPORTING WOULD CRASH AND RESULT IN INFORMATION FROM REPORTS AND QC TO GO MISSING. THIS IN TURN IMPACTED WORKFLOW AND CAUSED REPEAT DATA ENTRY FOR PHYSICIANS.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</si>
  <si>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THE IE33 CARTS ARE SENDING MV VELOCITY MEASUREMENTS WITH A DISCRIMINATOR FOR LATERAL VS MEDIAL, BUT THE DISCRIMINATOR IS DROPPED IN TRANSLATION RESULTING IN DUPLICATE STRINGS FOR DIFFERENT MEASUREMENTS. THIS IN TURN CAUSES THE FOLLOWING: ONLY HALF THE MEASUREMENTS ARE MAPPING; THE VELOCITY MEASUREMENTS ARE NOT MAPPING. WHEN ONLY HALF THE MEASUREMENTS ARE MAPPING, THIS WAS TRACED TO A STREAMING OF THE WORKFLOW, WHICH IS RESOLVED BY SENDING THE STUDY AT THE END. WHEN THE VELOCITY MEASUREMENTS ARE NOT MAPPING, THIS WAS TRACED TO THE WAY THAT THE STRINGS ARE TRANSLATED BY THE APPLICATION, WHICH RESULTS IN DUPLICATE STRINGS.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</si>
  <si>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INCORRECT DATA WAS RECEIVED FROM THE INITIAL HEMO DATA EXPORT. THE REPORT WAS CONFIRMED PRIOR TO THE SECOND HEMO EXPORT. IT WAS FURTHER REPORTED THAT THE HEMO DATA WAS LOCKED IN. A RECOMMENDATION TO CREATE A NEW STUDY WAS MADE.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</si>
  <si>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CURRENT MEASUREMENTS WERE NOT CROSSING FROM THE IE33'S AND CX50 ACQUISITION DEVICES. BOTH ARE PHILIPS ECHO MACHINES. IT WAS FURTHER REPORTED THAT THERE WERE A FEW ISSUES WITH MEASUREMENTS THAT WERE CROSSING OVER THAT WERE EITHER INCORRECT OR DO NOT MATCH. NEW MAPPINGS WERE ADDED TO ADDRESS THE ISSUE.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</si>
  <si>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THE CUSTOMER WAS HAVING A REPORTING ISSUE WHERE THE KNOWLEDGE-BASE POPULATES MODERATE PULMONARY EDEMA INFORMATION FOR SEVERE PULMONARY EDEMA. IT WAS FURTHER REPORTED THAT THE MACRO WAS FIXED AND A NEW KNOWLEDGE BASE (VERSION 2.16.06) WAS LOADED TO THE PRODUCTION VAS.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</si>
  <si>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AGE, SEX, DOB, AND THE REFERRING MD ARE NOT POPULATING THE REPORT FROM THE ORDER THAT IS BEING SENT TO VERICIS. IT WAS DETERMINED BY CUSTOMER SUPPORT THAT IF TECHNICIANS ARE NOT SENDING IN ADT MESSAGES FROM THE HIS SYSTEM, THEN INFORMATION SUCH AS DOB, SEX, AND AGE WILL NOT BE INCLUDED IN THE REPORT.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</si>
  <si>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THE REPORT IS MISSING A PIECE OF INFORMATION THAT IT SAYS SHOULD BE THERE. SPECIFICALLY, THE REPORT SAYS TO LOOK AT 3RD LESION INTERVENTION, BUT IN THAT INFORMATION WAS NOT AVAILABLE TO THE USER. TECHNICAL SUPPORT DISCUSSED THIS WITH THE CUSTOMER AND EXPLAINED WHAT TO DO TO GET THE 3RD INTERVENTION SECTION TO DISPLAY. STEPS (INCLUDING A SCREEN SHOT) WERE PROVIDED ON HOW TO DO THIS (E.G., PROCEDURE NARRATIVE&gt;INTERVENTIONS AND SELECT THE INTERVENTION NUMBER).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</si>
  <si>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THE ECHOIMS DOES NOT SAVE INFORMATION ON A (B)(4) WORKSTATION. THE INFORMATION FROM QUANTIFY AND SUMMARY REPORTING LOCATIONS DO NOT HOLD FROM WORKSTATIONS BUT WILL SAVE FROM THE HOSPITAL'S PC'S WHEN USED IN CONJUNCTION WITH VERICIS WEB. IT WAS FURTHER REPORTED THAT WHEN THE POP-UP BLOCKER WAS TURNED OFF, THE INFORMATION WAS GETTING SAVED IN THE ECHOIMS. THERE WAS NO REPORT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</si>
  <si>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WITH USERS RIGHTS ACTIVATING GROUP NOT PROPAGATING PROPERLY. THIS COULD PREVENT A USER FROM LOGGING INTO THE SYSTEM TO COMPLETE NECESSARY FUNCTIONS WITHIN THE SYSTEM. IT WAS DETERMINED THAT THE CUSTOMER ACCIDENTALLY ADDED TECHNICIANS TO THE REPORT FELLOW GROUP. ONCE REMOVED, IIS AND REPORTING NEEDED TO BE RESTARTED. THERE WERE NO REPORTS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</si>
  <si>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MEASUREMENTS WERE NOT POPULATING THE REPORT. (B)(4) REPORT MONITOR AND (B)(4) EVENT WERE BOTH RESTARTED. THE SR FILE WAS RECEIVED AND WAS REPROCESSED IN (B)(4). THE FILE WAS THEN RESENT FROM B)(4). MEASUREMENTS NOW POPULATED THE REPORT. THIS WAS CONFIRMED WITH THE CUSTOMER. THERE WERE NO REPORTS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</si>
  <si>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STUDIES DID NOT CONTAIN HEMO DATA. IT WAS FURTHER REPORTED THAT MULTIPLE STUDIES SHOWED THIS PROBLEM. IF THERE IS AN AUTOMATIC ASSOCIATION OF IMAGES AND HEMO DATA, THEN IT SHOWS ON THE WEBVIEWER AND THE WORKSTATION THAT THERE IS HEMO DATA FOR THE STUDY. IF THERE IS A MANUAL ASSOCIATION OF THE TWO, IT SAYS THERE IS NO HEMO DATA FOR THE STUDY. EVEN WHEN THE REPORT IS STARTED, AND EVEN IF IT SAYS THERE IS HEMO DATA, THERE IS NO HEMO DATA IN THE REPORT. IT WAS DETERMINED BY CUSTOMER SUPPORT THAT THERE WEREN'T ANY HEMO TRANSFERS IN PLACE. THE ISSUE WAS RESOLVED AND DATA ARE POPULATING THE REPORT. THERE WERE NO REPORTS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</si>
  <si>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HEMO DATA WAS NOT CROSSING OVER TO SR. CUSTOMER SUPPORT RESOLVED THE ISSUE BY DISASSOCIATING THE HEMO DATA FROM IMAGES FOLLOWED BY REASSOCIATING THEM AGAIN. THERE WERE NO REPORTS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</si>
  <si>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IT WAS REPORTED THAT STRUCTURED REPORT IS SHOWING AS QC STATUS IN CARDIO AS CONFIRMED. THIS ISSUE COULD POTENTIALLY RESULT IN A REPORT NOT BEING REVIEWED BY A PHYSICIAN PRIOR TO SENDING TO EMR OR FAXED. CUSTOMER SUPPORT IDENTIFIED CONFLICTING SQL CONFIRMATION STATES AND CORRECTED THE ISSUE. THERE WERE NO REPORTS OF PATIENT INJURY.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</si>
  <si>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MERGE RECEIVED COMPLAINT OF REPORTING TIMING OUT AND SENDING USER BACK TO STUDY LIST WHICH CAUSES ALL REPORTING DATA BEING ENTERED TO BE LOST. THIS OCCURS IF THE USER HAS THE REPORTING OPEN FOR MORE THAN AN HOUR, THE SYSTEM WILL CLOSE THE REPORTING AND WILL NOT SAVE THE INFORMATION ENTERED. THE SYSTEM IS DESIGNED TO TIMEOUT AND CLOSE THE REPORTING AFTER AN HOUR OF INACTIVITY. AFTER ONE HOUR, THE SERVICE WILL CLEAN UP ALL RESOURCES OF THE INACTIVE SESSION. THIS RESULTS IN THE REPORT NOT SAVING ANY OF THE INFORMATION ENTERED. THIS WORKFLOW IS MOST COMMON WITH PEDIATRIC CASES AND EP STUDIES. IN PEDIATRIC CASES, THE PHYSICIANS REQUIRE MORE THAN AN HOUR FOR REPORTING DUE TO THE LEVEL OF DETAIL AND RESEARCH REQUIRED FOR SUCH REPORTS. EP STUDIES TYPICALLY LAST MORE THAN 3 HOURS AND REPORTING IS OPEN FOR THE DURATION OF THE STUDIES.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</si>
  <si>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WHILE TESTING ON A CUSTOMER'S TEST ENVIRONMENT WITH CARDIO 10.1, MERGE CUSTOM ENGINEERING DEVELOPER FOUND IF THERE ARE TWO PATIENTS WITH THE SAME LAST NAME, SAME FIRST NAME AND MRN BUT OTHER DIFFERENT ATTRIBUTES, SUCH AS IPID, THE PHYSICIAN SEES STUDIES FROM BOTH PATIENTS IN STUDY COMPARISON VIEW. IN THE STUDY LIST IF TWO PATIENTS HAVE THE SAME FIRST NAME, LAST NAME AND MRN BUT DIFFERENT IPIDS THE SYSTEM TREATS ALL STUDIES AS BEING FROM THE SAME PATIENT. NOT KNOWING THAT THE STUDIES AVAILABLE ARE NOT ALL FOR THE SAME PATIENT WHEN COMPARING THEM IN STUDY COMPARISON MODE, THE PHYSICIAN CAN INTERPRET THE WRONG STUDIES WHICH MAY LEAD TO MISDIAGNOSIS. NOTE THAT THIS ONLY OCCURS WHEN TWO PATIENTS HAVE THE SAME FIRST NAME, LAST NAME AND MRN WHICH IS VERY RARE.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</si>
  <si>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MERGE RECEIVED COMPLAINT (B)(4) THAT THE REPORTING FUNCTIONALITY TIMES OUT AND SENDS THE USER BACK TO THE STUDY LIST WHICH CAUSES ALL REPORTING DATA THAT WAS ENTERED TO BE LOST. THIS OCCURS IF THE USER HAS THE REPORTING FUNCTION OPEN FOR MORE THAN AN HOUR, THE SYSTEM WILL TIME OUT AND CLOSE THE REPORTING FUNCTION AND NOT SAVE THE INFORMATION ENTERED. THIS SCENARIO CAN POTENTIALLY LEAD TO DELAY IN CARE.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</si>
  <si>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5/5/15, A CUSTOMER REPORTED ((B)(4)) THAT TWO PHYSICIANS FROM ONE CENTER WERE WORKING ON ONE CASE AT THE SAME TIME, AND THEY WERE NOT ALERTED THAT THE CASE WAS OPENED BY THE OTHER PHYSICIAN. THIS PROBLEM WAS IDENTIFIED AS A POTENTIAL SAFETY ISSUE IN THE EVENT CHANGES TO THE SYSTEM AFFECT THE DIAGNOSIS OR TREATMENT OF A PATIENT. NO KNOWN PATIENTS WERE HARMED DUE TO THIS COMPLAINT.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</si>
  <si>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A CUSTOMER REPORTED ((B)(4)) THAT THEY WENT INTO A STUDY TO VIEW THE IMAGES AND ACCIDENTALLY CLICKED ON THE MULTI STUDY REVIEW BUTTON INSTEAD OF THE REPORTING ICON. WHEN THE CUSTOMER CLICKED BACK ON IMAGE REVIEW, THE APPLICATION HAD STOPPED CACHING THE STUDY WHICH MADE IT LOOK LIKE THE STUDY ONLY HAD A FEW IMAGES. THERE IS THE POTENTIAL SAFETY RISK THAT THE USER BEGINS TO REVIEW A STUDY THAT IS NOT DISPLAYING ALL OF THE AVAILABLE IMAGES.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</si>
  <si>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A MERGE CARDIO PRODUCT PROBLEM WAS IDENTIFIED INTERNALLY. THE PROBLEM COULD LEAD TO INCORRECT ACCESSION NUMBERS ON REPORTS. IF IMAGES ARE SENT WITHOUT AN ORDER, THE IMAGES WILL BE MATCHED WITH THE ORDER BASED ON THE CURRENT PATIENT/MODALITY MATCHING. THE REPORT THEN REFLECTS THE INCORRECT ACCESSION NUMBER FOR THE ORDER AND DOES NOT FILE PROPERLY IN THE EMR. AN INCORRECTLY FILED REPORT IN THE EMR COULD LEAD TO DELAY IN CARE.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</si>
  <si>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MEASUREMETS CAPTURED ON IMAGES) AND CARDIOLOGY SIGNAL (WAVEFORM DATA). A CUSTOMER DISCOVERED THAT A HEMO-ONLY STUDY CAN HAVE A CONFIRMED REPORT, AND THEN BE ASSOCIATED TO AN IMAGE-STUDY, WHICH RESULTS IN THE HEMO AND IMAGES TO BE MERGED WITH THE ASSOCIATED REPORT. A USER AT A SITE USED THIS WORKFLOW, BUT ACCIDENTALLY CHOSE THE WRONG IMAGE-STUDY WHEN MERGING THE HEMO STUDY. USERS SHOULD NOT BE ABLE TO ADD IMAGES TO A CONFIRMED REPORT VIA MERGE. IT WAS FOUND THAT 9.X USERS CAN MERGE DEVICE IMPORT DATA WITH AN IMAGE-STUDY THAT ALREADY HAS A CONFIRMED REPORT. THIS RESULTS IN ADDING DEVICE IMPORT DATA TO AN IMAGE STUDY WITH A CONFIRMED REPORT THEREFORE IT MAY INTRODUCE INFORMATION THAT WAS NOT AVAILABLE DURING THE INTERPRETATION.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</si>
  <si>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2019, A CUSTOMER CONTACTED MERGE HEALTHCARE AND STATED THAT DIAGNOSTIC MEASUREMENTS (MR VENA CONTRACTA AND TR VENA CONTRACTA) THAT WERE NEVER TAKEN ON THE MODALITY WERE POPULATING THE CARDIO CLINICAL REPORT. DUE TO AN INCORRECT VALUES DISPLAYING IN THE DIAGNOSTIC REPORT, THERE IS A POTENTIAL FOR INCORRECT TREATMENT OF A PATIENT THAT COULD RESULT IN HARM.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</si>
  <si>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2019, A CUSTOMER ALLEGED THAT CLINICAL REPORTING WAS LOGGING OFF WITHOUT SAVING PREVIOUSLY ENTERED REPORT DATA. THIS COULD LEAD TO A DELAY IN PATIENT CARE WHILE REDOING THE CLINICAL REPORT. DELAY IN TREATMENT HAS A POTENTIAL TO LEAD TO HARM. HOWEVER, THERE IS NO ALLEGATION OF HARM TO A PATIENT AS A RESULT OF THIS ISSUE. REFERENCE COMPLAINT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</si>
  <si>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2019 A CUSTOMER CALLED MERGE CARDIO SUPPORT STATING THERE WAS A REPORT WAS IN CONFIRMED STATUS WHEN IT WAS ACTUALLY ONLY QC STATUS. QC REPORTS WITH THE STATUS OF CONFIRMED COULD LEAD TO DELAY OF TREATMENT AS THE REPORT HAS NOT ACTUALLY BEEN READ BY A PHYSICIAN. THE INCORRECT STATUS OF THE REPORT MAY NOT BE READILY APPARENT TO A USER. THERE HAS BEEN NO ALLEGATION OF AN INJURY OR IMPACT TO A PATIENT AS A RESULT OF THIS ISSUE. REFERENCE COMPLAINT-(B)(4).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</si>
  <si>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2019, A CUSTOMER REPORTED THAT THE MAIN PULMONARY ARTERY (MPA) END SYSTOLE (ES) MEASUREMENT IS POPULATING THE MPA END DIASTOLE (ED) MEASUREMENT FIELD IN CARDIO CLINICAL REPORTING. DUE TO AN INCORRECT VALUES DISPLAYING IN THE DIAGNOSTIC REPORT, THERE IS A POTENTIAL FOR INCORRECT TREATMENT OF A PATIENT THAT COULD RESULT IN HARM. REFERENCE COMPLAINT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</si>
  <si>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2019, A CUSTOMER CONTACTED MERGE HEALTHCARE AND STATED THAT DIAGNOSTIC MEASUREMENT TAKEN BY THEIR MODALITY WAS INCORRECT AND NEEDED TO BE DISABLED. DUE TO AN INCORRECT VALUES DISPLAYING IN THE DIAGNOSTIC REPORT, THERE IS A POTENTIAL FOR INCORRECT TREATMENT OF A PATIENT THAT COULD RESULT IN HARM. REFERENCE COMPLAINT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</si>
  <si>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(B)(4) 2018, IT WAS FOUND INTERNALLY WHILE PATCHING THE CUSTOMERS 3.5 REPORTING KNOWLEDGE BASE TO 5.0 REPORTING KNOWLEDGE BASE THAT SOME OF THE MICHIGAN Z-SCORES WERE CALCULATING INCORRECTLY. THIS IS DUE TO THE FORMULA USING 'B' VS 'BSA' FOR BODY SURFACE AREA. THIS VARIABLE HAS BEEN CAUSING Z-SCORES TO CALCULATE INCORRECTLY. DUE TO AN INCORRECT VALUE DISPLAYING IN THE DIAGNOSTIC REPORT, THERE IS A POTENTIAL FOR INCORRECT TREATMENT OF A PATIENT THAT COULD RESULT IN HARM. HOWEVER AT THIS TIME, THERE HAVE BEEN NO ALLEGATIONS OF PATIENT HARM AS A RESULT OF THIS ISSUE. (B)(4). </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</si>
  <si>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A CUSTOMER REPORTED THAT THE IMAGES OF A STUDY DID NOT MATCH THE NAME OF THE REPORT FOR THAT STUDY. MERGE HEALTHCARE SUPPORT IS WORKING WITH THE CUSTOMER FOR MORE EXAMPLES OF THIS HAPPENING AS THEY ARE UNABLE TO INVESTIGATE THIS ISSUE AS THERE WAS NOT ENOUGH DATA LEFT FOR THEM TO KNOW WHAT HAPPENED DURING THIS INCIDENT. REFERENCE CASE (B)(4).</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</si>
  <si>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THE CUSTOMER ALLEGED THE REPORT WAS NOT GOING TO THEIR EMR. UPON INVESTIGATION, IT WAS FOUND THAT THE REASON THE REPORT NEVER EXPORTED TO THE CUSTOMER'S EMR, EPIC. THIS WAS DUE TO IT BEING INCORRECTLY IN CONFIRMED STATUS INSTEAD OF BEING IN QC STATUS AND ACTUALLY CONFIRMED. MERGE CARDIO SUPPORT CORRECTED THE ISSUE BY CHANGING THE STATUS IN THE DATABASE QC REPORTS WITH THE STATUS OF CONFIRMED COULD LEAD TO DELAY OF TREATMENT AS IT HAS NOT ACTUALLY BEEN READ BY A PHYSICIAN AND AS A RESULT MAY NOT BE READILY APPARENT TO A CLINICIAN. HOWEVER, THERE HAVE BEEN NO ALLEGATIONS OF HARM AS A RESULT OF THIS ISSUE. (B)(4). </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</si>
  <si>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A CUSTOMER CONTACTED MERGE HEALTHCARE AND STATED THAT WRONG RA VOLUME WAS BROUGHT FORWARD. DUE TO AN INCORRECT VALUES DISPLAYING IN THE DIAGNOSTIC REPORT, THERE IS A POTENTIAL FOR INCORRECT TREATMENT OF A PATIENT THAT COULD RESULT IN HARM. HOWEVER, THERE HAVE BEEN NO REPORTS OF HARM OR INJURY AS A RESULT OF THIS ISSUE. (B)(4).</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</si>
  <si>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THE MERGE CARDIO AND TOMTEC INTEGRATION ALLOWS USERS TO VIEW MEDICAL IMAGES IN THE TOMTEC CLIENT (IMAGECOM) ON A MERGE CARDIO WORKSTATION WITHOUT HAVING TO MANUALLY ENTER PATIENT OR STUDY INFORMATION INTO THE TOMTEC APPLICATION. IMAGECOM IS A CLINICAL APPLICATION PACKAGE FOR HIGH PERFORMANCE PC PLATFORMS BASED ON MICROSOFT WINDOWS OPERATING SYSTEM STANDARDS. IMAGECOM IS SOFTWARE FOR THE RETRIEVING, REVIEWING, MEASURING, AND REPORTING OF DICOM DATA, FOR THE US. IN THIS INTEGRATION, THE MODALITY SENDS ALL STUDIES CONTAINING A VALID ACCESSION NUMBER TO THE ENTERPRISE ARCHIVE (EA). IMAGECOM IS INVOKED FROM THE MERGE CARDIO WORKSTATION. THE MODALITY SENDS ALL STUDIES TO THE ENTERPRISE ARCHIVE. SECONDARY CAPTURE (SC) OR STRUCTURED REPORT (SR) IMAGES ARE SENT BACK AN INTEGRATION APPLICATION, I.E. TOMTEC, FROM TO THE EA. SC IMAGES CAN BE VIEWED IN MERGE CARDIO. ON (B)(6) 2018, IT WAS FOUND THAT SECONDARY CAPTURES IN TOMTEC WERE SAVING UNDER THE WRONG PATIENT IN MERGE CARDIO. IMAGES SAVING UNDER THE WRONG PATIENT TO LEAD TO PATIENT HARM BY INCORRECT OR MISTREATMENT OF THE PATIENT. (B)(4).</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</si>
  <si>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A CUSTOMER CONTACTED MERGE HEALTHCARE AND STATED THAT DIAGNOSTIC MEASUREMENTS TAKEN BY THEIR MODALITY NEEDED TO BE CORRECTED. DUE TO AN INCORRECT VALUE DISPLAYING IN THE DIAGNOSTIC REPORT, THERE IS A POTENTIAL FOR INCORRECT TREATMENT OF A PATIENT THAT COULD RESULT IN HARM.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</si>
  <si>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A CUSTOMER CONTACTED MERGE HEALTHCARE AND STATED THAT DIAGNOSTIC MEASUREMENTS TAKEN BY THEIR MODALITY NEEDED CORRECTED. DUE TO AN INCORRECT VALUES DISPLAYING IN THE DIAGNOSTIC REPORT, THERE IS A POTENTIAL FOR INCORRECT TREATMENT OF A PATIENT THAT COULD RESULT IN HARM.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</si>
  <si>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A CUSTOMER CONTACTED MERGE HEALTHCARE AND STATED THAT DIAGNOSTIC MEASUREMENTS TAKEN BY THEIR MODALITY NEEDED TO BE MODIFIED IN MERGE CARDIO. DUE TO AN INCORRECT VALUES DISPLAYING IN THE DIAGNOSTIC REPORT, THERE IS A POTENTIAL FOR INCORRECT TREATMENT OF A PATIENT THAT COULD RESULT IN HARM. REFERENCE COMPLAINT NUMBER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</si>
  <si>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04/26/2018, A MERGE CARDIO CUSTOMER CONTACTED MERGE HEALTHCARE AND ALLEGED THAT LEFT VENTRICULAR OUTFLOW TRACT (LVOT) MEASUREMENTS WERE INCORRECT. MERGE HEALTHCARE TECHNICAL SUPPORT INVESTIGATED THE CUSTOMER'S ALLEGATION. DIAGNOSTIC MEASUREMENTS TAKEN BY THEIR MODALITY WERE NOT APPEARING IN MERGE CARDIO WITH THE SAME MEASUREMENT VALUE. THE CUSTOMER HAS NOT INDICATED THAT ANY PATIENT WAS IMPACTED PR HARMED AS A RESULT OF THIS ISSUE. DUE TO AN INCORRECT VALUES DISPLAYING IN THE DIAGNOSTIC REPORT, THERE IS A POTENTIAL FOR INCORRECT TREATMENT OF A PATIENT THAT COULD RESULT IN HARM.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</si>
  <si>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 A CUSTOMER CONTACTED MERGE HEALTHCARE AND STATED THAT THE HEIGHT MEASUREMENT WAS IMPORTING INCORRECTLY TO THE MERGE CARDIO CLINICAL REPORT CAUSING MISCALCULATION OF OTHER MEASUREMENTS. MERGE HEALTHCARE TECHNICAL SUPPORT'S INITIAL INVESTIGATION FINDINGS APPEAR TO BE RELATED TO SOME NEW ECHOCARDIOGRAM IMAGING CARTS AT THE CUSTOMER'S FACILITY. IT IS POSSIBLE THAT THE NEW ECHO CARTS MAY BE SENDING DATA TO MERGE CARDIO PACS IN AN UNEXPECTED FORMAT THEREFORE RESULTING IN INCORRECT HEIGHT MEASUREMENTS. DUE TO THE MISCALCULATION OF MEASUREMENTS IN THE CLINICAL REPORT, THERE IS A POTENTIAL FOR INCORRECT TREATMENT OF THE PATIENT THAT COULD RESULT IN HARM. HOWEVER, THE CUSTOMER HAS NOT ALLEGED ANY IMPACT OR INJURY TO A PATIENT.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</si>
  <si>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A CUSTOMER CONTACTED MERGE HEALTHCARE AND STATED THAT MEASUREMENT CALCULATIONS ARE NOT APPEARING PROPERLY IN THE DIAGNOSTIC REPORT. DUE TO AN INCORRECT VALUES DISPLAYING IN THE DIAGNOSTIC REPORT, THERE IS A POTENTIAL FOR INCORRECT TREATMENT OF A PATIENT THAT COULD RESULT IN HARM.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</si>
  <si>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A CUSTOMER CONTACTED MERGE HEALTHCARE AND STATED THAT A DIAGNOSTIC MEASUREMENT TAKEN BY THEIR MODALITY WAS IMPORTING INTO THE INCORRECT NODE WITHIN THE CLINICAL REPORTING TOOL. DUE TO AN INCORRECT VALUE DISPLAYING IN THE DIAGNOSTIC REPORT, THERE IS A POTENTIAL FOR INCORRECT TREATMENT OF A PATIENT THAT COULD RESULT IN HARM.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</si>
  <si>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2018, A CUSTOMER CONTACTED MERGE HEALTHCARE AND STATED THAT DIAGNOSTIC MEASUREMENTS TAKEN BY THEIR MODALITY NEEDED TO BE CORRECTED WITHIN THE MERGE CARDIO APPLICATION. DUE TO AN INCORRECT VALUES DISPLAYING IN THE DIAGNOSTIC REPORT, THERE IS A POTENTIAL FOR INCORRECT TREATMENT OF A PATIENT THAT COULD RESULT IN HARM.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</si>
  <si>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2017, A CUSTOMER CONTACTED MERGE HEALTHCARE AND STATED THAT DIAGNOSTIC MEASUREMENTS TAKEN BY THEIR MODALITY NEEDED TO BE CORRECTED. DUE TO AN INCORRECT VALUE DISPLAYING IN THE DIAGNOSTIC REPORT, THERE IS A POTENTIAL FOR INCORRECT TREATMENT OF A PATIENT THAT COULD RESULT IN HARM. REFERENCE COMPLAINT NUMBER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</si>
  <si>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2017, A CUSTOMER CONTACTED MERGE HEALTHCARE AND STATED THAT ON (B)(6) 2017 THE MERGE CARDIO OUTBOUND HL7 INTERFACE HAD STOPPED SENDING CLINICAL REPORTS ELECTRONICALLY TO THEIR HOSPITAL INTERFACE SYSTEM FOR APPROXIMATELY 18 HOURS. DURING THIS DOWNTIME, A PATIENT WAS DISCHARGED FROM THE FACILITY WITHOUT A FULL REVIEW OF THE PATIENT'S CLINICAL REPORT. THE CUSTOMER STATED THAT IT WAS NECESSARY FOR THE PATIENT TO RETURN TO THE FACILITY FOR FURTHER TESTING. THE MERGE CARDIO SOFTWARE PROVIDES USERS WITH THE ABILITY TO REVIEW AND PRINT CLINICAL REPORTS WHEN THEY ARE UNABLE TO BE DELIVERED TO THE CUSTOMER'S HOSPITAL INTERFACE SYSTEM. ADDITIONALLY, THE SYSTEM IS DESIGNED TO NOTIFY THE USER IF THE DELIVERY OF CLINICAL REPORTS FAILS. THE NOTIFICATION ALLOWS THE USER TO BE MADE AWARE OF REPORT COMMUNICATION ISSUES IN ORDER FOR OTHER METHODS OF COMMUNICATION TO BE USED (PRINT, SCAN, FAX, ETC.). WITH A PATIENT BEING DISCHARGED BEFORE STAFF COMPLETED A FULL REVIEW OF THAT PATIENT'S CLINICAL REPORT, THERE IS A POTENTIAL FOR A DELAY OR INCORRECT TREATMENT THAT COULD RESULT IN HARM TO THE PATIENT. HOWEVER, THE CUSTOMER REPORTED THAT NO HARM HAD OCCURRED. (B)(4). </t>
  </si>
  <si>
    <t xml:space="preserve">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(B)(6) 2016, A CUSTOMER CONTACTED MERGE HEALTHCARE AND STATED THAT AN ISSUE OCCURRED THAT COULD LEAD TO INCORRECT ACCESSION NUMBERS ON CLINICAL REPORTS. MERGE SUPPORT INVESTIGATED THE CUSTOMER'S ALLEGATION AND DETERMINED THAT WITH THEIR CLINICAL WORKFLOW, IF IMAGES ARE SENT WITHOUT AN ORDER, THE IMAGES WILL BE MATCHED WITH THE PATIENT'S ORDER BASED ON THE CURRENT PATIENT/MODALITY MATCHING. THE CLINICAL REPORT THEN REFLECTS THE INCORRECT ACCESSION NUMBER FOR THE ORDER AND DOES NOT FILE PROPERLY IN THE CUSTOMER'S EMR. WHILE THE ACCESSION NUMBER MAY NOT BE THE EXPECTED NUMBER THE PATIENT'S STUDY INFORMATION IS CORRECTLY PLACED WITHIN THE PATIENT'S RECORD ON THE EMR. AN INCORRECTLY FILED REPORT IN THE EMR COULD LEAD TO A DELAY IN CARE. HOWEVER, THE CUSTOMER STATED THAT THERE WAS THERE WAS NO HARM TO THE PATIENT. (B)(4). </t>
  </si>
  <si>
    <t>Event Description: MERGE CARDIO IS A SYSTEM INTENDED TO BE USED TO ACQUIRE, STORE, PRINT, TRANSFER, AND ARCHIVE CLINICAL INFORMATION INCLUDING IMAGES, HEMODYNAMIC STUDIES AND REPORTS, MEASUREMENTS (VIA IMPORT FROM DICOM STRUCTURED REPORTING, TEXT FILES OR OPTICAL CHARACTER RECOGNITION OF MEASUREMENTS CAPTURED ON IMAGES) AND CARDIOLOGY SIGNAL (WAVEFORM) DATA. ON 12/19/2016, A CUSTOMER CONTACTED MERGE HEALTHCARE AND STATED THAT DIAGNOSTIC MEASUREMENTS TAKEN BY THEIR MODALITY NEEDED TO BE CORRECTED. DUE TO AN INCORRECT VALUES DISPLAYING IN THE DIAGNOSTIC REPORT, THERE IS A POTENTIAL FOR INCORRECT TREATMENT OF A PATIENT THAT COULD RESULT IN HARM. HOWEVER, THE CUSTOMER HAS MADE NO INDICATION OF PATIENT SAFETY ISSUES WHILE WORKING WITH CARDIO SUPPORT. (B)(4).</t>
  </si>
  <si>
    <t xml:space="preserve">Event Description: MERGE CARDIO IS AN INTEGRATED CARDIOVASCULAR INFORMATION SYSTEM CLASSIFIED AS A PICTURE ARCHIVING AND COMMUNICATION SYSTEM (PACS). ON (B)(6) 2016 A CUSTOMER CALLED INTO MERGE HEALTHCARE AND ALLEGED THAT THERE WAS INCORRECT PROCEDURAL VERBIAGE IN A MERGE CARDIO REPORT. INACCURATE CATHERIZATION PROCEDURE DETAILS IN A REPORT COULD POTENTIALLY LEAD TO AN INCORRECT DIAGNOSIS OR TREATMENT. MERGE HEALTHCARE IS INVESTIGATING THIS CUSTOMER'S ALLEGATION. THERE IS NO INDICATION FROM THE CUSTOMER THAT THERE WAS ANY CONFIRMED MIS-DIAGNOSIS OR MIS-TREATMENT OF A PATIENT DUE TO INACCURATE VERBIAGE IN A PATIENT'S CARDIOLOGY REPORT. REFERENCE (B)(4). </t>
  </si>
  <si>
    <t xml:space="preserve">Event Description: MERGE CARDIO IS AN INTEGRATED CARDIOVASCULAR INFORMATION SYSTEM CLASSIFIED AS A PICTURE ARCHIVING AND COMMUNICATION SYSTEM (PACS). ON (B)(6) 2016 CUSTOMER REPORTED TO MERGE HEALTHCARE THAT A PATIENT REPORT WAS CONFIRMED (SIGNED) WITH THE INCORRECT PATIENT DATA (SEE ORIGINAL REPORT 2183926-2016-00441). BASED ON THIS ALLEGATION FROM THAT CUSTOMER, MERGE HEALTHCARE INVESTIGATED THE ISSUE AND CONFIRMED THAT THERE WAS A MALFUNCTION OF THE MEDICAL DEVICE. THIS MALFUNCTION IF NOT DETECTED, COULD POTENTIALLY LEAD TO AN INCORRECT DIAGNOSIS AND/OR TREATMENT OF A PATIENT BASED ON THE INACCURATE INFORMATION IN THE REPORT. MERGE HEALTHCARE WAS ABLE TO QUERY POTENTIALLY AFFECTED CUSTOMER'S DATABASES ON (B)(4) 2016 TO IDENTIFY IF THERE WERE ANY SUSPECT REPORTS STORED THERE. THE QUERY DETECTED A SUSPECT REPORT FOR THIS CUSTOMER AND THEY HAVE BEEN MADE AWARE OF THE ISSUE. (B)(4). </t>
  </si>
  <si>
    <t xml:space="preserve">Event Description: MERGE CARDIO IS AN INTEGRATED CARDIOVASCULAR INFORMATION SYSTEM CLASSIFIED AS A PICTURE ARCHIVING AND COMMUNICATION SYSTEM (PACS). ON (B)(6) 2016 THIS CUSTOMER REPORTED TO MERGE HEALTHCARE THAT A PATIENT REPORT WAS CONFIRMED (SIGNED) WITH THE INCORRECT PATIENT DATA. BASED ON THIS ALLEGATION FROM THAT CUSTOMER, MERGE HEALTHCARE INVESTIGATED THE ISSUE AND CONFIRMED THAT THERE WAS A MALFUNCTION OF THE MEDICAL DEVICE. THIS MALFUNCTION IF NOT DETECTED, COULD POTENTIALLY LEAD TO AN INCORRECT DIAGNOSIS AND/OR TREATMENT OF A PATIENT BASED ON THE INACCURATE INFORMATION IN THE REPORT. MERGE HEALTHCARE WAS ABLE TO QUERY POTENTIALLY AFFECTED CUSTOMER'S DATABASES ON (B)(6) 2016 TO IDENTIFY IF THERE WERE ANY SUSPECT REPORTS STORED THERE. THE QUERY DETECTED A SUSPECT REPORT FOR THIS CUSTOMER AND THEY HAVE BEEN MADE AWARE OF THE ISSUE. (B)(4). </t>
  </si>
  <si>
    <t xml:space="preserve">Event Description: MERGE CARDIO IS AN INTEGRATED CARDIOVASCULAR INFORMATION SYSTEM CLASSIFIED AS A PICTURE ARCHIVING AND COMMUNICATION SYSTEM (PACS). ON (B)(6) 2016, A CUSTOMER REPORTED TO MERGE HEALTHCARE THAT A PATIENT REPORT WAS CONFIRMED (SIGNED) WITH THE INCORRECT PATIENT DATA (SEE ORIGINAL REPORT 2183926-2016-00441). BASED ON THIS ALLEGATION FROM THAT CUSTOMER, MERGE HEALTHCARE INVESTIGATED THE ISSUE AND CONFIRMED THAT THERE WAS A MALFUNCTION OF THE MEDICAL DEVICE. THIS MALFUNCTION IF NOT DETECTED, COULD POTENTIALLY LEAD TO AN INCORRECT DIAGNOSIS AND/OR TREATMENT OF A PATIENT BASED ON THE INACCURATE INFORMATION IN THE REPORT. MERGE HEALTHCARE WAS ABLE TO QUERY POTENTIALLY AFFECTED CUSTOMER'S DATABASES ON FEBRUARY 6, 2016 TO IDENTIFY IF THERE WERE ANY SUSPECT REPORTS STORED THERE. THE QUERY DETECTED A SUSPECT REPORT FOR THIS CUSTOMER AND THEY HAVE BEEN MADE AWARE OF THE ISSUE. (B)(4). </t>
  </si>
  <si>
    <t xml:space="preserve">Event Description: MERGE CARDIO IS AN INTEGRATED CARDIOVASCULAR INFORMATION SYSTEM CLASSIFIED AS A PICTURE ARCHIVING AND COMMUNICATION SYSTEM (PACS). ON (B)(6) 2016, A CUSTOMER REPORTED TO MERGE HEALTHCARE THAT A PATIENT REPORT WAS CONFIRMED (SIGNED) WITH THE INCORRECT PATIENT DATA (SEE ORIGINAL REPORT 2183926-2016-00441). BASED ON THIS ALLEGATION FROM THAT CUSTOMER, MERGE HEALTHCARE INVESTIGATED THE ISSUE AND CONFIRMED THAT THERE WAS A MALFUNCTION OF THE MEDICAL DEVICE. THIS MALFUNCTION IF NOT DETECTED, COULD POTENTIALLY LEAD TO AN INCORRECT DIAGNOSIS AND/OR TREATMENT OF A PATIENT BASED ON THE INACCURATE INFORMATION IN THE REPORT. MERGE HEALTHCARE WAS ABLE TO QUERY POTENTIALLY AFFECTED CUSTOMER'S DATABASES ON (B)(6) 2016 TO IDENTIFY IF THERE WERE ANY SUSPECT REPORTS STORED THERE. THE QUERY DETECTED A SUSPECT REPORT FOR THIS CUSTOMER AND THEY HAVE BEEN MADE AWARE OF THE ISSUE. (B)(4).
</t>
  </si>
  <si>
    <t xml:space="preserve">Event Description: MERGE CARDIO IS USED TO ACQUIRE, STORE, PRINT, TRANSFER AND ARCHIVE CLINICAL INFORMATION FROM HEMODYNAMIC AND CARDIOLOGY IMAGING MODALITIES. IMAGES AND STUDIES CAN BE REVIEWED, ANNOTATED, DIGITAL CALCULATIONS AND QUANTITATIVE MEASUREMENTS CAN BE PERFORMED IN ORDER TO GENERATE AND STORE REPORTS. ON (B)(6) 2018, A CUSTOMER CONTACTED MERGE HEALTHCARE AND STATED THAT A DIAGNOSTIC MEASUREMENT TAKEN BY THEIR MODALITY WAS IMPORTING INTO THE INCORRECT NODE WITHIN THE CLINICAL REPORTING TOOL. DUE TO AN INCORRECT VALUE DISPLAYING IN THE DIAGNOSTIC REPORT, THERE IS A POTENTIAL FOR INCORRECT TREATMENT OF A PATIENT THAT COULD RESULT IN HARM. HOWEVER, THERE WAS NO IMPACT OR CONSEQUENCE TO THE PATIENT. (B)(4). </t>
  </si>
  <si>
    <t xml:space="preserve">Event Description: MERGE ORTHOCASE DISPLAYS MEDICAL IMAGES FOR DIAGNOSTIC REVIEW. A PROBLEM WAS OBSERVED IN-HOUSE, WHERE ORIENTATION LABELS ARE NOT READ FROM DICOM FILE AND A DEFAULT ORIENTATION IS ASSUMED IN PLUG IN MODE. WHEN ORTHOCASE IS LAUNCHED IN PLUG IN MODE, ORIENTATION LABELS DISPLAYED IN THE VIEWER MAY BE INCORRECT (I.E. SHOW A DEFAULT VALUE). SAVED DATA (E.G. SECONDARY CAPTURE IMAGES) WILL HAVE THE INCORRECT LABELS BURNED IN. THIS ISSUE DOES NOT OCCUR IN STAND-ALONE MODE. THERE IS NO WORK AROUND. THE ORIENTATION LABELS CANNOT BE DISABLED THROUGH CONFIGURATION. THE ISSUE WAS ENCOUNTERED DURING INTEGRATION TESTING WITH ANOTHER PRODUCT. IN MOST CASES, SURGEONS AND PHYSICIANS WOULD USE OF LEAD MARKERS ON THE IMAGES. THE MARKERS WOULD IDENTIFY ORIENTATION OF THE IMAGE AND ANATOMY. </t>
  </si>
  <si>
    <t xml:space="preserve">Event Description: MERGE ORTHOCASE IS USED FOR ORTHOPEDIC APPLICATIONS AND CONSISTS OF FEATURES THAT ALLOW THE QUALIFIED MEDICAL PROFESSIONAL TO MAKE MEASUREMENTS THAT ARE COMMONLY REQUIRED WHEN DOING ORTHOPEDIC SURGICAL PLANNING. ON (B)(6) 2016 A CUSTOMER REPORTED INCORRECT MEASUREMENTS FROM THE TEMPLATE IN MERGE ORTHOCASE. THE CUSTOMER USED THE TEMPLATE TO MEASURE AN AREA FOR SURGERY AND WHAT SIZE IMPLANTS WILL BE USED. DURING THE SURGERY THEY FOUND THAT AREA THEY MEASURED ON THE IMAGE WAS OFF 4-6 MM. THIS EVENT WAS HIGHLY DETECTABLE BY THE SURGEON AND HE WAS ABLE TO RE-MEASURE AND USE CORRECT SIZE IMPLANT. THIS ISSUE HAS A POTENTIAL FOR USE OF AN INCORRECTLY SIZED IMPLANT DURING ORTHOPEDIC SURGERY. THE CUSTOMER CONFIRMED THE SURGERY WAS SUCCESSFUL AND THERE WAS NO HARM TO THE PATIENT. (B)(4). Manufacturer Narrative: AFTER FURTHER INVESTIGATION, IT WAS FOUND THE CUSTOMER WAS USING DIFFERENT SIZE BALLS WHICH CAUSED THE TEMPLATE TO NOT PRODUCE CORRECT MEASUREMENTS. NO ADDITIONAL CORRECTIVE ACTIONS ARE NEEDED. </t>
  </si>
  <si>
    <t xml:space="preserve">Event Description: MERGE PACS (PICTURE ARCHIVING COMMUNICATION SYSTEM) IS DESIGNED AND MARKETED FOR SOFT COPY READING, COMMUNICATION AND STORAGE OF STUDIES PRODUCED BY DIGITAL MODALITIES, INCLUDING DIGITAL MAMMOGRAPHY. (B)(6) HAS REPORTED THAT MAMMO IMAGES FROM (B)(4) ARE OF POOR QUALITY. IN (B)(6) IT WAS A DETERMINED THAT (B)(4) NEEDED TO SUPPLY AN UPDATE TO THE FIRMWARE AND THE CASE WAS CLOSED. (B)(4) HAS TRIED FIX THE ISSUE AND HAS EXHAUSTED ALL OPTIONS AND THAT THE RADIOLOGIST IS REFUSING TO READ MAMMO STUDIES STATING THAT THE IMAGE QUALITY IS POOR. THIS IS ISOLATED TO ONE (B)(4) MODALITY AT THE CUSTOMERS FACILITY. MUCH RESEARCH HAS BEEN DONE BY DEVELOPMENT, SUPPORT AND SOLUTIONS AND AS OF 11/1/15 THERE IS NO ONE ROOT CAUSE. (B)(4). </t>
  </si>
  <si>
    <t>Event Description: MERGE PACS (PICTURE ARCHIVING COMMUNICATION SYSTEM) IS DESIGNED AND MARKETED FOR SOFT COPY READING, COMMUNICATION AND STORAGE OF STUDIES PRODUCED BY DIGITAL MODALITIES, INCLUDING DIGITAL MAMMOGRAPHY. A CUSTOMER REPORTED (CASE (B)(4)) THAT UNVIEWED IMAGES WERE NOT DISPLAYING AFTER THE LAST HANGING PROTOCOL STEP. WHEN THE USER PREFERENCE "SHOW UNVIEWED IMAGES AFTER THE LAST HANGING PROTOCOL STEP" IS SELECTED, THE CUSTOMER EXPECTS THAT ANY IMAGES NOT MATCHED TO THE HANGING PROTOCOL WILL DISPLAY IN AN AUTO-GENERATED FINAL VIEW. HOWEVER, IF THE LAST DEFINED VIEW OF THE PROTOCOL WAS SKIPPED (BECAUSE NO IMAGES MATCHED), THE UNVIEWED IMAGES ARE NOT DISPLAYED. THIS WAS DETERMINED TO BE A POTENTIAL SAFETY ISSUE BECAUSE OF THE RISK ASSOCIATED WITH NOT VIEWING ALL OF THE IMAGES IN THE STUDY. Manufacturer Narrative: SUBMITTING THIS SUPPLEMENTAL REPORT TO ADD FDA CORRECTION AND REMOVAL REFERENCE NUMBERS.</t>
  </si>
  <si>
    <t xml:space="preserve">Event Description: MERGE PACS (PICTURE ARCHIVING COMMUNICATION SYSTEM) IS DESIGNED AND MARKETED FOR SOFT COPY READING, COMMUNICATION AND STORAGE OF STUDIES PRODUCED BY DIGITAL MODALITIES, INCLUDING DIGITAL MAMMOGRAPHY. CUSTOMER REPORTED THAT PRIORS ARE NOT GETTING SENT TO A 6.5.9 SYSTEM VIA TELMED. THEY USE AN AFTER HOURS READING SERVICE AND ARE CALLING THIS A PATIENT CARE ISSUE. THERE IS NO INDICATION THAT THE STUDIES FAILED. RESEARCH NARROWED THE ISSUE TO SENDING ONLY LOSSY IMAGES WHICH HAVE BEEN QC'D AND ONLY SENDING TO AN OLDER VERSION OF PACS. DEVELOPMENT HAS DETERMINED THERE IS A DEFECT IN PACS AND WILL BE FIXING IT IN 6.6.3. (B)(4).
</t>
  </si>
  <si>
    <t>Event Description: MERGE PACS (PICTURE ARCHIVING COMMUNICATION SYSTEM) IS DESIGNED AND MARKETED FOR SOFT COPY READING, COMMUNICATION AND STORAGE OF STUDIES PRODUCED BY DIGITAL MODALITIES, INCLUDING DIGITAL MAMMOGRAPHY. CUSTOMER REPORTED THAT PRIORS ARE NOT GETTING SENT TO A 6.5.9 SYSTEM VIA TELMED. THEY USE AN AFTER HOURS READING SERVICE AND ARE CALLING THIS A PATIENT CARE ISSUE. THERE IS NO INDICATION THAT THE STUDIES FAILED. RESEARCH NARROWED THE ISSUE TO SENDING ONLY LOSSY IMAGES WHICH HAVE BEEN QC'D AND ONLY SENDING TO AN OLDER VERSION OF PACS. DEVELOPMENT HAS DETERMINED THERE IS A DEFECT IN PACS AND WILL BE FIXING IT IN 6.6.3. IN THE MEANTIME, A WORKAROUND WAS PROVIDED TO THE SITE TO ONLY SEND LOSSLESS AND NOT ALLOW LOSSY, SO THAT THERE IS A VALID FAILURE WHEN LOSSLESS ISN'T PRESENT, TO RETRIEVE FROM ARCHIVE AND RESEND. THE FAILURES WOULD NO LONGER BE SEEN WITH THIS CONFIGURATION. THIS EVENT DID NOT RESULT IN A SERIOUS INJURY TO THE PATIENT. (B)(4).</t>
  </si>
  <si>
    <t xml:space="preserve">Event Description: MERGE PACS (PICTURE ARCHIVING COMMUNICATION SYSTEM) IS DESIGNED AND MARKETED FOR SOFT COPY READING, COMMUNICATION AND STORAGE OF STUDIES PRODUCED BY DIGITAL MODALITIES, INCLUDING DIGITAL MAMMOGRAPHY. CUSTOMER REPORTED THAT PRIORS ARE NOT GETTING SENT TO A 6.5.9 SYSTEM VIA TELMED. THEY USE AN AFTER HOURS READING SERVICE AND ARE CALLING THIS A PATIENT CARE ISSUE. THERE IS NO INDICATION THAT THE STUDIES FAILED. RESEARCH NARROWED THE ISSUE TO SENDING ONLY LOSSY IMAGES WHICH HAVE BEEN QC'D AND ONLY SENDING TO AN OLDER VERSION OF PACS. DEVELOPMENT HAS DETERMINED THERE IS A DEFECT IN PACS AND WILL BE FIXING IT IN 6.6.3. IN THE MEANTIME, A WORKAROUND WAS PROVIDED TO THE SITE TO ONLY SEND LOSSLESS AND NOT ALLOW LOSSY, SO THAT THERE IS A VALID FAILURE WHEN LOSSLESS ISN'T PRESENT, TO RETRIEVE FROM ARCHIVE AND RESEND. (B)(4).
</t>
  </si>
  <si>
    <t xml:space="preserve">Event Description: MERGE PACS (PICTURE ARCHIVING COMMUNICATION SYSTEM) IS DESIGNED AND MARKETED FOR SOFT COPY READING, COMMUNICATION AND STORAGE OF STUDIES PRODUCED BY DIGITAL MODALITIES, INCLUDING DIGITAL MAMMOGRAPHY. THE CUSTOMER REPORTED THAT PRIORS ARE NOT GETTING SENT TO THE MERGE PACS SYSTEM VIA (B)(4) TRANSMITTER. THEY USE AN AFTER HOURS READING SERVICE AND ARE CALLING THIS A PATIENT CARE ISSUE. THERE IS NO INDICATION THAT THE STUDIES FAILED. RESEARCH NARROWED THE ISSUE TO SENDING ONLY LOSSY IMAGES WHICH HAVE BEEN QC'D AND ONLY SENDING TO AN OLDER VERSION OF PACS. DEVELOPMENT HAS DETERMINED THERE IS A DEFECT IN PACS AND WILL BE FIXING IT IN 6.6.3. IN THE MEANTIME, A WORKAROUND WAS PROVIDED TO THE SITE TO ONLY SEND LOSSLESS AND NOT ALLOW LOSSY, SO THAT THERE IS A VALID FAILURE WHEN LOSSLESS ISN'T PRESENT, TO RETRIEVE FROM ARCHIVE AND RESEND. THE FAILURES WOULD NO LONGER BE SEEN WITH THIS CONFIGURATION. THIS EVENT DID NOT RESULT IN A SERIOUS INJURY TO A PATIENT. (B)(4). </t>
  </si>
  <si>
    <t xml:space="preserve">Event Description: MERGE PACS IS A PICTURE ARCHIVING COMMUNICATION SYSTEM THAT IS INTENDED TO CREATE AND DISPLAY TWO DIMENSIONAL AND THREE DIMENSIONAL IMAGES OF ANATOMY FROM A SERIES OF DIGITALLY ACQUIRED IMAGES. PACS IS DESIGNED AND MARKED FOR SOFT COPY READING, COMMUNICATION AND STORAGE OF STUDIES PRODUCED BY DIGITAL MODALITIES. ON (B)(6) 2016 A CUSTOMER CALLED INTO MERGE SUPPORT AND ALLEGED THAT THEIR VIEWER WAS NOT RESPONDING. ON (B)(6) 2016 THE SAME CLIENT CALLED MERGE SUPPORT ALLEGING THAT THEIR VIEWER WAS CRASHING WHEN A WORKLIST WAS OPENED. BASED ON THE CUSTOMER'S ALLEGATION, THERE IS A POTENTIAL FOR A DELAY IN DIAGNOSIS OR TREATMENT DUE TO THE VIEWER NOT FUNCTIONING AS EXPECTED. THE CUSTOMER DID NOT INDICATE ANY PATIENT HARM AS A RESULT OF THE ISSUES WITH THE VIEWER. (B)(4). </t>
  </si>
  <si>
    <t xml:space="preserve">Event Description: MERGE PACS IS A PICTURE ARCHIVING COMMUNICATION SYSTEM THAT IS INTENDED TO CREATE AND DISPLAY TWO DIMENSIONAL AND THREE DIMENSIONAL IMAGES OF ANATOMY FROM A SERIES OF DIGITALLY ACQUIRED IMAGES. PACS IS DESIGNED AND MARKED FOR SOFT COPY READING, COMMUNICATION AND STORAGE OF STUDIES PRODUCED BY DIGITAL MODALITIES. ON (B)(6) 2016, A CUSTOMER CONTACTED SUPPORT ALLEGING THAT THERE WERE MISSING IMAGES WITHIN STUDIES FOR A NUMBER OF PATIENTS. MERGE HEALTHCARE BEGAN INVESTIGATING THE CUSTOMER'S ALLEGATION. IT WAS DETERMINED THAT ALL REPORTS THAT WERE REPORTED TO HAVE MISSING IMAGES HAD BEEN PREVIOUSLY READ AND REPORTED ON. ADDITIONALLY IT WAS DETERMINE THAT THE CUSTOMER HAD A PREVIOUS PRODUCTION DATABASE ISSUE AND HAD ELECTED TO MOVE DATA TO A CONTINGENCY SERVER. THE CLIENT HAD NOT BEEN PERFORMING RECOMMENDED DATABASE AND SERVER MAINTENANCE INCLUDING BACK UPS OF THE SYSTEM. INCONSISTENT AND IRREGULAR BACK-UPS OF CLINICAL DATA INCREASES THE LIKELIHOOD OF DATA LOSS. IT WAS DETERMINED THAT THE MISSING IMAGES WERE DUE TO THE CONTINGENCY SERVER BEING SET TO DO PERIODIC PURGES AS IT IS USED AS A TEMPORARY SOLUTION AND NOT INTENDED TO SUSTAIN LONG TERM USE. ONCE IT WAS DETERMINED THAT CONTINGENCY SERVER PURGING STUDIES, PURGE WAS DISABLED. DUE TO THE LOSS OF IMPAGES THAT CAN BE USED WHEN COMPARING PRIOR STUDIES TO RECENT STUDIES, THERE IS A POTENTIAL FOR A DELAY IN TREATMENT OR DIAGNOSIS. THE CUSTOMER REPORTED THAT THEY WERE NOT AWARE OF ANY INSTANCE WHERE A PATIENT WAS HARMED OR TREATMENT DELAYED. (B)(4). </t>
  </si>
  <si>
    <t xml:space="preserve">Event Description: MERGE PACS IS A PICTURE ARCHIVING COMMUNICATION SYSTEM THAT IS INTENDED TO CREATE AND DISPLAY TWO DIMENSIONAL AND THREE DIMENSIONAL IMAGES OF ANATOMY FROM A SERIES OF DIGITALLY ACQUIRED IMAGES. PACS IS DESIGNED AND MARKED FOR SOFT COPY READING, COMMUNICATION AND STORAGE OF STUDIES PRODUCED BY DIGITAL MODALITIES. ON (B)(6) CLIENT CALLED IN ISSUE "PRIOR SHOWS MAMO WITH A DIFFERENT PERSON". EXAMPLE, A DOCTOR COULD REACH PATIENT B AND BE ERRONEOUSLY COMPARING IT TO PATIENT A'S PRIOR. SUPPORT BEGAN INVESTIGATION AND ALSO WORKED WITH DEVELOPMENT. DISCUSSED WITH SUPPORT AND THEY EXPLAINED THIS WAS A WORKFLOW ISSUE: PACS ACCEPTS VARIOUS ADT MESSAGES LISTED BELOW. ANY ADT MESSAGE THAT THEY GENERATE WHETHER IT BE AN A01, A02, A03, ETC GETS TRANSLATED AT THE INTERFACE INTO AN A08 (CUSTOM TO THIS SITE/NOT USED AT ANY OTHER FACILITY TO MY KNOWLEDGE). SO WHAT HAS HAPPENED IN THIS CASE: A NEW PATIENT COMES INTO THE FACILITY, FIRST GETS REGISTERED AND THE INTERFACE STARTS WITH AN A04 (REGISTRATION) BUT CONVERTED INTO AN A08. WE RECEIVE THE A08 AND THE MRN + IPID MATCHES ONLY 1 PATIENT , WE UPDATE THE NAME AND ANY OTHER DEMOGRAPHIC INFORMATION IN THE A08 MESSAGE BECAUSE THAT IS THE FUNCTION OF AN A08 (PATIENT UPDATE). NOTE WE HAVE A FAIL SAFE IN THE SYSTEM TO ENSURE IF THERE ARE MULTIPLE PATIENTS WITH THE SAME MRN AND IPID THAT THE NAME IS CHECKED AS WELL. BUT IN THE CASES THEY HAVE SEEN, THE PATIENT THEY ARE REGISTERING IS YET TO EXIST IN PACS. THE SITE HAS ASKED WHY WE DO NOT CHECK ANY OTHER QUALIFIERS SUCH AS DOB. THAT WOULD DEFEAT THE PURPOSE OF AN A08 MESSAGE. FOR EXAMPLE A PATIENT COMES IN AND THE PERSON REGISTERING THE PATIENT ACCIDENTALLY PUTS IN AN INCORRECT DOB, THEY WOULD WANT TO BE ABLE TO CHANGE THAT. A01: ADMIT/VISIT NOTIFICATION, UPDATE PATIENT ADDRESS, PREGNANCY STATUS, CONFIDENTIALITY CODE, PATIENT CLASS, CURRENT LOCATION, REF PHYSICIAN, ADMISSION ID, ADMISSION DATE AND ADMISSION TIME. A02: TRANSFER A PATIENT, UPDATE CURRENT LOCATION FROM INCOMING MESSAGE. A03: DISCHARGE/END VISIT, UPDATE PATIENT STATUS AS DISCHARGED, DISCHARGE DATE, DISCHARGE TIME, PATIENT CLASS, CURRENT LOCATION. A04: REGISTER A PATIENT, UPDATE PATIENT ADDRESS, PREGNANCY STATUS, CONFIDENTIALITY CODE, PATIENT CLASS, CURRENT LOCATION, REF PHYSICIAN, ADMISSION ID, ADMISSION DATE AND ADMISSION TIME. A08: UPDATE PATIENT INFORMATION, UPDATE PATIENT DEMOGRAPHICS (PATIENT NAME, SEX, DATE OF BIRTH, SSN, ADDRESS, EMAIL, WORK PHONE, CELL PHONE, HOME PHONE). ALSO SUBMIT PDE COMMAND FOR STUDY UPDATE. A11: CANCEL ADMISSION, CHECK ALL PENDING ORDERS NOT ASSOCIATED WITH STUDIES AND DELETE ALL ORDER TABLES FOR THE PATIENT ID OF INCOMING MESSAGE. A12: CANCEL TRANSFER, UPDATE PATIENT LOCATION AND PATIENT CLASS FROM INCOMING MESSAGE. A13: CANCEL DISCHARGE, UPDATE PATIENT STATUS FROM "DISCHARGED" TO "ADMITTED", UPDATE CURRENT LOCATION AND PATIENT CLASS. A34: MERGE PATIENT - PATIENT MRN MERGE ALL ORDERS AND STUDIES (SUBMIT PDE REQUEST) FOR THE GIVEN PATIENT ID FROM INCOMING MESSAGE. A40: MERGE PATIENT - PATIENT IDENTIFIER LIST MERGE ALL ORDERS AND STUDIES (SUBMIT PDE REQUEST) FOR THE PATIENT ID LIST FROM INCOMING MESSAGE. A47: CHANGE PATIENT IDENTIFIER LIST, UPDATE ALL ORDERS AND STATUSES WITH NEW PATIENT ID LIST INCLUDING PATIENT TABLE. SUBMIT NEW PDE REQUEST TO UPDATE ALL STUDIES WITH NEW PATIENT ID LIST FROM INCOMING MESSAGE. THE REASON THE SITE HAD DONE THIS CUSTOMIZATION IS BECAUSE THEY WERE USING OTHER MESSAGES SUCH AS A01S AND INFORMATION IN THE ORDERS WERE BEING CHANGED. SO INSTEAD OF WORKING ON FOLLOWING OUR STANDARD AND MAKING ANY CORRECTIONS NEEDED ON THE INTERFACE END, THEY STARTED TO CONVERT THEIR MESSAGES TO A08S. SUPPORT EXPLAINED THAT THIS IS OUTLINED IN THE HL7 GUIDE (SEE ABOVE). AS PART OF INVESTIGATION ALSO SPOKE TO CLIENT AND THEY EXPLAINED THAT THE ISSUE WAS CAUGHT BY A RAD. THE RISK IS THAT YOU COULD READ THE WRONG PATIENT'S PRIOR. </t>
  </si>
  <si>
    <t xml:space="preserve">Event Description: MERGE PACS IS A PICTURE ARCHIVING COMMUNICATION SYSTEM THAT IS INTENDED TO CREATE AND DISPLAY TWO DIMENSIONAL AND THREE DIMENSIONAL IMAGES OF ANATOMY FROM A SERIES OF DIGITALLY ACQUIRED IMAGES. PACS IS DESIGNED AND MARKED FOR SOFT COPY READING, COMMUNICATION AND STORAGE OF STUDIES PRODUCED BY DIGITAL MODALITIES. ON (B)(6) 2017 A CLIENT REPORTED THAT WHEN A RADIOLOGIST BEGINS VIEWING STUDY A IN THE PACS PRIMARY VIEWER AND THEN BEGINS VIEWING STUDY B IN THE SECONDARY VIEWER, IF STUDY A IS DICTATED AND MARKED AS READ, STUDY B IS SET TO A READ STATUS AS WELL. THE CUSTOMER IS EXPECTING THAT ONLY THE STUDY A IS MARKED AS READ, NOT BOTH OF THE STUDIES THAT THE CUSTOMER IS VIEWING (STUDY A AND STUDY B). WHEN A STUDY THAT HAS NOT BEEN DICTATED AND READ IS AUTOMATICALLY CHANGED TO A READ STATUS BY THE SYSTEM, THERE IS A POTENTIAL FOR DELAY IN DIAGNOSIS. THIS IS DUE TO THE CUSTOMER POTENTIALLY MISSING THE STUDY AS IT WILL NO LONGER APPEAR ON THEIR PENDING REVIEW WORKLIST. AT THIS TIME, THERE IS NO INDICATION OF DIRECT IMPACT OR HARM TO A PATIENT. (B)(4). </t>
  </si>
  <si>
    <t xml:space="preserve">Event Description: MERGE PACS IS A PICTURE ARCHIVING COMMUNICATION SYSTEM THAT IS INTENDED TO CREATE AND DISPLAY TWO DIMENSIONAL AND THREE DIMENSIONAL IMAGES OF ANATOMY FROM A SERIES OF DIGITALLY ACQUIRED IMAGES. PACS IS DESIGNED AND MARKED FOR SOFT COPY READING, COMMUNICATION AND STORAGE OF STUDIES PRODUCED BY DIGITAL MODALITIES. ON (B)(6) 2017, A CUSTOMER REPORTED THEY WERE HAVING ISSUES WITH THE UNVERIFIED-NEW IMAGE STATUS FOR PATIENT REPORTS. MERGE HEALTHCARE SUPPORT INVESTIGATED THE CUSTOMER'S ALLEGATION AND DETERMINED THAT THE REPORT STATUS WAS NOT CHANGING TO "UNVERIFIED NEW IMAGES" TO ALERT THE USER THAT ADDITIONAL IMAGES HAD BEEN RECEIVED AND ADDED/APPENDED TO THE PATIENT'S REPORT. THIS ISSUE WAS DETECTABLE TO THE USER AS A STUDY MARKED AS FINAL DID NOT CHANGE STATUS WHEN NEW IMAGES WERE RECEIVED. CURRENTLY, THERE IS NO KNOWN IMPACT TO SPECIFIC OR OVERALL PATIENTS; HOWEVER, THERE IS POTENTIAL FOR A SITUATION TO OCCUR WHERE NEW IMAGES ARE NOT READ RESULTING IN DELAYED OR INCORRECT TREATMENT. REFERENCE COMPLAINT NUMBER (B)(4). </t>
  </si>
  <si>
    <t xml:space="preserve">Event Description: MERGE PACS IS A PICTURE ARCHIVING COMMUNICATION SYSTEM THAT IS INTENDED TO CREATE AND DISPLAY TWO DIMENSIONAL AND THREE DIMENSIONAL IMAGES OF ANATOMY FROM A SERIES OF DIGITALLY ACQUIRED IMAGES. PACS IS DESIGNED AND MARKED FOR SOFT COPY READING, COMMUNICATION AND STORAGE OF STUDIES PRODUCED BY DIGITAL MODALITIES. ON (B)(6) 2017 A CUSTOMER REPORTED TO MERGE HEALTHCARE THAT A STAT EXAM HAD NOT BEEN READ IN A TIMELY MANNER. THE CUSTOMER REQUESTED THAT MERGE HEALTHCARE TECHNICAL SUPPORT PERFORM AN ANALYSIS OF THE ACTIVITIES FOR THE PATIENT'S STUDY. AN ANALYSIS OF THE FILE'S LOGS REVEALED MULTIPLE USERS ACCESSING THE FILE WITHOUT VALIDATING THE STUDY. ADDITIONAL ANALYSIS REVEALED THAT AFTER THE MULTIPLE USERS HAD ACCESSED THE NON-VALIDATED STUDY, A USER DID MANUALLY VALIDATE THE RECORD DURING A SCHEDULED DOWNTIME WHEN THE CUSTOMER'S IT PERSONNEL WERE PERFORMING MAINTENANCE ON THE SYSTEM. PERFORMING A STUDY VALIDATION DURING SYSTEM/SERVER DOWNTIME PREVENTS THE VALIDATION COMMAND FROM GOING THROUGH AND THE FILE IS PUT INTO A "FAILED" STATUS. THE LOGS INDICATED THAT THE NEXT ACTION WAS A USER MARKING THE STUDY AS "FINAL" WITHOUT VALIDATION BEING PERFORMED. FINALLY ON (B)(6) 2017, THE LOGS SHOWED A USER MANUALLY RE-OPENING THE STUDY, READING AND VALIDATING THE REPORT. MERGE HEATLHCARE PERSONNEL REVIEWED THE INVESTIGATION INFORMATION WITH THE CUSTOMER. IT IS THE RESPONSIBILITY OF THE SITE TO REVIEW AND MONITOR STATUS QUEUES FOR ANY FILES THAT HAVE FAILED TO PROCESS. THIS IS AN ACTIVITY THAT IS COMMON TO PACS DEVICES. WHILE THE SITE IS FAIRLY NEW TO MERGE PACS (OCTOBER 2016), IN PERSON TRAINING SESSIONS AND MERGE PACS DEVICE LABELING PROVIDE INFORMATION INSTRUCTING USERS TO MANAGE FILE QUEUES. THE CUSTOMER HAS CONFIRMED THAT NO SERIOUS INJURY OR DEATH RESULTED DUE TO THE DELAY IN VALIDATING THE STAT EXAM HOWEVER, THERE IS A POTENTIAL FOR INJURY SHOULD THIS ISSUE REOCCUR. MERGE HEALTHCARE WORKED WITH THE CUSTOMER TO ENHANCE THE SITE'S ABILITY TO MONITOR REPORT QUEUES. (B)(4). </t>
  </si>
  <si>
    <t>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2016, A CUSTOMER REPORTED THAT WHEN A USER EXITS OUT OF STUDY IN FLUENCY, MERGE PACS CHANGES THE STATUS OF THE STUDY TO "READ." WHEN A STUDY UNEXPECTEDLY GOES TO A READ STATUS WHEN EXITING OUT OF THAT STUDY, THERE IS A POTENTIAL FOR DELAY IN DIAGNOSIS DUE TO A CUSTOMER MISSING READING THE STUDY. HOWEVER, THIS ISSUE WAS DETECTED BY THE CUSTOMER AND THERE WAS NO REPORTED IMPACT TO PATIENT CARE. (B)(4).</t>
  </si>
  <si>
    <t>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2016 THE CUSTOMER REPORTED THAT THEY WERE EXPERIENCING AN ISSUE WITH MERGING PATIENT DEMOGRAPHICS. IT WAS FOUND THAT THE GLOBAL PATIENT UPDATE WAS TURNED ON DURING IMPLEMENTATION AT THE CUSTOMER SITE AND WOULD UPDATE OR MERGE ALL PATIENTS ASSOCIATED WITH A SINGLE MRN/IPID. WHICH RESULTED IN PATIENT INFORMATION TO BE UPDATED TO THE INCORRECT PATIENT IN THEIR SYSTEM WHEN DUPLICATE MRN NUMBERS OCCUR. THIS ISSUE HAS A POTENTIAL TO LEAD TO PATIENT INFORMATION BEING COMPROMISED OR OVERWRITTEN BY A NEW STUDY SUBMISSION. THERE WAS NO INDICATION FROM THE CUSTOMER THAT THERE WERE ANY PATIENTS WHO WERE HARMED AS A RESULT OF THIS ISSUE. ADDITIONALLY, IF GLOBAL PATIENT UPDATE WAS SET TO OFF, PATIENTS WITH THE SAME MRN NUMBERS WOULD NOT BE MERGED. REFERENCE COMPLAINT NUMBER (B)(4).</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</si>
  <si>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2016, A CUSTOMER REPORTED STUDIES MARKED AS "READ" OR "FINAL" WERE NOT CHANGING BACK TO "UNREAD" OR "UNVERIFIED" WHEN A NEW DOCUMENT IS ADDED TO THE STUDY. THERE IS A POTENTIAL FOR DELAY IN DIAGNOSIS OR TREATMENT DUE TO THE CUSTOMER BEING UNAWARE OF DOCUMENT(S) ADDED TO A STUDY THAT HAS ALREADY BEEN READ. INFORMATION RECEIVED FROM THE CUSTOMER CONFIRMED THERE WAS NO IMPACT TO PATIENT CARE DUE TO THIS ISSUE. (B)(4).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</si>
  <si>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2016 A CUSTOMER CONTACTED MERGE HEALTHCARE AND ALLEGED THAT AN INCIDENT HAD OCCURRED WHERE THE THIRD IMAGE ON A REPORT WAS NOT REVIEWED BY THE RADIOLOGIST. THE THIRD IMAGE SHOWED A FRACTURE THAT INITIALLY WENT UNDETECTED DUE TO NOT BEING REVIEWED. THIS RESULTED IN A DELAY IN DIAGNOSIS AND/OR TREATMENT FOR THE PATIENT. CURRENTLY THERE IS NO INDICATION OF AN ADVERSE EVENT TO THE PATIENT. (B)(4).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</si>
  <si>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2016 A CUSTOMER REPORTED A PATIENT WAS SENT HOME WITH A CERVICAL FRACTURE BECAUSE IMAGES WERE NOT READ. THE CUSTOMER FOUND THE IMAGES MISSED REVIEW AND CONTACTED THE PATIENT. THE PATIENT WAS ASKED TO GO TO THE CUSTOMER'S MAIN HOSPITAL FOR AN MRI. AFTER THE MRI WAS PERFORMED, THE CUSTOMER HAD SUCCESSFUL SURGERY. THERE IS A POTENTIAL FOR A DELAY IN TREATMENT OR DIAGNOSIS WHICH CAN LEAD TO PATIENT HARM AS A RESULT OF CLINICAL STAFF NOT REVIEWING ALL IMAGES. IT WAS DETERMINED THAT THE PATIENT RECEIVED AN MRI SCAN AND SURGERY PRIOR TO ANY ADDITIONAL HARM BEYOND THE ORIGINAL CERVICAL FRACTURE. (B)(4).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</si>
  <si>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04/15/2016 ORTHO (B)(4) REPORTED THAT EXISTING INFORMATION WAS GETTING OVERWRITTEN SINCE EMR INTERFACE WAS ACTIVATED. ORTHO (B)(4) WAS TO CONDUCT A CONVERSION OF THEIR MRN NUMBERS BEFORE EMR WENT LIVE SO THAT MRN NUMBERS WOULD MATCH ATHENA'S MRN NUMBERS. THIS CONVERSION WAS NOT COMPLETED BEFORE EMR WAS ACTIVATED CAUSING EXISTING PATIENT RECORDS TO BE UPDATED INCORRECTLY DUE TO OVERWRITING. OVERWRITTEN INFORMATION COULD POTENTIALLY LEAD TO AN INCORRECT TREATMENT OR DIAGNOSIS. CURRENTLY THERE IS NO INDICATION OF ACTUAL PATIENT HARM. (B)(4).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</si>
  <si>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2018, THE CLIENT REPORTED A STUDY WAS NOT AVAILABLE ON THE WORKLIST DUE TO THE STUDY STATUS CHANGING TO PRELIMINARY. THE CUSTOMER CONFIRMED THERE WAS A THIRTY MINUTE DELAY IN DIAGNOSIS FOR THE STUDY. INFORMATION RECEIVED FROM THE CUSTOMER CONFIRMED THERE WAS NO DIRECT IMPACT TO PATIENT CARE DUE TO THIS ISSUE. REFERENCE COMPLAINT NUMBER (B)(4).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</si>
  <si>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2018, A CUSTOMER STATED MERGE PACS CHANGED THE STUDY STATUS TO READ, WHICH MADE IT UNAVAILABLE ON THE WORKLIST. WHEN A STUDY AUTOMATICALLY GOES TO READ, THERE IS A POTENTIAL FOR DELAY IN THE DIAGNOSIS BECAUSE THE CUSTOMER COULD MISS READING THE STUDY IN A TIMELY MANNER. HOWEVER, FOR THIS CUSTOMER, THE EVENT WAS DETECTED BY THE PHYSICIAN AND THERE WASN'T ANY IMPACT TO PATIENT CARE. OTHER CLINICAL DATA WAS AVAILABLE TO SUPPORT THE PROPER TREATMENT OF THE PATIENT. REFERENCE (B)(4).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</si>
  <si>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2017, A CUSTOMER REPORTED A STUDY STATUS CHANGED FROM "UNREAD" TO "READ" WITHIN A FEW SECONDS OF IMPORTING INTO THE PACS SYSTEM. THIS CAUSED THE STUDY TO FALL OFF THE DOCTOR'S WORK LIST AND NOT BE READ WITHIN CUSTOMER'S TIMELINE. THE CUSTOMER CONFIRMED THE STUDY WAS READ WITHIN APPROXIMATELY ONE HOUR AND 20 MINUTES OF ENTERING THE PACS SYSTEM.ÿ WITH A CUSTOMER BEING POTENTIALLY UNAWARE WHEN A NEW STUDY IS ADDED AND THEN REMOVED FROM THE WORKLIST, THERE IS A POTENTIAL FOR DELAY IN THE DIAGNOSIS AND/OR TREATMENT OF A PATIENT THAT COULD LEAD TO HARM. HOWEVER, THE ISSUE WAS FOUND BY THE USER AND THERE IS NO INDICATION OF HARM TO A PATIENT AS A RESULT OF THIS ISSUE.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</si>
  <si>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2017, DURING INTERNAL TESTING, A MERGE EMPLOYEE REPORTED AN ISSUE WITH VOICE CLIPS SAVING TO THE WRONG PATIENT. VOICE CLIPS ARE AUDIO ANNOTATIONS AND ARE USED DIFFERENTLY DEPENDING ON USER'S WORK FLOW. VOICE CLIPS COULD CONTAIN ESSENTIAL INFORMATION RELATED TO TREATMENT/DIAGNOSIS. THERE IS A POTENTIAL THAT THE WRONG VOICE CLIP MAY CONTAIN DATA THAT IS REQUIRED TO DETERMINE DIAGNOSIS AND/OR TREATMENT DECISIONS. WITH THE WRONG VOICE CLIP, THERE IS A POTENTIAL FOR AN INCORRECT TREATMENT AND/OR DIAGNOSIS TO THE PATIENT. HOWEVER, THE UNDERLYING IMAGE IS PRESENT FOR THE USER TO READ. THERE WAS NO DIRECT IMPACT TO PATIENT CARE REPORTED. REFERENCE COMPLAINT-(B)(4).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</si>
  <si>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2017, A CUSTOMER REPORTED AN ISSUE WITH VOICE CLIPS SAVING TO THE WRONG PATIENT. VOICE CLIPS ARE AUDIO ANNOTATIONS AND ARE USED DIFFERENTLY DEPENDING ON USER'S WORK FLOW. VOICE CLIPS COULD CONTAIN ESSENTIAL INFORMATION RELATED TO TREATMENT/DIAGNOSIS. THERE IS A POTENTIAL THAT THE WRONG VOICE CLIP MAY CONTAIN DATA THAT IS REQUIRED TO DETERMINE DIAGNOSIS AND/OR TREATMENT DECISIONS. WITH THE WRONG VOICE CLIP, THERE IS A POTENTIAL FOR AN INCORRECT TREATMENT AND/OR DIAGNOSIS TO THE PATIENT. HOWEVER, THE UNDERLYING IMAGE IS PRESENT FOR THE USER TO READ. THERE WAS NO DIRECT IMPACT TO PATIENT CARE REPORTED. (B)(4).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</si>
  <si>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(B)(6)2017, A CUSTOMER IDENTIFIED AN ISSUE WITH IMAGE LOAD ERRORS WHILE TESTING MERGE PACS VERSION 7.2.1 IN THEIR TEST ENVIRONMENT. IT WAS DETERMINED THAT IMAGES THAT FAILED TO LOAD PROPERLY WERE CORRUPTED. THE CORRUPTED IMAGES WERE SKIPPED DURING MANUAL SCROLLING THROUGH A STUDY. THERE IS NO WARNING OR ERROR THAT INDICATES IMAGES HAVE BEEN SKIPPED. THERE IS A POTENTIAL THAT A SKIPPED IMAGE MAY CONTAIN DATA THAT IS REQUIRED TO DETERMINE DIAGNOSIS AND/OR TREATMENT DECISIONS. WITHOUT NECESSARY INFORMATION, THERE IS A POTENTIAL FOR A DELAY IN DIAGNOSIS &amp;/OR TREATMENT OR AN INACCURATE DIAGNOSIS &amp;/OR TREATMENT OF A PATIENT. AT THIS TIME, THERE IS NO EVIDENCE OF PATIENT HARM OR DELAY DUE TO THIS ISSUE. (B)(4). </t>
  </si>
  <si>
    <t>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07/10/2017, MERGE HEALTHCARE SUPPORT IDENTIFIED AN ISSUE DURING TROUBLESHOOTING ACTIVITIES WHERE CORRUPT IMAGES ARE SKIPPED DURING MANUAL SCROLLING. THERE IS NO WARNING OR ERROR THAT INDICATES IMAGES HAVE BEEN SKIPPED. THERE IS A POTENTIAL THAT A SKIPPED IMAGE MAY CONTAIN DATA THAT IS REQUIRED TO DETERMINE DIAGNOSIS AND/OR TREATMENT DECISIONS. WITHOUT NECESSARY INFORMATION, THERE IS A POTENTIAL FOR A DELAY IN DIAGNOSIS &amp;/OR TREATMENT OR AN INACCURATE DIAGNOSIS &amp;/OR TREATMENT OF A PATIENT. AT THIS TIME, THERE IS NO EVIDENCE OF PATIENT HARM OR DELAY DUE TO THIS ISSUE. REFERENCE COMPLAINT NUMBER (B)(4).</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</si>
  <si>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A CUSTOMER CONTACTED MERGE PACS TECHNICAL SUPPORT ON (B)(6) 2017 AND ALLEGED THAT STUDIES WERE NOT GOING BACK TO AN UNVERIFIED STATE IF MORE IMAGES WERE SENT INTO THE SYSTEM AND APPENDED TO THE PATIENT'S STUDY AFTER THE STUDY WAS EVALUATED. THIS ISSUE IS DUE TO AN OVERWRITE STATUS FIELD BEING SET TO NO. WHEN THE OVERWRITE STATUS IS SET TO YES, IT CHANGES THE STUDY BACK TO UNVERIFIED TO ALERT THE USER OF ADDITIONAL IMAGES. WITH A CUSTOMER BEING POTENTIALLY UNAWARE WHEN A NEW IMAGE IS ADDED TO A STUDY, THERE IS A POTENTIAL FOR DELAY IN THE DIAGNOSIS AND/OR TREATMENT OF A PATIENT THAT COULD LEAD TO HARM. HOWEVER, THE ISSUE WAS APPARENT TO THE USER AND THERE IS NO INDICATION OF HARM TO A PATIENT AS A RESULT OF THIS ISSUE. (B)(4). </t>
  </si>
  <si>
    <t>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(B)(6)2017, A CUSTOMER REPORTED AN ISSUE WITH ANNOTATIONS NOT SAVING WHEN THE STUDY IS DICTATED AND CLOSED. THE PHYSICIAN BECAME AWARE OF THE ISSUE WHEN HE WAS COMPARING A PRIOR IMAGE WITHOUT ANNOTATIONS TO A CURRENT, UNREAD IMAGE. AT THIS TIME, THE MEASUREMENTS WERE STILL AVAILABLE IN THE REPORT AND DID NOT CAUSE AN IMPACT TO THE CARE OF THE PATIENT. ON 06/12/2017, THE CUSTOMER REPORTED THIS ISSUE WAS NOW IMPACTING PATIENT CARE BECAUSE THE ANNOTATIONS WERE NOT AVAILABLE TO MAKE ACCURATE COMPARISONS ON THE CURRENT STUDY. THE CUSTOMER COMMUNICATED ADDITIONAL DETAILS REGARDING THE ANNOTATION ISSUE, IN THAT AN OUTSIDE PHYSICIAN HAD CALLED THEM ASKING WHERE THE ANNOTATIONS WERE LOCATED. THE PHYSICIAN REQUESTED THE INFORMATION FROM THE CUSTOMER BECAUSE THEY NEEDED TO REVIEW A PATIENT'S STUDY PRIOR TO SURGERY. THIS ANNOTATION ISSUE IS ONLY IMPACTING A CERTAIN TYPE OF STUDY FOR THE USER. BOTH THE MEASUREMENTS IN THE REPORT AND UNDERLYING PRIOR IMAGES ARE AVAILABLE TO THE USER. HOWEVER, THE ISSUE COULD POTENTIALLY CAUSE A DELAY AND/OR INCORRECT TREATMENT DUE TO THE TIME TO REVIEW THE IMAGES A SECOND TIME. (B)(4). Manufacturer Narrative: AFTER FURTHER INVESTIGATION, MERGE HEALTHCARE DEVELOPMENT DETERMINED THIS WAS A DEFECT IN THE CODE AND RESOLVED THIS ISSUE IN V 7.2. TO PREVENT THIS ISSUE, THE USER UNDERSTANDS THEY NEED TO DRAG THE SERIES IN FROM THE THUMBNAIL INSTEAD OF SERIES TOOLBAR. MERGE HEALTHCARE SUPPORT ALSO CREATED A HANGING PROTOCOL TO ASSIST WITH WORKFLOW CHANGES. THE CUSTOMER HAS NOT REPORTED ANY ADDITIONAL ISSUES SINCE CHANGING WORKFLOW. NO FURTHER CORRECTIVE ACTIONS WILL BE TAKEN AT THIS TIME.</t>
  </si>
  <si>
    <t>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(B)(6)2017, A CUSTOMER ALLEGED AN ISSUE WITH A BREAST OUTLINE NOT BEING CORRECT, WHICH RESULTED THE SITE TO TAKING ADDITIONAL VIEWS OF THE PATIENT'S BREAST. THE CUSTOMER ALSO ALLEGED THAT THE CAD MARKINGS FOR MEASUREMENTS AND CALCIFICATION ARE INCORRECT ON 3D IMAGES. THE ALLEGED ISSUE WITH THE BREAST OUTLINE IS READILY APPARENT TO THE USER ON MAMMOGRAPHY IMAGES. HOWEVER, THE ISSUE COULD POTENTIALLY CAUSE A DELAY IN DIAGNOSIS OR INCORRECT TREATMENT DUE TO EITHER ADDITIONAL IMAGES BEING TAKEN AND/OR INCORRECT MEASUREMENTS. IT SHOULD BE NOTED THAT THE CUSTOMER HAS ACCESS TO CORRECT CAD MARKINGS IN 2D IMAGES AND IN SECONDARY CAPTURE. AT THIS TIME THERE IS NO INDICATION OF DIRECT IMPACT TO PATIENT CARE OR HARM AS A RESULT OF THIS ISSUE.</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</si>
  <si>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2017, A CUSTOMER REPORTED THE NUMBER OF IMAGES ON THEIR LOCAL MAMMO SERVERS DO NOT MATCH THE NUMBER OF IMAGES ON THEIR PACS SERVER. THERE IS A POTENTIAL RISK OF THE CUSTOMER REMOVING IMAGES FROM THE MAMMO SERVER UNDER THE ASSUMPTION THAT THE IMAGES HAVE BEEN ARCHIVED PROPERLY TO THE PACS SERVER. AT THIS TIME, ALL IMAGES ARE BEING TRANSFERRED TO THE SERVER AND THERE IS NO EVIDENCE OF LOSS OF DATA/IMAGES. HOWEVER, THE ISSUE COULD POTENTIALLY CAUSE A DELAY OR INCORRECT TREATMENT DUE TO A PHYSICIAN NOT BEING ABLE TO VIEW A PATIENT'S PRIOR STUDIES FOR COMPARISON WITH THE CURRENT STUDY. (B)(4). </t>
  </si>
  <si>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2017, A CUSTOMER REPORTED THAT TWO DIFFERENT PATIENT'S STUDIES WERE MERGED TOGETHER INTO A SINGLE PATIENT'S RECORD BY THE SYSTEM AUTOMATICALLY. MERGE HEALTHCARE TECHNICAL SUPPORT INVESTIGATED THE CUSTOMER'S ALLEGATION AND DETERMINED THAT TWO DIFFERENT PATIENTS HAD BEEN MERGED TOGETHER DUE TO THE PATIENT'S HAVING MATCHING MRN AND IPID IDENTIFIERS. EACH PATIENT'S DEMOGRAPHIC INFORMATION IS STORED AND VISIBLE ON THE IMAGES IN THE REPORT AND WOULD BE DETECTABLE TO THE USER WHEN REVIEWING DEMOGRAPHIC INFORMATION. THERE WAS NO INDICATION FROM THE CUSTOMER REGARDING ANY DIRECT IMPACT TO PATIENT CARE AT THIS TIME. HOWEVER, THIS ISSUE COULD POTENTIALLY CAUSE A DELAY IN PATIENT CARE DUE TO THE INABILITY TO FIND A PATIENT'S INFORMATION OR A MISDIAGNOSIS IF THE PATIENT'S DEMOGRAPHIC INFORMATION IS NOT READ AND A TREATMENT IS APPLIED TO THE INCORRECT PATIENT. (B)(4). </t>
  </si>
  <si>
    <t xml:space="preserve">Event Description: MERGE PACS IS A PICTURE ARCHIVING COMMUNICATION SYSTEM THAT IS INTENDED TO CREATE AND DISPLAY TWO-DIMENSIONAL AND THREE-DIMENSIONAL IMAGES OF ANATOMY FROM A SERIES OF DIGITALLY ACQUIRED IMAGES. PACS IS DESIGNED AND FOR SOFT COPY READING, COMMUNICATION, AND STORAGE OF STUDIES PRODUCED BY DIGITAL MODALITIES. A CUSTOMER CONTACTED AFTER HOURS MERGE HEALTHCARE SUPPORT ON (B)(6) 2016 AND REPORTED THAT A PATIENT'S ORDER WAS MERGED WITH ANOTHER PATIENT'S ORDER. MERGE HEALTHCARE SUPPORT BEGAN INVESTIGATING THE ISSUE AND WORKED WITH THE CUSTOMER OVER MULTIPLE WEEKS. THE INVESTIGATION CONCLUDED ON 3/25/2016 AND DETERMINED THAT THE SITE HAD BEEN IMPORTING PATIENT INFORMATION FROM 2 DIFFERENT RIS SYSTEMS. THIS WAS DETERMINED TO BE A USER ERROR THAT CONTRIBUTED TO THE MERGING OF 2 DIFFERENT PATIENT'S INFORMATION. THE SITE HAS DISCONTINUED SENDING PATIENT INFORMATION FROM THE 2ND RIS SYSTEM. MERGE PACS WAS FUNCTIONING AS DESIGNED FOR PATIENT DATA INTERACTIONS WITH ONE RIS SYSTEM; NOT MULTIPLE RIS SYSTEMS. THIS MDR IS BEING SUBMITTED DUE TO THE POTENTIAL FOR A POSSIBLE MISDIAGNOSIS OR MISTREATMENT OF A PATIENT DUE TO THE MERGING OF DIFFERENT PATIENT'S DATA. THE CUSTOMER DID NOT INDICATE ANY HARM OR IMPACT TO A PATIENT(S) DUE TO THE MERGING OF PATIENT INFORMATION BEING IMPORTED FROM THE CUSTOMER'S MULTIPLE RIS SYSTEMS INTO MERGE PACS. (B)(4). </t>
  </si>
  <si>
    <t xml:space="preserve">Event Description: MERGE PACS IS A PICTURE ARCHIVING COMMUNICATION SYSTEM THAT IS INTENDED TO CREATE AND DISPLAY TWO-DIMENSIONAL AND THREE-DIMENSIONAL IMAGES OF ANATOMY FROM A SERIES OF DIGITALLY ACQUIRED IMAGES. PACS IS DESIGNED AND FOR SOFT COPY READING, COMMUNICATION, AND STORAGE OF STUDIES PRODUCED BY DIGITAL MODALITIES. A CUSTOMER REPORTED ON (B)(6) 2016 THAT THEY WERE EXPERIENCING SLOWNESS ON IMPORTING OF STUDIES AND QUERYING. MERGE HEALTHCARE SUPPORT BEGAN INVESTIGATING THE ISSUE AND DETERMINED THAT THE SITE HAD STUDIES THAT WERE STUCK WHILE IN IMPORT. THE ISSUE WAS FOUND TO BE DUE TO THE ORGANIZATION OF THE DICOM TABLES AND AS A RESULT THESE WERE REORGANIZED. THE ISSUES WITH SLOWNESS AND IMPORTING STUDIES COULD POTENTIALLY LEAD TO A DELAY IN DIAGNOSIS OR TREATMENT. SUPPORT DETERMINED NO ISSUE FOUND WITH THE MERGE PACS SOFTWARE. DATABASE RE-ORGANIZATIONS ARE PART OF NORMAL SERVER UPKEEP.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</si>
  <si>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THE COMMUNICATION NOTES WERE NOT SAVING. WITH MERGE PACS NOT SAVING COMMUNICATION NOTES AS EXPECTED THERE IS A POTENTIAL FOR A DELAY IN DIAGNOSIS OR TREATMENT THAT LEADS TO HARM. THE CUSTOMER DID NOT ALLEGE AN INJURY, THE NEED FOR MEDICAL INTERVENTION, OR ADVERSE CONSEQUENCES AS A RESULT OF THE UNRETRIEVABLE IMAGES.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</si>
  <si>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THE CUSTOMER REPORTED THAT WHEN THEY MERGED STUDY A AND STUDY B THE COMMENTS FROM STUDY A WERE LOST. THE CUSTOMER DID NOT ALLEGE AN INJURY, THE NEED FOR MEDICAL INTERVENTION, OR ADVERSE CONSEQUENCES AS A RESULT OF THE UNRETRIEVABLE IMAGES. HOWEVER, THERE IS A POTENTIAL THAT A USER MAY ADD CLINICAL INFORMATION INTO THE COMMENTS SECTION AND THEREFORE, THERE IS A POTENTIAL THAT INFORMATION THAT MAY IMPACT A TREATMENT OR DIAGNOSIS DECISION MAY NOT BE PRESENT ON A MERGED STUDY. (B)(4). Manufacturer Narrative: THE INVESTIGATION FOUND THAT MERGE PACS WAS FUNCTIONING AS DESIGNED. MERGE PACS VERSION 7.1 RELEASE NOTES WILL ADDRESS THE DELETION OF COMMENTS IN STUDY A WHEN MERGING WITH STUDY B.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</si>
  <si>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THEY WERE UNABLE TO RETRIEVE SOME IMAGES TAKEN IN 2012 FROM THEIR ARCHIVE. DUE TO THE LOSS OF IMAGES THAT CAN BE USED WHEN COMPARING PRIOR STUDIES TO RECENT STUDIES, THERE IS A POTENTIAL FOR A DELAY IN TREATMENT OR DIAGNOSIS. THE CUSTOMER DID NOT ALLEGE AN INJURY, THE NEED FOR MEDICAL INTERVENTION, OR ADVERSE CONSEQUENCES AS A RESULT OF THE UNRETRIEVABLE IMAGES. (B)(4). </t>
  </si>
  <si>
    <t>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WHILE VIEWING IMAGES OF CLAVICLE THEY OBSERVED THAT THE DICOM TAGS WERE IDENTIFYING THE IMAGES AS BEING THE PATIENT'S LEFT SIDE REGARDLESS OF WHETHER IT WAS AN IMAGE OF THE PATIENT'S LEFT OR RIGHT CLAVICLE. AS THE CUSTOMER ALSO PLACES MARKERS TO IDENTIFY THE PATIENT'S SIDE THE ISSUE IS EASILY NOTICED. HOWEVER, IF THE CUSTOMER DID NOT PLACE THE MARKER THE DICOM TAGS INCORRECTLY TAGGING THE IMAGES HAS THE POTENTIAL TO LEAD TO INCORRECT TREATMENT OR MISDIAGNOSIS. THERE WAS NO INDICATION FROM THE CUSTOMER THAT ANY PATIENTS WERE HARMED DUE TO THIS COMPLAINT. (B)(4).</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</si>
  <si>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WHILE REVIEWING IMAGES WITH THE USE OF THE "OXFORD PARTIAL KNEE TWIN-PEG" TEMPLATE, FOUND THAT THE TEMPLATE SHOWED TEXT THAT STATED THE INCORRECT VIEW OF THE KNEE IMAGE. THE TEXT SHOULD HAVE READ RIGHT RATHER THEN LEFT. THIS ISSUE HAS A POTENTIAL TO LEAD TO AN INACCURATE DIAGNOSIS OR TREATMENT OF THE WRONG KNEE. THE CUSTOMER REPORTED THAT THE PHYSICIAN NOTICED THE ISSUE BEFORE MISDIAGNOSING THE INCORRECT KNEE. THERE WAS NO INDICATION FROM THE CUSTOMER THAT THERE WERE ANY PATIENTS WHO WERE HARMED DUE TO THIS COMPLAINT. ADDITIONALLY, THE PHYSICIAN WOULD HAVE REFERENCED THE LEAD LATERALITY MARKER WITHIN THE IMAGE TO NOTE WHICH KNEE WILL BE DIAGNOSED. REFERENCE COMPLAINT NUMBER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</si>
  <si>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THE CUSTOMER CALLED INTO MERGE SUPPORT IN (B)(6) 2016 BECAUSE THEY FOUND THAT SOME OUTSIDE STUDIES THAT THEY WERE BRINGING INTO THEIR SYSTEM WERE CONFLICTING AND MERGING TO SOME CURRENT STUDIES ON THEIR SYSTEM. MERGE SUPPORT RECOGNIZED THE ISSUE AND INFORMED CLIENT THEY NEEDED TO CREATE A DICOM HEADER MODIFICATION RULE TO PREFIX THE MRNS THAT ARE COMING FROM THAT FACILITY. THIS WOULD HAVE FIXED THE ISSUE. CLIENT STATED THAT THEY WOULD WORK WITH MERGE IMPLEMENTATION STAFF TO RESOLVE THE ISSUE. THE CUSTOMER REPORTED THAT THERE HAD BEEN CASES WHERE RAD HAD READ IMAGES OF PATIENT A THINKING THEY WERE PATIENT B AND THE WRONG REPORT WAS ATTACHED TO THE WRONG PATIENT. THE SITE WAS ABLE TO CATCH THESE VERY QUICKLY AND CORRECT THE ISSUE. THERE IS NO INFORMATION SUGGESTING THAT A PATIENT HAS BEEN ADVERSELY AFFECTED BY THIS. TO MAKE SURE THE INCORRECT MERGING DOES NOT HAPPEN, SITE IS MANUALLY QCING EVERYTHING THAT COMES INTO THE SYSTEM. HOWEVER, THERE IS A RISK THAT ONE COULD BE MISSED OR THAT THE STUDY WAS READ AFTER HOURS AND WAS NOT QC'ED. AGAIN, THERE IS NO EVIDENCE OF A SPECIFIC PATIENT BEING ADVERSELY EFFECTED BY THIS.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</si>
  <si>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MERGE HEALTHCARE WAS NOTIFIED BY A CUSTOMER THAT AN AUTOMATED DAILY REPORT INDICATED THAT THREE OF THEIR ARCHIVED TAPES WERE SHOWING AS UNAVAILABLE. SHOULD A TAPE WITH ARCHIVED PATIENT DATA BE REQUESTED FOR VIEWING, THERE IS A POTENTIAL THAT THE INFORMATION MAY NOT BE AVAILABLE DUE TO THE PACS SYSTEM NOT BEING ABLE TO RETRIEVE/READ THE REQUESTED INFORMATION. THIS COULD POTENTIALLY LEAD TO A DELAY IN TREATMENT OR DIAGNOSIS DUE TO UNAVAILABLE DATA. CURRENTLY, THERE IS NO KNOWN OR ALLEGED IMPACT TO SPECIFIC OR OVERALL PATIENTS. MERGE HEALTHCARE'S INITIAL INVESTIGATION RESULTS INDICATE THAT THE CUSTOMER IS RUNNING ON SERVER SOFTWARE/FIRMWARE THAT IS ANTIQUATED AND IS NO LONGER SUPPORTED BY THE OEM.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</si>
  <si>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MERGE HEALTHCARE RECEIVED AN ALLEGATION FROM A CUSTOMER ON (B)(6) 2016, CLAIMING THAT LINE MEASUREMENTS WERE NOT MATCHING THE OLDER VERSION OF PACS VERSUS THE NEWER VERSION. WHILE THE DIFFERENCE ALLEGED BY THE CUSTOMER WAS MINIMAL THERE IS A POTENTIAL THAT COMPARISONS MADE BETWEEN OLD IMAGES (~2011) AND NEWER IMAGES COULD RESULT IN AN INACCURATE DIAGNOSIS OR MISTREATMENT OF A PATIENT. MERGE HEALTHCARE IS INVESTIGATING THE ALLEGATION. (B)(4). </t>
  </si>
  <si>
    <t>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MERGE HEALTHCARE WAS NOTIFIED BY A CUSTOMER THAT WHEN A NEW STUDY WAS VIEWED, THE PATIENT'S PRIOR STUDIES WERE NOT BEING RETRIEVED FROM THE DATABASE AS EXPECTED. THE CUSTOMER DID NOT ALLEGE ANY DEATH, SERIOUS INJURY OR HARM TO ANY SPECIFIC OR OVERALL PATIENTS. THERE IS HOWEVER, A POTENTIAL FOR A DELAY OR INCORRECT TREATMENT DUE TO A PHYSICIAN IS NOT BEING ABLE TO VIEW A PATIENT'S PRIOR STUDIES FOR COMPARISON WITH THE CURRENT STUDY.</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</si>
  <si>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(B)(4) 2017 IT WAS REPORTED, "RADIOLOGIST NOTICED THAT SUV VALUES ON A FUSED PET CT ARE DIFFERENT COMPARED TO WHEN THE SUV IS MEASURED ON SOURCE IMAGES ALONE AND NOT FUSED IMAGES." THERE WAS NO ALLEGATION OF PATIENT INJURY, ADVERSE CONSEQUENCES, OR SIGNIFICANT DELAY IN PATIENT CARE. (B)(4). </t>
  </si>
  <si>
    <t>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(B)(6)2017 INTERNAL TESTING FOUND THAT THERE WERE INCONSISTENCIES BETWEEN THE SUV MEASUREMENTS FOR 2D IMAGES AND SUV MEASUREMENTS FOR SPINNING MIP (MAXIMUM INTENSITY PROJECTION). THIS ISSUE WAS FOUND BY MERGE HEATLHCARE ON (B)(6)2017 AND WAS NOT REPORTED BY A CUSTOMER. THE ISSUE OF POTENTIALLY INACCURATE SUV VALUES MAY HAVE AN IMPACT ON PATIENT TREATMENTS FOR CANCER AND THEREFORE MIGHT RESULT IN HARM. HOWEVER, THERE IS NO INDICATION THAT ANY PATIENTS HAVE BEEN NEGATIVELY IMPACTED BY THIS ISSUE AT THIS TIME (B)(4).</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</si>
  <si>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2017 A CUSTOMER REPORTED THAT THEY WERE UNABLE TO CONNECT TO THE SERVER FROM THE VIEWER. IT WAS FOUND THAT THE CUSTOMER HAD A BAD NETWORK INTERFACE CARD ON THEIR SERVER WHICH NEEDED TO BE REPLACED BY (B)(4). IT WAS REPORTED THAT SYSTEM DOWNTIME OCCURRED FROM (B)(6) 2017. THIS MAY POTENTIALLY CAUSE A DELAY IN TREATMENT BUT IS UNLIKELY TO CAUSE HARM AS THERE IS OTHER CLINICAL INFORMATION THAT WILL BE UTILIZED TO SUPPORT THE TREATMENT OF THE PATIENT. THE CUSTOMER DID NOT INDICATE ANY DELAY IN PATIENT CARE DURING ALLEGED DOWNTIME.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</si>
  <si>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A STUDY AND ITS IMAGES WERE DELETED AND ARE NO LONGER ABLE TO BE VIEWED. THE CUSTOMER DID NOT ALLEGE AN INJURY, THE NEED FOR MEDICAL INTERVENTION, OR ADVERSE CONSEQUENCES AS A RESULT OF THE UNRETRIEVABLE IMAGES. HOWEVER, WITH A PATIENT'S IMAGES OR STUDY BEING UNAVAILABLE FOR VIEWING THERE IS A POTENTIAL FOR A DELAY IN DIAGNOSIS OR TREATMENT THAT MAY LEAD TO HARM.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</si>
  <si>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A CUSTOMER REPORTED THEY USED THE QC EDITOR TOOL TO SPLIT A STUDY AND FOUND THE CHANGES WERE NOT SAVED AFTER SAVING AND REOPENING THE STUDY. THE QC EDITOR TOOL DID NOT GIVE THE CUSTOMER A WARNING THAT CHANGES WERE NOT SAVED. THE QC EDITOR TOOL IS USED TO SPLIT, MERGE AND/OR DELETE SERIES OF IMAGES IN A STUDY. THIS MAY POTENTIALLY CAUSE A DELAY IN TREATMENT BUT IS UNLIKELY TO CAUSE HARM AS THERE IS OTHER CLINICAL INFORMATION THAT WILL BE UTILIZED TO SUPPORT THE TREATMENT OF THE PATIENT. HOWEVER THERE IS NO REPORTED SERIOUS INJURY, DEATH OR HARM TO A PATIENT AS A RESULT OF THIS ISSUE.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</si>
  <si>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THEY USED THE QC EDITOR TOOL TO SPLIT A STUDY AND FOUND THE CHANGES WERE NOT SAVED AFTER SAVING AND REOPENING THE STUDY. THE QC EDITOR TOOL DID NOT GIVE THE CUSTOMER A WARNING THAT CHANGES WERE NOT SAVED. THE QC EDITOR TOOL IS USED TO SPLIT, MERGE AND/OR DELETE SERIES OF IMAGES IN A STUDY. THERE IS A POTENTIAL FOR A DELAY IN TREATMENT THAT MAY LEAD TO HARM HOWEVER THE CUSTOMER HAS NOT INDICATED THAT ANY HARM TO A PATIENT OCCURRED AS A RESULT OF THIS ISSUE.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</si>
  <si>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THEY WERE UNABLE TO LOGIN INTO MERGE PACS FOR APPROXIMATELY 8 HOURS. RATHER THAN USING MERGE PACS, PHYSICIANS AND RADIOLOGISTS WERE ABLE TO VIEW IMAGES AND PATIENT STUDIES AT THE IMAGING MODALITY. WITH CLINICIANS NOT BEING ABLE TO LOG INTO MERGE PACS THERE IS A POTENTIAL FOR A DELAY IN TREATMENT OR DIAGNOSIS. HOWEVER, THE CUSTOMER CONFIRMED THERE WAS NO DIRECT IMPACT TO PATIENT CARE.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</si>
  <si>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IN THEIR PREVIOUS MERGE PACS VERSION THAT IF A DOCUMENT OR IMAGE WAS ADDED TO A STUDY AFTER IT WAS MARKED "READ", IT WOULD CHANGE THE STATUS BACK TO "UNVERIFIED". AFTER THEIR UPGRADE, THEY NOTICED THE STUDY STATUS WAS NOT CHANGING WHEN ADDITIONAL DOCUMENTATION WAS ADDED. WITH A CUSTOMER BEING POTENTIALLY UNAWARE WHEN A NEW IMAGE IS ADDED TO A STUDY, THERE IS A POTENTIAL FOR DELAY IN THE DIAGNOSIS AND/OR TREATMENT OF A PATIENT THAT COULD LEAD TO HARM. HOWEVER, THE ISSUE WAS APPARENT TO THE USER AND THERE IS NO INDICATION OF HARM TO A PATIENT. (B)(4). </t>
  </si>
  <si>
    <t>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IN THE AFTERNOON HOURS OF (B)(6) 2016 A CUSTOMER REPORTED THEY WERE UNABLE TO LOGIN INTO MERGE PACS. PHYSICIANS AND RADIOLOGISTS WERE ABLE TO VIEW PATIENT STUDIES DIRECTLY AT THE MODALITY RATHER THAN THROUGH MERGE PACS. HOWEVER, AFTER 4 HOURS OF VIEWING STUDIES AT THE MODALITY, THE CUSTOMER ELECTED TO SEND PATIENTS SCHEDULED FOR IMAGING STUDIES TO OTHER FACILITIES. MERGE HEALTHCARE SUPPORT INVESTIGATED THE CUSTOMER'S ALLEGATION AND APPROXIMATELY SEVEN HOURS AFTER THE CUSTOMER INITIALLY CONTACTED MERGE HEALTHCARE ABOUT THE INABILITY TO LOGIN TO MERGE PACS, THE SITE REGAINED ACCESS. THERE IS A POTENTIAL FOR A DELAY IN DIAGNOSIS DUE TO THE SITE ELECTING TO SEND SCHEDULED PATIENTS TO OTHER FACILITIES RATHER THAN VIEWING IMAGES ON THE MODALITY WHILE USERS WERE UNABLE TO LOG INTO MERGE PACS. FOLLOW-UP COMMUNICATION WITH THE CUSTOMER CONFIRMED THERE WAS NO HARM TO PATIENTS AS A RESULT OF THIS ISSUE. (B)(4).</t>
  </si>
  <si>
    <t>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THE CUSTOMER REPORTED THAT THE HL7 INTERFACE IS OVERWRITING PATIENT INFORMATION. IT WAS FOUND THAT THE GLOBAL PATIENT UPDATE WAS TURNED ON BY AN EMPLOYEE ON SITE. THIS SETTING AUTOMATICALLY DEFAULTS TO OFF UNLESS THE SETTINGS ARE MANUALLY SWITCHED TO ON. THIS RESULTED IN PATIENT INFORMATION BEING UPDATED TO THE INCORRECT PATIENT IN THEIR SYSTEM WHEN A DUPLICATE MRN NUMBER OCCURRED. THIS ISSUE HAS A POTENTIAL TO LEAD TO PATIENT INFORMATION BEING COMPROMISED OR OVERWRITTEN BY A NEW STUDY SUBMISSION. THERE WAS NO INDICATION FROM THE CUSTOMER THAT THERE WERE ANY PATIENTS WHO WERE HARMED DUE TO THIS COMPLAINT. (B)(4).</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</si>
  <si>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2017, A CUSTOMER REPORTED THAT WHEN MOVING OR CORRECTING STUDIES USING THE QC EDITOR IN MERGE PACS, THE STUDY COMMENTS MADE ON THE SOURCE STUDY WERE NOT RETAINED AND MOVED TO THE TARGET STUDY. THIS MAY CAUSE A DELAY IN PATIENT CARE OR MISDIAGNOSIS IF IT'S NOT READILY APPARENT TO THE USER AND THEY OVERLOOK IMPORTANT INFORMATION WITHIN THE COMMENTS. THE PATIENT'S IMAGES ARE AVAILABLE FOR DICTATION AND COMMENTS ARE SUPPLEMENTAL INFORMATION. (B)(4). </t>
  </si>
  <si>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2017, A CUSTOMER REPORTED WHEN TWO STUDIES ARE MERGED USING THE QC EDITOR, THE STUDY COMMENTS MADE ON THE SOURCE STUDY WERE NOT RETAINED AND MOVED TO THE TARGET STUDY. THIS MAY CAUSE A DELAY IN PATIENT CARE OR MISDIAGNOSIS IF IT'S NOT READILY APPARENT TO THE USER AND THEY MISS IMPORTANT INFORMATION. THE IMAGES ARE AVAILABLE FOR DICTATION AND COMMENTS ARE SUPPLEMENTAL INFORMATION. (B)(4). </t>
  </si>
  <si>
    <t>Event Description: MERGE PACS IS A PICTURE ARCHIVING COMMUNICATION SYSTEM THAT IS INTENDED TO CREATE AND DISPLAY TWO-DIMENSIONAL AND THREE-DIMENSIONAL IMAGES OF ANATOMY FROM A SERIES OF DIGITALLY ACQUIRED IMAGES. PACS IS DESIGNED FOR SOFT COPY READING, COMMUNICATION, AND STORAGE OF STUDIES PRODUCED BY DIGITAL MODALITIES. A CUSTOMER REPORTED ON (B)(6) 2016 THAT THEY WERE EXPERIENCING ENTERPRISE WIDE SLOWNESS. THEY WERE HAVING ISSUES PULLING ORDERS FROM THE WORKLIST. MERGE PACS WAS SLOW TO SCAN, SEND AND RETRIEVE AND THE CUSTOMER STATED THEY WERE NOT ABLE TO BURN A CD DUE TO THESE ISSUES. MERGE SUPPORT BEGAN INVESTIGATING THE ISSUE AND FOUND A RELATED SUPPORT CASE (B)(6). THAT CASE HAD BEEN OPENED ON (B)(6) AND ANOTHER MEMBER OF THE SUPPORT TEAM WAS ALREADY WORKING WITH SITE ON SLOWNESS ISSUES. THIS CASE WAS CLOSED AS A DUPLICATE AND INFORMATION WAS TRANSFERRED TO ORIGINAL CASE. THIS REPORT IS BEING ISSUED AS A RESULT OF THE CUSTOMER REPORTING AGAIN ISSUES WITH SLOWNESS PRIOR TO THE DICOM TABLES WERE BEING REORGANIZED. THE SLOWNESS HAS A POTENTIAL OF LEADING TO A DELAY IN A TREATMENT OF DIAGNOSIS OF A PATIENT. (B)(4).</t>
  </si>
  <si>
    <t xml:space="preserve">Event Description: MERGE PACS IS A SCALABLE SOLUTION THAT SUPPORTS A DISTRIBUTED WORKFORCE AND DELIVERS OPERATIONAL EFFICIENCIES THROUGH WEB-BASED ACCESS, COMMON WORKLISTS, AND COMPREHENSIVE WORKFLOWS. THE CUSTOMER REPORTED THAT A NEW PATIENT CAME IN FOR A PROCEDURES. THE TECHNOLOGIST CLICKED ON PRIOR STUDIES AND NOTICED THERE WAS A BIG LIST AND SINCE IT WAS A NEW PATIENT, THERE SHOULD NOT HAVE BEEN PRIORS AT THAT POINT. SPECIFICALLY, THEY NOTICED A TEST PATIENT'S STUDY WAS ASSOCIATED WITH AN ACTUAL PATIENT'S STUDY. IT WAS DETERMINED TO BE A POTENTIAL SAFETY ISSUE DUE TO THE POSSIBILITY OF IN ADVERTENTLY COMBINING STUDIES FROM DIFFERENT PATIENTS. ON 12/4/15, THE OBSERVATION TABLE WAS UPDATED WITH THE CORRECT PATIENT. SISU WILL SUPPRESS THE URN FROM COMING THROUGH ON FUTURE HL7 MESSAGES TO PACS TO PREVENT THIS ISSUE FROM HAPPENING AGAIN IN THE FUTURE. 
</t>
  </si>
  <si>
    <t xml:space="preserve">Event Description: MERGE PACS IS DESIGNED AND MARKETED FOR SOFT COPY READING, COMMUNICATION AND STORAGE OF STUDIES PRODUCED BY DIGITIAL MODALITIES. CUSTOMER REPORTED ((B)(4)) THAT THE INCORRECT PATIENT'S IMAGES WERE DISPLAYED IN THE HANGING PROTOCOL COMPARISON WINDOW WHEN USING MERGE PACS. THE USER CLOSED THE VIEWER AND RELAUNCHED THE STUDY. ON THE SECOND LOAD, THE CORRECT COMPARISON WAS DISPLAYED. THIS WAS DETERMINED TO BE A POTENTIAL SAFETY ISSUE BECAUSE INCORRECT THE PATIENT'S IMAGES WERE BEING DISPLAYED FOR COMPARISON. </t>
  </si>
  <si>
    <t>tab changed unexpectedly</t>
  </si>
  <si>
    <r>
      <t xml:space="preserve">Event Description: A CUSTOMER REPORTED THAT WHEN WORKING WITH MULTIPLE STUDIES AND USING THUMBNAIL PANELS, THE </t>
    </r>
    <r>
      <rPr>
        <sz val="11"/>
        <color rgb="FFFF0000"/>
        <rFont val="Calibri"/>
        <family val="2"/>
        <scheme val="minor"/>
      </rPr>
      <t>THUMBNAIL TAB</t>
    </r>
    <r>
      <rPr>
        <sz val="11"/>
        <color theme="1"/>
        <rFont val="Calibri"/>
        <family val="2"/>
        <scheme val="minor"/>
      </rPr>
      <t xml:space="preserve"> CHANGED UNEXPECTEDLY AND THE RADIOLOGIST ALMOST DICTATED A REPORT ON THE BASIS OF LOOKING AT THE WRONG STUDY. THE PROBLEM WAS DISCOVERED AND NO MISDIAGNOSIS OCCURRED.</t>
    </r>
  </si>
  <si>
    <t>incorrect implant placement</t>
  </si>
  <si>
    <t>positioning issue</t>
  </si>
  <si>
    <t>second corrective surgery</t>
  </si>
  <si>
    <r>
      <t xml:space="preserve">Event Description: A CUSTOMER USED A SURGIGUIDE TO CREATE THE </t>
    </r>
    <r>
      <rPr>
        <sz val="11"/>
        <color rgb="FFFF0000"/>
        <rFont val="Calibri"/>
        <family val="2"/>
        <scheme val="minor"/>
      </rPr>
      <t>OSTEOTOMY</t>
    </r>
    <r>
      <rPr>
        <sz val="11"/>
        <color theme="1"/>
        <rFont val="Calibri"/>
        <family val="2"/>
        <scheme val="minor"/>
      </rPr>
      <t xml:space="preserve"> FOR TWO KEYSTONE </t>
    </r>
    <r>
      <rPr>
        <sz val="11"/>
        <color rgb="FFFF0000"/>
        <rFont val="Calibri"/>
        <family val="2"/>
        <scheme val="minor"/>
      </rPr>
      <t xml:space="preserve">DENTAL </t>
    </r>
    <r>
      <rPr>
        <sz val="11"/>
        <color theme="1"/>
        <rFont val="Calibri"/>
        <family val="2"/>
        <scheme val="minor"/>
      </rPr>
      <t xml:space="preserve">IMPLANTS ON </t>
    </r>
    <r>
      <rPr>
        <sz val="11"/>
        <color rgb="FFFF0000"/>
        <rFont val="Calibri"/>
        <family val="2"/>
        <scheme val="minor"/>
      </rPr>
      <t>TOOTH</t>
    </r>
    <r>
      <rPr>
        <sz val="11"/>
        <color theme="1"/>
        <rFont val="Calibri"/>
        <family val="2"/>
        <scheme val="minor"/>
      </rPr>
      <t xml:space="preserve"> POSITION #7 AND #10. T</t>
    </r>
    <r>
      <rPr>
        <sz val="11"/>
        <rFont val="Calibri"/>
        <family val="2"/>
        <scheme val="minor"/>
      </rPr>
      <t>HE CENTRAL AXIS</t>
    </r>
    <r>
      <rPr>
        <sz val="11"/>
        <color theme="1"/>
        <rFont val="Calibri"/>
        <family val="2"/>
        <scheme val="minor"/>
      </rPr>
      <t xml:space="preserve"> OF THE OSTEOTOMY FOR BOTH IMPLANTS DID DEVIATE 12 DEGREES TO THE BUCCAL SIDE FROM THE ORIGINAL PLANNING. THE INCORRECT IMPLANT PLACEMENT LEADS TO THE FACT THAT THE APICAL PART OF BOTH IMPLANTS ARE PERFORATING THE BUCCAL PLATE AND NEED GRAFTING OR THE IMPLANTS NEED TO BE REMOVED AND REPLACED DURING A SECOND CORRECTIVE SURGERY.</t>
    </r>
  </si>
  <si>
    <r>
      <t xml:space="preserve">Event Description: A DATA LOSS IN THE SYNGO IMAGING APPLICATION OCCURRED FOR 62 OUT OF 601 IMAGES IN ONE SERIES ON (B)(6) 2017. NO DATA MIX-UP OCCURRED; NO PATIENT RESCAN WAS REQUIRED. DUE TO CHANGES ON THE POWER SUPPLY OF THE SYNGO IMAGING ENVIRONMENT PERFORMED BY THE CUSTOMER (B)(6) 2017, AN IMPROPER SHUTDOWN OF THE STORAGE TERM RAID AND THE SYNGO IMAGING APPLICATION OCCURRED. THIS RESULTED IN THE AFFECTED IMAGES BEING CREATED WITH 0 KB FILE SIZE IN THE SYNGO IMAGING'S SHORT TERM STORAGE PRIOR TO THEM BEING ARCHIVED IN THE LONG TERM ARCHIVE. THE AFFECTED SERIES WERE AVAILABLE IN THE SYNGO IMAGING VIEWER, HOWEVER, ONLY 539 IMAGES CAN BE DISPLAYED AND 62 </t>
    </r>
    <r>
      <rPr>
        <sz val="11"/>
        <color rgb="FFFF0000"/>
        <rFont val="Calibri"/>
        <family val="2"/>
        <scheme val="minor"/>
      </rPr>
      <t xml:space="preserve">IMAGES </t>
    </r>
    <r>
      <rPr>
        <sz val="11"/>
        <color theme="1"/>
        <rFont val="Calibri"/>
        <family val="2"/>
        <scheme val="minor"/>
      </rPr>
      <t>WERE CORRUPT. THESE CORRUPT IMAGES WERE FOUND DUE TO MAINTENANCE TASKS ON THE SYSTEM (B)(6) 2017. THE REPORTED INCIDENT OCCURRED IN (B)(6).</t>
    </r>
  </si>
  <si>
    <t>image with 0 kb size</t>
  </si>
  <si>
    <r>
      <t xml:space="preserve">Event Description: A DATA LOSS OF APPROXIMATELY 200 CLINICAL IMAGE STUDIES WHILE ARCHIVING WAS REPORTED FROM A SITE. SIEMENS FACTORY EXPERTS EVALUATED THE REPORTED ISSUE AND FOUND THAT USER ACTIONS CAUSED THE </t>
    </r>
    <r>
      <rPr>
        <sz val="11"/>
        <color rgb="FFFF0000"/>
        <rFont val="Calibri"/>
        <family val="2"/>
        <scheme val="minor"/>
      </rPr>
      <t>DATA LOSS</t>
    </r>
    <r>
      <rPr>
        <sz val="11"/>
        <color theme="1"/>
        <rFont val="Calibri"/>
        <family val="2"/>
        <scheme val="minor"/>
      </rPr>
      <t xml:space="preserve"> AND THAT THE DATA LOSS WAS UNRECOVERABLE. THE HISTORICAL IMAGES ARE NO LONGER AVAILABLE FOR COMPARISON WITH NEWER IMAGES HOWEVER THE CLINICAL REPORTS GENERATED FROM THE READ OF THE STUDIES PRIOR TO ARCHIVAL ARE STILL PRESENT. THERE ARE NO INJURIES ATTRIBUTED TO THIS EVENT.</t>
    </r>
  </si>
  <si>
    <t>image loss</t>
  </si>
  <si>
    <t>non-dicom format image</t>
  </si>
  <si>
    <r>
      <t>Event Description: A HAZARD MAY ARISE WHEN NON</t>
    </r>
    <r>
      <rPr>
        <sz val="11"/>
        <color rgb="FFFF0000"/>
        <rFont val="Calibri"/>
        <family val="2"/>
        <scheme val="minor"/>
      </rPr>
      <t>-DICOM</t>
    </r>
    <r>
      <rPr>
        <sz val="11"/>
        <color theme="1"/>
        <rFont val="Calibri"/>
        <family val="2"/>
        <scheme val="minor"/>
      </rPr>
      <t xml:space="preserve"> COMPLIANT JPEG-2000-COMPRESSED</t>
    </r>
    <r>
      <rPr>
        <sz val="11"/>
        <color rgb="FFFF0000"/>
        <rFont val="Calibri"/>
        <family val="2"/>
        <scheme val="minor"/>
      </rPr>
      <t xml:space="preserve"> IMAGES </t>
    </r>
    <r>
      <rPr>
        <sz val="11"/>
        <color theme="1"/>
        <rFont val="Calibri"/>
        <family val="2"/>
        <scheme val="minor"/>
      </rPr>
      <t>ARE RECEIVED BY THE (B)(6) COMPONENT WITH DICOM BIT DEPTH (BITS STORED TAG) THAT DOES NOT MATCH THE BIT DEPTH IN THE PIXEL DATA CODESTREAM. THESE IMAGES ARE DECOMPRESSED WITH A LOSS OF PRECISION IN THE IMAGE DATA WHICH CAN LEAD TO FAILING IMAGE REGISTRATION.</t>
    </r>
  </si>
  <si>
    <r>
      <t xml:space="preserve">Event Description: A HAZARD MAY ARISE WHEN NON-DICOM COMPLIANT JPEG-2000-COMPRESSED IMAGES ARE RECEIVED BY THE (B)(6) COMPONENT WITH DICOM BIT DEPTH (BITS STORED TAG) THAT DOES NOT MATCH THE BIT DEPTH IN THE PIXEL DATA CODESTREAM. THESE IMAGES ARE </t>
    </r>
    <r>
      <rPr>
        <sz val="11"/>
        <color rgb="FFFF0000"/>
        <rFont val="Calibri"/>
        <family val="2"/>
        <scheme val="minor"/>
      </rPr>
      <t>DECOMPRESSED</t>
    </r>
    <r>
      <rPr>
        <sz val="11"/>
        <rFont val="Calibri"/>
        <family val="2"/>
        <scheme val="minor"/>
      </rPr>
      <t xml:space="preserve"> WITH A LOSS OF PRECISION IN THE IMAGE DATA WHICH CAN LEAD TO FAILING IMAGE REGISTRATION.</t>
    </r>
  </si>
  <si>
    <t>loss of precision</t>
  </si>
  <si>
    <r>
      <t>Event Description: A LITHIUM ION</t>
    </r>
    <r>
      <rPr>
        <sz val="11"/>
        <color rgb="FFFF0000"/>
        <rFont val="Calibri"/>
        <family val="2"/>
        <scheme val="minor"/>
      </rPr>
      <t xml:space="preserve"> BATTERY</t>
    </r>
    <r>
      <rPr>
        <sz val="11"/>
        <color theme="1"/>
        <rFont val="Calibri"/>
        <family val="2"/>
        <scheme val="minor"/>
      </rPr>
      <t xml:space="preserve"> USED FOR OUR PORTABLE COMPUTERS SPARKED, OVERHEATED AND MELTED. AN ENTIRE FLOOR OF OUR HOSPITAL HAD TO BE EVACUATED IN ORDER TO PROTECT OUR PATIENTS FROM SMOKE INHALATION. 
</t>
    </r>
  </si>
  <si>
    <t>battery melted</t>
  </si>
  <si>
    <t>battery issue</t>
  </si>
  <si>
    <r>
      <t>Event Description: A MERGE CARDIO CUSTOMER REPORTED  THAT THEIR STUDY</t>
    </r>
    <r>
      <rPr>
        <sz val="11"/>
        <color rgb="FFFF0000"/>
        <rFont val="Calibri"/>
        <family val="2"/>
        <scheme val="minor"/>
      </rPr>
      <t xml:space="preserve"> LIST</t>
    </r>
    <r>
      <rPr>
        <sz val="11"/>
        <color theme="1"/>
        <rFont val="Calibri"/>
        <family val="2"/>
        <scheme val="minor"/>
      </rPr>
      <t xml:space="preserve"> DOES NOT SHOW NEW STUDIES UNLESS MANUALLY REFRESHED. THE CLIENTS ARE GETTING NOTIFICATIONS REGARDING REPORT AND STUDY STATUS UPDATES BUT IF THEY HAVE A FILTER SET FOR ALL QC'D REPORTS FOR TODAY AND DON'T MANUALLY REFRESH THE STUDY LIST BETWEEN REVIEWING STUDIES, THEY DON'T SEE STAT STUDIES UNLESS THE STUDY LIST IS MANUALLY REFRESHED. (B)(4). 
</t>
    </r>
  </si>
  <si>
    <t>meassurement changed</t>
  </si>
  <si>
    <r>
      <t xml:space="preserve">Event Description: A MERGE ORTHOCASE CUSTOMER REPORTED THAT THE DISPLAYED VALUE OF THE </t>
    </r>
    <r>
      <rPr>
        <sz val="11"/>
        <color rgb="FFFF0000"/>
        <rFont val="Calibri"/>
        <family val="2"/>
        <scheme val="minor"/>
      </rPr>
      <t>MEASUREMENT</t>
    </r>
    <r>
      <rPr>
        <sz val="11"/>
        <color theme="1"/>
        <rFont val="Calibri"/>
        <family val="2"/>
        <scheme val="minor"/>
      </rPr>
      <t xml:space="preserve"> IS CHANGING AFTER SAVING A PLAN WITH A MEASUREMENT RESULT.</t>
    </r>
  </si>
  <si>
    <r>
      <t>Event Description: WHEN USING THE PERPENDICULAR LINE TOOL, THERE IS AN OPTION TO "</t>
    </r>
    <r>
      <rPr>
        <sz val="11"/>
        <color rgb="FFFF0000"/>
        <rFont val="Calibri"/>
        <family val="2"/>
        <scheme val="minor"/>
      </rPr>
      <t>SNAP</t>
    </r>
    <r>
      <rPr>
        <sz val="11"/>
        <color theme="1"/>
        <rFont val="Calibri"/>
        <family val="2"/>
        <scheme val="minor"/>
      </rPr>
      <t xml:space="preserve">" THE LINES TOGETHER, WHICH PREVENTS THE PERPENDICULAR LINES FROM EXTENDING PAST THE STRAIGHT/BASE LINE. THE SYSTEM DEFAULT IS TO SNAP THESE LINES. TO REMOVE THE SNAPPING FUNCTION FROM THE CURRENT ANNOTATION, SIMPLY RIGHT CLICK NEAR THE LINE AND DESELECT "SNAP TO." WHILE THE SYSTEM DEFAULT IS SET TO SNAP THE LINES TOGETHER, THE ACTUAL "SNAP" FUNCTION MAY NOT OCCUR UNTIL THE PLAN IS SAVED, AT WHICH TIME THE LINE END POINT WITHIN 20 PIXELS OF THE BASE LINE WILL ADJUST ITS LOCATION TO SNAP PERFECTLY TO THE BASE LINE. THIS MAY ADJUST THE LENGTH AND CORRESPONDING MEASUREMENT OF THE PERPENDICULAR LINE WHEN THE PLAN IS REOPENED. (B)(4). </t>
    </r>
  </si>
  <si>
    <t>snap function unexpected</t>
  </si>
  <si>
    <r>
      <t>Event Description: A NEUROSURGEON INITIALLY MISINTERPRETED ANCHOR</t>
    </r>
    <r>
      <rPr>
        <sz val="11"/>
        <color rgb="FFFF0000"/>
        <rFont val="Calibri"/>
        <family val="2"/>
        <scheme val="minor"/>
      </rPr>
      <t xml:space="preserve"> IMAGES</t>
    </r>
    <r>
      <rPr>
        <sz val="11"/>
        <color theme="1"/>
        <rFont val="Calibri"/>
        <family val="2"/>
        <scheme val="minor"/>
      </rPr>
      <t xml:space="preserve"> DISPLAYED IN THE VIEWPORT OF THE CHANGE HEALTHCARE ENTERPRISE VIEWER (CHEV) AS A PRIOR STUDY. IT WAS REPORTED THIS CAUSED THE NEUROSURGEON TO ALMOST USE THE WRONG IMAGE FOR SURGERY. NO ADVERSE CONSEQUENCES WERE REPORTED. </t>
    </r>
  </si>
  <si>
    <t>image misinterpreted</t>
  </si>
  <si>
    <t>SRS</t>
  </si>
  <si>
    <t>Context</t>
  </si>
  <si>
    <t>Failure Mode</t>
  </si>
  <si>
    <t>Hazardous Situation (HS)</t>
  </si>
  <si>
    <t>Failure Causes</t>
  </si>
  <si>
    <t>Probability</t>
  </si>
  <si>
    <t>Information for Safety</t>
  </si>
  <si>
    <t>Safety Design</t>
  </si>
  <si>
    <t>Protective Measure</t>
  </si>
  <si>
    <t>Subsystem: The system shall render the crucial information from the DICOM data on every viewing panel. The information shall include .  
Modality   
 Acquisition 
date Patient name 
Patient date of birth   
Patient gender</t>
  </si>
  <si>
    <r>
      <t xml:space="preserve">If the </t>
    </r>
    <r>
      <rPr>
        <sz val="11"/>
        <color theme="1"/>
        <rFont val="Calibri"/>
        <family val="2"/>
        <scheme val="minor"/>
      </rPr>
      <t>DICOM image contains scale information, the viewer will render one ruler with marks near the left edge of the 2D viewing panel. Depending on the zoom level, the ruler length will be adjusted. For each ruler length, there are either 5 or 10 marks. The total ruler length is displayed on the bottom end of the ruler.</t>
    </r>
  </si>
  <si>
    <r>
      <t xml:space="preserve">If the DICOM image contains information about </t>
    </r>
    <r>
      <rPr>
        <sz val="11"/>
        <color theme="1"/>
        <rFont val="Calibri"/>
        <family val="2"/>
        <scheme val="minor"/>
      </rPr>
      <t>patient orientation in space, there is a three-dimensional indicator displayed in the bottom right corner on each viewing panel. There are also characters (H, F, L, R, A, P) displayed for patient orientation on the edges of each 2D view.</t>
    </r>
  </si>
  <si>
    <r>
      <t xml:space="preserve">The software shall support different </t>
    </r>
    <r>
      <rPr>
        <sz val="11"/>
        <color theme="1"/>
        <rFont val="Calibri"/>
        <family val="2"/>
        <scheme val="minor"/>
      </rPr>
      <t>DICOM modalities: MRI, CT, and X-Ray.</t>
    </r>
  </si>
  <si>
    <r>
      <t>The software shall be able to open a</t>
    </r>
    <r>
      <rPr>
        <sz val="11"/>
        <color theme="1"/>
        <rFont val="Calibri"/>
        <family val="2"/>
        <scheme val="minor"/>
      </rPr>
      <t xml:space="preserve"> DICOM series</t>
    </r>
  </si>
  <si>
    <r>
      <t xml:space="preserve">The software shall use the DCMTK library for opening the </t>
    </r>
    <r>
      <rPr>
        <sz val="11"/>
        <color theme="1"/>
        <rFont val="Calibri"/>
        <family val="2"/>
        <scheme val="minor"/>
      </rPr>
      <t>DICOM series</t>
    </r>
  </si>
  <si>
    <r>
      <t xml:space="preserve">The system shall be able to interface with </t>
    </r>
    <r>
      <rPr>
        <sz val="11"/>
        <color theme="1"/>
        <rFont val="Calibri"/>
        <family val="2"/>
        <scheme val="minor"/>
      </rPr>
      <t>cloud storage to retrieve DICOM image data.</t>
    </r>
  </si>
  <si>
    <r>
      <t xml:space="preserve">A software component (in the following: DSP Agent) that interfaces with the cloud storage system and retrieves a DICOM compliant study to </t>
    </r>
    <r>
      <rPr>
        <sz val="11"/>
        <color theme="1"/>
        <rFont val="Calibri"/>
        <family val="2"/>
        <scheme val="minor"/>
      </rPr>
      <t xml:space="preserve">local storage (target folder). </t>
    </r>
  </si>
  <si>
    <r>
      <t xml:space="preserve">The DSP Agent </t>
    </r>
    <r>
      <rPr>
        <sz val="11"/>
        <color theme="1"/>
        <rFont val="Calibri"/>
        <family val="2"/>
        <scheme val="minor"/>
      </rPr>
      <t xml:space="preserve">verifies complete retrieval from the cloud storage. Once the retrieval is completed, the DSP agent changes the name of the downloaded object from a temporary name to the final name (e.g. for single files “.image1.dcm” to “image1.dcm”, or folders “.study1” to “study1”).    </t>
    </r>
  </si>
  <si>
    <r>
      <t xml:space="preserve">The system shall test the </t>
    </r>
    <r>
      <rPr>
        <sz val="11"/>
        <color theme="1"/>
        <rFont val="Calibri"/>
        <family val="2"/>
        <scheme val="minor"/>
      </rPr>
      <t xml:space="preserve">validity of the DICOM image data when loading the medical imagery. </t>
    </r>
  </si>
  <si>
    <r>
      <t xml:space="preserve">The system shall </t>
    </r>
    <r>
      <rPr>
        <sz val="11"/>
        <color theme="1"/>
        <rFont val="Calibri"/>
        <family val="2"/>
        <scheme val="minor"/>
      </rPr>
      <t>display a loading screen when loading and/or processing data</t>
    </r>
  </si>
  <si>
    <t>The software shall display a loading screen while loading datasets into memory. This screen shall show an animation to indicate activity.</t>
  </si>
  <si>
    <r>
      <t xml:space="preserve">Each </t>
    </r>
    <r>
      <rPr>
        <sz val="11"/>
        <color theme="1"/>
        <rFont val="Calibri"/>
        <family val="2"/>
        <scheme val="minor"/>
      </rPr>
      <t>overlay shall have a distinct color which matches the color displayed on the 3D view.</t>
    </r>
  </si>
  <si>
    <r>
      <t>The software shall provide the option to</t>
    </r>
    <r>
      <rPr>
        <sz val="11"/>
        <color theme="1"/>
        <rFont val="Calibri"/>
        <family val="2"/>
        <scheme val="minor"/>
      </rPr>
      <t xml:space="preserve"> visualize the overlay as either a semi-transparent infill or contour visualization. For the semi-transparent infill visualization, users can modify the opacity for each structure separately.</t>
    </r>
  </si>
  <si>
    <r>
      <t xml:space="preserve">Users can change the opacity for the semi-transparent </t>
    </r>
    <r>
      <rPr>
        <sz val="11"/>
        <color theme="1"/>
        <rFont val="Calibri"/>
        <family val="2"/>
        <scheme val="minor"/>
      </rPr>
      <t>infill visualization in the “3D Model” toolbar drawer.</t>
    </r>
  </si>
  <si>
    <r>
      <t>The system shall allow for t</t>
    </r>
    <r>
      <rPr>
        <sz val="11"/>
        <color theme="1"/>
        <rFont val="Calibri"/>
        <family val="2"/>
        <scheme val="minor"/>
      </rPr>
      <t xml:space="preserve">oggling the visibility of the pre-operative image data in the 3D view by left-clicking (or tapping) the “eye  ” icon in the 3D viewing panel. This allows the user to view the combination of pre-operative image data and 3D model, or just 3D model. The transparency of the 3D model objects can be changed using the list in the control panel. </t>
    </r>
  </si>
  <si>
    <r>
      <t xml:space="preserve">The “eye” button/icon allows the user to </t>
    </r>
    <r>
      <rPr>
        <sz val="11"/>
        <color theme="1"/>
        <rFont val="Calibri"/>
        <family val="2"/>
        <scheme val="minor"/>
      </rPr>
      <t xml:space="preserve">toggle the pre-operative image data on and off. </t>
    </r>
  </si>
  <si>
    <r>
      <t xml:space="preserve">The software shall display the Multi-Planar Resection (MPR) </t>
    </r>
    <r>
      <rPr>
        <sz val="11"/>
        <color theme="1"/>
        <rFont val="Calibri"/>
        <family val="2"/>
        <scheme val="minor"/>
      </rPr>
      <t>cut planes for each visible 2D view.</t>
    </r>
  </si>
  <si>
    <r>
      <t xml:space="preserve">The amount of image that is visible within one view shall be indicated as a portion of the </t>
    </r>
    <r>
      <rPr>
        <sz val="11"/>
        <color theme="1"/>
        <rFont val="Calibri"/>
        <family val="2"/>
        <scheme val="minor"/>
      </rPr>
      <t>cut plane on the other views.</t>
    </r>
  </si>
  <si>
    <r>
      <t xml:space="preserve">Patient PHI including acquisition date shall be able to be </t>
    </r>
    <r>
      <rPr>
        <sz val="11"/>
        <color theme="1"/>
        <rFont val="Calibri"/>
        <family val="2"/>
        <scheme val="minor"/>
      </rPr>
      <t xml:space="preserve">hidden or displayed based on user selection.  </t>
    </r>
  </si>
  <si>
    <r>
      <t xml:space="preserve">The software shall display the </t>
    </r>
    <r>
      <rPr>
        <sz val="11"/>
        <color theme="1"/>
        <rFont val="Calibri"/>
        <family val="2"/>
        <scheme val="minor"/>
      </rPr>
      <t>DICOM meta data in the 2D views
-	Patient name
-	DOB
-	sex
-	study acquisition date.
-	Series name</t>
    </r>
  </si>
  <si>
    <r>
      <t xml:space="preserve">The software shall be able to </t>
    </r>
    <r>
      <rPr>
        <sz val="11"/>
        <color theme="1"/>
        <rFont val="Calibri"/>
        <family val="2"/>
        <scheme val="minor"/>
      </rPr>
      <t>save the display adjustments made for a 2D view.</t>
    </r>
  </si>
  <si>
    <r>
      <t xml:space="preserve">The software shall be able to </t>
    </r>
    <r>
      <rPr>
        <sz val="11"/>
        <color theme="1"/>
        <rFont val="Calibri"/>
        <family val="2"/>
        <scheme val="minor"/>
      </rPr>
      <t>restore previously saved display adjustments for 2D view</t>
    </r>
  </si>
  <si>
    <r>
      <t>The software shall</t>
    </r>
    <r>
      <rPr>
        <sz val="11"/>
        <color theme="1"/>
        <rFont val="Calibri"/>
        <family val="2"/>
        <scheme val="minor"/>
      </rPr>
      <t xml:space="preserve"> render multiple 2D views of the preoperative medical image.</t>
    </r>
  </si>
  <si>
    <r>
      <t xml:space="preserve">The software shall be able to display three MPRs and a 3D </t>
    </r>
    <r>
      <rPr>
        <sz val="11"/>
        <color theme="1"/>
        <rFont val="Calibri"/>
        <family val="2"/>
        <scheme val="minor"/>
      </rPr>
      <t>rendering view.</t>
    </r>
  </si>
  <si>
    <r>
      <t xml:space="preserve">The software shall provide a visible representation of the </t>
    </r>
    <r>
      <rPr>
        <sz val="11"/>
        <color theme="1"/>
        <rFont val="Calibri"/>
        <family val="2"/>
        <scheme val="minor"/>
      </rPr>
      <t xml:space="preserve">orientation of the patient in the 2D view. </t>
    </r>
  </si>
  <si>
    <r>
      <t xml:space="preserve">Subsystem: The system shall allow the user to define a beginning and ending point for </t>
    </r>
    <r>
      <rPr>
        <sz val="11"/>
        <color theme="1"/>
        <rFont val="Calibri"/>
        <family val="2"/>
        <scheme val="minor"/>
      </rPr>
      <t xml:space="preserve">measurement. </t>
    </r>
  </si>
  <si>
    <r>
      <t>The user activates the</t>
    </r>
    <r>
      <rPr>
        <sz val="11"/>
        <color theme="1"/>
        <rFont val="Calibri"/>
        <family val="2"/>
        <scheme val="minor"/>
      </rPr>
      <t xml:space="preserve"> measurement mode by left-clicking or tapping on the “Distance” button in the control panel. Image manipulation interactions are now locked (e.g. pan, zoom, rotation). Then the user can left-click or tap to place the start point followed by the end point within the same viewing panel (regardless which data is shown).</t>
    </r>
  </si>
  <si>
    <r>
      <t xml:space="preserve">The </t>
    </r>
    <r>
      <rPr>
        <sz val="11"/>
        <color theme="1"/>
        <rFont val="Calibri"/>
        <family val="2"/>
        <scheme val="minor"/>
      </rPr>
      <t>distance mode automatically ends after completing the measurement, and the previously selected interaction mode (e.g. scroll) continues. The user can enter the measurement mode using the “Distance” button repeatedly.   </t>
    </r>
  </si>
  <si>
    <r>
      <t xml:space="preserve">The maximum number of </t>
    </r>
    <r>
      <rPr>
        <sz val="11"/>
        <color theme="1"/>
        <rFont val="Calibri"/>
        <family val="2"/>
        <scheme val="minor"/>
      </rPr>
      <t>distance measurements shall be limited to 30.      </t>
    </r>
  </si>
  <si>
    <r>
      <rPr>
        <sz val="11"/>
        <color theme="1"/>
        <rFont val="Calibri"/>
        <family val="2"/>
        <scheme val="minor"/>
      </rPr>
      <t>Measurement can be performed on DICOM-compliant data sets without calibration (e.g. no relationship between physical size and voxel/pixel provided) (e.g. X-ray imag    es). The ruler overlay/measurement tool is not shown in this case.</t>
    </r>
  </si>
  <si>
    <r>
      <t xml:space="preserve">Subsystem: After performing a </t>
    </r>
    <r>
      <rPr>
        <sz val="11"/>
        <color theme="1"/>
        <rFont val="Calibri"/>
        <family val="2"/>
        <scheme val="minor"/>
      </rPr>
      <t xml:space="preserve">measurement (see 3.2), the measured length (see 3.1 for units and formatting) will be shown next to the end point of the measurement in the viewing panel, and in the list of all measurements in the control panel. The list of all measurements in the control panel will further include an automatically assigned descriptor to the measurement element (e.g. “Distance 1”). </t>
    </r>
  </si>
  <si>
    <r>
      <t xml:space="preserve">Subsystem: The system shall use millimeters for all measurements. The </t>
    </r>
    <r>
      <rPr>
        <sz val="11"/>
        <color theme="1"/>
        <rFont val="Calibri"/>
        <family val="2"/>
        <scheme val="minor"/>
      </rPr>
      <t>unit is abbreviated by mm. The accuracy is limited to one digit after the decimal. The decimal symbol must be localized (e.g. “12.3 mm” in the US and “12,3 mm” in France and Germany). There shall be one space between the number and the unit.</t>
    </r>
  </si>
  <si>
    <r>
      <t xml:space="preserve">The software shall accept various HID inputs for performing </t>
    </r>
    <r>
      <rPr>
        <sz val="11"/>
        <color theme="1"/>
        <rFont val="Calibri"/>
        <family val="2"/>
        <scheme val="minor"/>
      </rPr>
      <t>zooming operations.</t>
    </r>
  </si>
  <si>
    <r>
      <t xml:space="preserve">The mouse wheel scroll shall </t>
    </r>
    <r>
      <rPr>
        <sz val="11"/>
        <color theme="1"/>
        <rFont val="Calibri"/>
        <family val="2"/>
        <scheme val="minor"/>
      </rPr>
      <t>zoom in and out.</t>
    </r>
  </si>
  <si>
    <r>
      <t xml:space="preserve">Middle-click and </t>
    </r>
    <r>
      <rPr>
        <sz val="11"/>
        <color theme="1"/>
        <rFont val="Calibri"/>
        <family val="2"/>
        <scheme val="minor"/>
      </rPr>
      <t>drag shall zoom in and out.</t>
    </r>
  </si>
  <si>
    <r>
      <t xml:space="preserve">Double right-click and </t>
    </r>
    <r>
      <rPr>
        <sz val="11"/>
        <color theme="1"/>
        <rFont val="Calibri"/>
        <family val="2"/>
        <scheme val="minor"/>
      </rPr>
      <t>drag up or down will zoom in 3D view</t>
    </r>
  </si>
  <si>
    <r>
      <rPr>
        <sz val="11"/>
        <color theme="1"/>
        <rFont val="Calibri"/>
        <family val="2"/>
        <scheme val="minor"/>
      </rPr>
      <t>Zoom shall be done in real-time as input is made</t>
    </r>
  </si>
  <si>
    <r>
      <rPr>
        <sz val="11"/>
        <color theme="1"/>
        <rFont val="Calibri"/>
        <family val="2"/>
        <scheme val="minor"/>
      </rPr>
      <t>Zoom step shall be configurable via a configuration file</t>
    </r>
  </si>
  <si>
    <r>
      <t xml:space="preserve">The </t>
    </r>
    <r>
      <rPr>
        <sz val="11"/>
        <color theme="1"/>
        <rFont val="Calibri"/>
        <family val="2"/>
        <scheme val="minor"/>
      </rPr>
      <t>zoom out shall be limited to the bounding box for the 3D models</t>
    </r>
  </si>
  <si>
    <r>
      <t xml:space="preserve">The </t>
    </r>
    <r>
      <rPr>
        <sz val="11"/>
        <color theme="1"/>
        <rFont val="Calibri"/>
        <family val="2"/>
        <scheme val="minor"/>
      </rPr>
      <t>zoom out shall be limited to the bounding box for the 2D slice</t>
    </r>
  </si>
  <si>
    <r>
      <rPr>
        <sz val="11"/>
        <color theme="1"/>
        <rFont val="Calibri"/>
        <family val="2"/>
        <scheme val="minor"/>
      </rPr>
      <t xml:space="preserve">Zoom in for 3D models shall be limited to 2-5mm or 1.2% of the bounding box. </t>
    </r>
  </si>
  <si>
    <r>
      <rPr>
        <sz val="11"/>
        <color theme="1"/>
        <rFont val="Calibri"/>
        <family val="2"/>
        <scheme val="minor"/>
      </rPr>
      <t>Zoom out shall be limited by the dimensions of the DICOM image volume. The anatomical structure is not used in determining image extents.</t>
    </r>
  </si>
  <si>
    <r>
      <rPr>
        <sz val="11"/>
        <color theme="1"/>
        <rFont val="Calibri"/>
        <family val="2"/>
        <scheme val="minor"/>
      </rPr>
      <t xml:space="preserve">Zoom in for 2D models shall be limited to 2% of the bounding box.  </t>
    </r>
  </si>
  <si>
    <r>
      <t xml:space="preserve">The zoom </t>
    </r>
    <r>
      <rPr>
        <sz val="11"/>
        <color theme="1"/>
        <rFont val="Calibri"/>
        <family val="2"/>
        <scheme val="minor"/>
      </rPr>
      <t>Step size shall define the magnification made per step.</t>
    </r>
  </si>
  <si>
    <r>
      <rPr>
        <sz val="11"/>
        <color theme="1"/>
        <rFont val="Calibri"/>
        <family val="2"/>
        <scheme val="minor"/>
      </rPr>
      <t>Zoom shall be performed by moving the camera closer to the 3D volume.</t>
    </r>
  </si>
  <si>
    <r>
      <rPr>
        <sz val="11"/>
        <color theme="1"/>
        <rFont val="Calibri"/>
        <family val="2"/>
        <scheme val="minor"/>
      </rPr>
      <t>Zoom shall be performed by magnification for a 2D image.</t>
    </r>
  </si>
  <si>
    <r>
      <rPr>
        <sz val="11"/>
        <color theme="1"/>
        <rFont val="Calibri"/>
        <family val="2"/>
        <scheme val="minor"/>
      </rPr>
      <t xml:space="preserve">Zoom to extents for 3D views are performed when an axis shortcut is pressed. </t>
    </r>
  </si>
  <si>
    <r>
      <t xml:space="preserve">The </t>
    </r>
    <r>
      <rPr>
        <sz val="11"/>
        <color theme="1"/>
        <rFont val="Calibri"/>
        <family val="2"/>
        <scheme val="minor"/>
      </rPr>
      <t>ruler that is part of the 2D view will change measurement reading as zoom is performed.</t>
    </r>
  </si>
  <si>
    <r>
      <rPr>
        <sz val="11"/>
        <color theme="1"/>
        <rFont val="Calibri"/>
        <family val="2"/>
        <scheme val="minor"/>
      </rPr>
      <t>Zoom shall apply to MPRs and the 3D view independently.</t>
    </r>
  </si>
  <si>
    <r>
      <t xml:space="preserve">For MPRs, the default </t>
    </r>
    <r>
      <rPr>
        <sz val="11"/>
        <color theme="1"/>
        <rFont val="Calibri"/>
        <family val="2"/>
        <scheme val="minor"/>
      </rPr>
      <t>zoom level is the same for each panel, and is defined to allow the image to fill the panel, but no part of the image is clipped in either panel. The default zoom level of the 3D view is defined such that the bounding box of all visible structures/meshes fits the camera viewport.</t>
    </r>
  </si>
  <si>
    <r>
      <t xml:space="preserve">The software shall accept various HID inputs for performing </t>
    </r>
    <r>
      <rPr>
        <sz val="11"/>
        <color theme="1"/>
        <rFont val="Calibri"/>
        <family val="2"/>
        <scheme val="minor"/>
      </rPr>
      <t>panning operations</t>
    </r>
  </si>
  <si>
    <r>
      <t xml:space="preserve">Right </t>
    </r>
    <r>
      <rPr>
        <sz val="11"/>
        <color theme="1"/>
        <rFont val="Calibri"/>
        <family val="2"/>
        <scheme val="minor"/>
      </rPr>
      <t>click and drag moves the visible area within the viewing panel.</t>
    </r>
  </si>
  <si>
    <r>
      <t xml:space="preserve">Right </t>
    </r>
    <r>
      <rPr>
        <sz val="11"/>
        <color theme="1"/>
        <rFont val="Calibri"/>
        <family val="2"/>
        <scheme val="minor"/>
      </rPr>
      <t xml:space="preserve">click and drag the image in the direction of mouse movement. </t>
    </r>
  </si>
  <si>
    <r>
      <t xml:space="preserve">For 3D, right click and </t>
    </r>
    <r>
      <rPr>
        <sz val="11"/>
        <color theme="1"/>
        <rFont val="Calibri"/>
        <family val="2"/>
        <scheme val="minor"/>
      </rPr>
      <t>drag move the camera in the opposite direction of the mouse movement</t>
    </r>
  </si>
  <si>
    <r>
      <rPr>
        <sz val="11"/>
        <color theme="1"/>
        <rFont val="Calibri"/>
        <family val="2"/>
        <scheme val="minor"/>
      </rPr>
      <t>Movement of the image is proportional to the mouse movement.</t>
    </r>
  </si>
  <si>
    <r>
      <rPr>
        <sz val="11"/>
        <color theme="1"/>
        <rFont val="Calibri"/>
        <family val="2"/>
        <scheme val="minor"/>
      </rPr>
      <t>Movement is allowed both vertically and horizontally.</t>
    </r>
  </si>
  <si>
    <r>
      <t xml:space="preserve">MPR cut plane </t>
    </r>
    <r>
      <rPr>
        <sz val="11"/>
        <color theme="1"/>
        <rFont val="Calibri"/>
        <family val="2"/>
        <scheme val="minor"/>
      </rPr>
      <t>indicator shall be updated in the other views when the image is panned</t>
    </r>
  </si>
  <si>
    <r>
      <t>The</t>
    </r>
    <r>
      <rPr>
        <sz val="11"/>
        <color theme="1"/>
        <rFont val="Calibri"/>
        <family val="2"/>
        <scheme val="minor"/>
      </rPr>
      <t xml:space="preserve"> pan interaction is implemented as right-click and drag with mouse.</t>
    </r>
  </si>
  <si>
    <r>
      <t xml:space="preserve">The </t>
    </r>
    <r>
      <rPr>
        <sz val="11"/>
        <color theme="1"/>
        <rFont val="Calibri"/>
        <family val="2"/>
        <scheme val="minor"/>
      </rPr>
      <t>pan is independently used for each MPR and 3D view.</t>
    </r>
  </si>
  <si>
    <r>
      <t xml:space="preserve">The </t>
    </r>
    <r>
      <rPr>
        <sz val="11"/>
        <color theme="1"/>
        <rFont val="Calibri"/>
        <family val="2"/>
        <scheme val="minor"/>
      </rPr>
      <t>default pan is set so that the images are centered in the panels.</t>
    </r>
  </si>
  <si>
    <r>
      <t xml:space="preserve">The "Re-Center" button in the control panel </t>
    </r>
    <r>
      <rPr>
        <sz val="11"/>
        <color theme="1"/>
        <rFont val="Calibri"/>
        <family val="2"/>
        <scheme val="minor"/>
      </rPr>
      <t>resets the pan functionality.</t>
    </r>
  </si>
  <si>
    <r>
      <t xml:space="preserve">There is no max and min </t>
    </r>
    <r>
      <rPr>
        <sz val="11"/>
        <color theme="1"/>
        <rFont val="Calibri"/>
        <family val="2"/>
        <scheme val="minor"/>
      </rPr>
      <t>pan, the user can drag the image outside the view and continue dragging it. The user can drag the image back into view by dragging the background.</t>
    </r>
  </si>
  <si>
    <r>
      <t xml:space="preserve">The </t>
    </r>
    <r>
      <rPr>
        <sz val="11"/>
        <color theme="1"/>
        <rFont val="Calibri"/>
        <family val="2"/>
        <scheme val="minor"/>
      </rPr>
      <t>patient orientation is changed in coordination with the displayed anatomical structure.</t>
    </r>
  </si>
  <si>
    <r>
      <t xml:space="preserve">Left click and drag rotates the </t>
    </r>
    <r>
      <rPr>
        <sz val="11"/>
        <color theme="1"/>
        <rFont val="Calibri"/>
        <family val="2"/>
        <scheme val="minor"/>
      </rPr>
      <t>3D model in the view</t>
    </r>
  </si>
  <si>
    <r>
      <rPr>
        <sz val="11"/>
        <color theme="1"/>
        <rFont val="Calibri"/>
        <family val="2"/>
        <scheme val="minor"/>
      </rPr>
      <t>Center of rotation is the center of the bounding box of the displayed segmentations. Those that are visible</t>
    </r>
  </si>
  <si>
    <r>
      <t xml:space="preserve">The system shall allow for </t>
    </r>
    <r>
      <rPr>
        <sz val="11"/>
        <color theme="1"/>
        <rFont val="Calibri"/>
        <family val="2"/>
        <scheme val="minor"/>
      </rPr>
      <t>rotation of the 3D view by left-clicking (or tapping) and dragging across the viewing panel. The interaction metaphor follows the virtual sphere rotation. The user can reset the orientation of the 3D view using the reset button in the control panel.</t>
    </r>
  </si>
  <si>
    <r>
      <t xml:space="preserve">The software shall update in real-time the </t>
    </r>
    <r>
      <rPr>
        <sz val="11"/>
        <color theme="1"/>
        <rFont val="Calibri"/>
        <family val="2"/>
        <scheme val="minor"/>
      </rPr>
      <t>movement of the MPR cut planes.</t>
    </r>
  </si>
  <si>
    <r>
      <t xml:space="preserve">The software shall be able to </t>
    </r>
    <r>
      <rPr>
        <sz val="11"/>
        <color theme="1"/>
        <rFont val="Calibri"/>
        <family val="2"/>
        <scheme val="minor"/>
      </rPr>
      <t>generate an 2D image from a cut plane passing through a 3D model.</t>
    </r>
  </si>
  <si>
    <r>
      <t xml:space="preserve">The software shall allow users to turn on and off the </t>
    </r>
    <r>
      <rPr>
        <sz val="11"/>
        <color theme="1"/>
        <rFont val="Calibri"/>
        <family val="2"/>
        <scheme val="minor"/>
      </rPr>
      <t>visibility of segmentations.</t>
    </r>
  </si>
  <si>
    <r>
      <rPr>
        <sz val="11"/>
        <color theme="1"/>
        <rFont val="Calibri"/>
        <family val="2"/>
        <scheme val="minor"/>
      </rPr>
      <t>Visibility of a segmentation is indicated by the check box within the U/I</t>
    </r>
  </si>
  <si>
    <r>
      <t xml:space="preserve">The software shall </t>
    </r>
    <r>
      <rPr>
        <sz val="11"/>
        <color theme="1"/>
        <rFont val="Calibri"/>
        <family val="2"/>
        <scheme val="minor"/>
      </rPr>
      <t>display the name of each segmentation.</t>
    </r>
  </si>
  <si>
    <r>
      <t xml:space="preserve">The software shall </t>
    </r>
    <r>
      <rPr>
        <sz val="11"/>
        <color theme="1"/>
        <rFont val="Calibri"/>
        <family val="2"/>
        <scheme val="minor"/>
      </rPr>
      <t>display each segmentation in its own color.</t>
    </r>
  </si>
  <si>
    <r>
      <t xml:space="preserve">The </t>
    </r>
    <r>
      <rPr>
        <sz val="11"/>
        <color theme="1"/>
        <rFont val="Calibri"/>
        <family val="2"/>
        <scheme val="minor"/>
      </rPr>
      <t>opacity of a segmentation can be adjustable</t>
    </r>
  </si>
  <si>
    <r>
      <rPr>
        <sz val="11"/>
        <color theme="1"/>
        <rFont val="Calibri"/>
        <family val="2"/>
        <scheme val="minor"/>
      </rPr>
      <t>Opacity shall be indicated by a percentage</t>
    </r>
  </si>
  <si>
    <r>
      <rPr>
        <sz val="11"/>
        <color theme="1"/>
        <rFont val="Calibri"/>
        <family val="2"/>
        <scheme val="minor"/>
      </rPr>
      <t>Opacity can be changed via a slider</t>
    </r>
  </si>
  <si>
    <r>
      <t xml:space="preserve">The </t>
    </r>
    <r>
      <rPr>
        <sz val="11"/>
        <color theme="1"/>
        <rFont val="Calibri"/>
        <family val="2"/>
        <scheme val="minor"/>
      </rPr>
      <t>volume of the segmentation structure shall be displayed</t>
    </r>
  </si>
  <si>
    <r>
      <rPr>
        <sz val="11"/>
        <color theme="1"/>
        <rFont val="Calibri"/>
        <family val="2"/>
        <scheme val="minor"/>
      </rPr>
      <t>Volumes shall be displayed by the software in SI units</t>
    </r>
  </si>
  <si>
    <r>
      <t xml:space="preserve">Each segmentation has its own </t>
    </r>
    <r>
      <rPr>
        <sz val="11"/>
        <color theme="1"/>
        <rFont val="Calibri"/>
        <family val="2"/>
        <scheme val="minor"/>
      </rPr>
      <t>color, though there may be duplications</t>
    </r>
  </si>
  <si>
    <r>
      <t xml:space="preserve">The software shall allow the user to reset the </t>
    </r>
    <r>
      <rPr>
        <sz val="11"/>
        <color theme="1"/>
        <rFont val="Calibri"/>
        <family val="2"/>
        <scheme val="minor"/>
      </rPr>
      <t>parameters for visibility and opacity to defaults as provided by the vendor.</t>
    </r>
  </si>
  <si>
    <r>
      <t xml:space="preserve">If the segmentation is visible, the segmentation shall be shown in the MPR views with the same </t>
    </r>
    <r>
      <rPr>
        <sz val="11"/>
        <color theme="1"/>
        <rFont val="Calibri"/>
        <family val="2"/>
        <scheme val="minor"/>
      </rPr>
      <t>opacity as set for the 3D view.</t>
    </r>
  </si>
  <si>
    <r>
      <rPr>
        <sz val="11"/>
        <color theme="1"/>
        <rFont val="Calibri"/>
        <family val="2"/>
        <scheme val="minor"/>
      </rPr>
      <t xml:space="preserve">Segmentation displayed in the MPR views can be viewed as a solid with opacity or as an outline of the segmentation.  </t>
    </r>
  </si>
  <si>
    <r>
      <rPr>
        <sz val="11"/>
        <color theme="1"/>
        <rFont val="Calibri"/>
        <family val="2"/>
        <scheme val="minor"/>
      </rPr>
      <t>Segmentations can be hidden or shown within the MPR views.</t>
    </r>
  </si>
  <si>
    <r>
      <t>Subsystem: The system shall</t>
    </r>
    <r>
      <rPr>
        <sz val="11"/>
        <color theme="1"/>
        <rFont val="Calibri"/>
        <family val="2"/>
        <scheme val="minor"/>
      </rPr>
      <t xml:space="preserve"> visualize all structures provided as part of the 3D model metadata in the list of volumes in the toolbar.</t>
    </r>
  </si>
  <si>
    <r>
      <t xml:space="preserve">Note that the </t>
    </r>
    <r>
      <rPr>
        <sz val="11"/>
        <color theme="1"/>
        <rFont val="Calibri"/>
        <family val="2"/>
        <scheme val="minor"/>
      </rPr>
      <t>names of the segmentations are provided as part of the 3D model metadata. Changes to names (e.g. capitalization) shall not be performed by the Image Viewer application.</t>
    </r>
  </si>
  <si>
    <r>
      <t>The user can select an item in the list. After the user selects an element of the list, the</t>
    </r>
    <r>
      <rPr>
        <sz val="11"/>
        <color theme="1"/>
        <rFont val="Calibri"/>
        <family val="2"/>
        <scheme val="minor"/>
      </rPr>
      <t xml:space="preserve"> cut planes of the MPR automatically advance to intersect with the center of the object, and the translation of the image (pan) automatically positions the object at the center of the viewing panel.</t>
    </r>
  </si>
  <si>
    <r>
      <t xml:space="preserve">Subsystem: The system shall </t>
    </r>
    <r>
      <rPr>
        <sz val="11"/>
        <color theme="1"/>
        <rFont val="Calibri"/>
        <family val="2"/>
        <scheme val="minor"/>
      </rPr>
      <t xml:space="preserve">visualize the volumes if provided as part of the 3D model metadata as part of the list of volumes in the control panel. </t>
    </r>
  </si>
  <si>
    <r>
      <t xml:space="preserve">Following 3.1, all </t>
    </r>
    <r>
      <rPr>
        <sz val="11"/>
        <color theme="1"/>
        <rFont val="Calibri"/>
        <family val="2"/>
        <scheme val="minor"/>
      </rPr>
      <t xml:space="preserve">units are provided and displayed in cubic centimeters (“cc”). Two digits after the decimal shall be shown. The volumes will be displayed as “12.30 cc” or “12,30 cc”. The list of objects (segmentations) shall read at least: 
</t>
    </r>
    <r>
      <rPr>
        <b/>
        <sz val="10"/>
        <rFont val="Arial"/>
        <family val="2"/>
      </rPr>
      <t>Organ   	Volume</t>
    </r>
    <r>
      <rPr>
        <sz val="11"/>
        <color theme="1"/>
        <rFont val="Calibri"/>
        <family val="2"/>
        <scheme val="minor"/>
      </rPr>
      <t xml:space="preserve">
arteries	  15.20 cc
portal vein  	27.86 cc
liver	  945.70 cc</t>
    </r>
  </si>
  <si>
    <r>
      <t>The</t>
    </r>
    <r>
      <rPr>
        <sz val="11"/>
        <color theme="1"/>
        <rFont val="Calibri"/>
        <family val="2"/>
        <scheme val="minor"/>
      </rPr>
      <t xml:space="preserve"> volumes are provided as part of the 3D model. Should the accuracy (digits after the decimal) be higher than two decimal places, the Image Viewer application shall round to the nearest hundredth (number with two decimal places). For instance, 0.3161 → 0.32; or 9.991 → 10.00; or 0.0019 → 0.00</t>
    </r>
  </si>
  <si>
    <r>
      <t xml:space="preserve">Subsystem: The system shall render the objects/segmentations of the </t>
    </r>
    <r>
      <rPr>
        <sz val="11"/>
        <color theme="1"/>
        <rFont val="Calibri"/>
        <family val="2"/>
        <scheme val="minor"/>
      </rPr>
      <t>3D model in the Visible Patient model container as part of the control panel. This information includes (i) object name, (ii) object volume in cc, (iii) object color, (iv) object transparency setting. See 2.17 through 2.19.</t>
    </r>
  </si>
  <si>
    <r>
      <t>The webviewer instances of the Medical Image Viewer will not allow the user to render the modelling</t>
    </r>
    <r>
      <rPr>
        <sz val="11"/>
        <color theme="1"/>
        <rFont val="Calibri"/>
        <family val="2"/>
        <scheme val="minor"/>
      </rPr>
      <t xml:space="preserve"> report. The user can access the modelling report through the webportal</t>
    </r>
  </si>
  <si>
    <r>
      <t xml:space="preserve"> A system that enables </t>
    </r>
    <r>
      <rPr>
        <sz val="11"/>
        <color theme="1"/>
        <rFont val="Calibri"/>
        <family val="2"/>
        <scheme val="minor"/>
      </rPr>
      <t>measurements and annotations within datasets</t>
    </r>
  </si>
  <si>
    <r>
      <t>Subsystem: The user can</t>
    </r>
    <r>
      <rPr>
        <sz val="11"/>
        <color theme="1"/>
        <rFont val="Calibri"/>
        <family val="2"/>
        <scheme val="minor"/>
      </rPr>
      <t xml:space="preserve"> set the transparency for each object (segmentation) of the 3D model in the control panel. Each 3D model object is listed in the 3D Model drawer, and for each object the user can use a slider to change the transparency from min (transparent = 0.0) to max (opaque = 1.0). No detailed transparency percentage is provided. The default transparency levels are loaded from the 3D model meta information</t>
    </r>
  </si>
  <si>
    <r>
      <t>The user can reset the</t>
    </r>
    <r>
      <rPr>
        <sz val="11"/>
        <color theme="1"/>
        <rFont val="Calibri"/>
        <family val="2"/>
        <scheme val="minor"/>
      </rPr>
      <t xml:space="preserve"> transparency levels to the default transparency levels using the reset button inside the 3D Model drawer in the control panel. The list of objects (segmentations) shall contain following information:
Display on/off  Organ	Volume	Color/Transparency
checkbox	  arteries	15.20 cc	Color picker button
checkbox	 portal vein	27.86 cc	Color picker button
checkbox	liver	945.70 cc	Color picker button</t>
    </r>
  </si>
  <si>
    <r>
      <t xml:space="preserve">Note that the column “Organ” is described in 2.17, and “Volume” in 2.18. Note that </t>
    </r>
    <r>
      <rPr>
        <sz val="11"/>
        <color theme="1"/>
        <rFont val="Calibri"/>
        <family val="2"/>
        <scheme val="minor"/>
      </rPr>
      <t xml:space="preserve">“Volume” can only be displayed if the metadata is provided. </t>
    </r>
  </si>
  <si>
    <r>
      <t>Note: Change of</t>
    </r>
    <r>
      <rPr>
        <sz val="11"/>
        <color theme="1"/>
        <rFont val="Calibri"/>
        <family val="2"/>
        <scheme val="minor"/>
      </rPr>
      <t xml:space="preserve"> color was descoped from R1 and moved to later release. </t>
    </r>
  </si>
  <si>
    <r>
      <t xml:space="preserve">The software shall provide a visible representation of the </t>
    </r>
    <r>
      <rPr>
        <sz val="11"/>
        <color theme="1"/>
        <rFont val="Calibri"/>
        <family val="2"/>
        <scheme val="minor"/>
      </rPr>
      <t xml:space="preserve">orientation of the patient in the 3D view. </t>
    </r>
  </si>
  <si>
    <r>
      <t>The</t>
    </r>
    <r>
      <rPr>
        <sz val="11"/>
        <color theme="1"/>
        <rFont val="Calibri"/>
        <family val="2"/>
        <scheme val="minor"/>
      </rPr>
      <t xml:space="preserve"> orientation of the patient representation shall follow the rotation of the camera around the 3D model.</t>
    </r>
  </si>
  <si>
    <r>
      <t xml:space="preserve">The software shall be able to display a </t>
    </r>
    <r>
      <rPr>
        <sz val="11"/>
        <color theme="1"/>
        <rFont val="Calibri"/>
        <family val="2"/>
        <scheme val="minor"/>
      </rPr>
      <t>volumetric rendering of the CT or MRI data.</t>
    </r>
  </si>
  <si>
    <r>
      <t>The system shall have the capability to</t>
    </r>
    <r>
      <rPr>
        <sz val="11"/>
        <color theme="1"/>
        <rFont val="Calibri"/>
        <family val="2"/>
        <scheme val="minor"/>
      </rPr>
      <t xml:space="preserve"> render 3D views of standard 3D reconstructions from an MRI/CT study.</t>
    </r>
  </si>
  <si>
    <r>
      <t xml:space="preserve">The software shall be able to display the </t>
    </r>
    <r>
      <rPr>
        <sz val="11"/>
        <color theme="1"/>
        <rFont val="Calibri"/>
        <family val="2"/>
        <scheme val="minor"/>
      </rPr>
      <t>volumetric rendering of the CT and MRI data in conjunction with the 3D segmentations visible within the same view.</t>
    </r>
  </si>
  <si>
    <r>
      <t xml:space="preserve">The software shall be able to control the </t>
    </r>
    <r>
      <rPr>
        <sz val="11"/>
        <color theme="1"/>
        <rFont val="Calibri"/>
        <family val="2"/>
        <scheme val="minor"/>
      </rPr>
      <t xml:space="preserve">window width and level values for a volumetric rendering.    </t>
    </r>
  </si>
  <si>
    <r>
      <t xml:space="preserve">The software shall define </t>
    </r>
    <r>
      <rPr>
        <sz val="11"/>
        <color theme="1"/>
        <rFont val="Calibri"/>
        <family val="2"/>
        <scheme val="minor"/>
      </rPr>
      <t>presets that are available for different window width and level values, e.g., CT Bone, CT Lungs, etc.</t>
    </r>
  </si>
  <si>
    <r>
      <t xml:space="preserve">The software shall provide the ability to automatically </t>
    </r>
    <r>
      <rPr>
        <sz val="11"/>
        <color theme="1"/>
        <rFont val="Calibri"/>
        <family val="2"/>
        <scheme val="minor"/>
      </rPr>
      <t>set the window width and level values to show the entire intensity range of the image.</t>
    </r>
  </si>
  <si>
    <r>
      <rPr>
        <sz val="11"/>
        <color theme="1"/>
        <rFont val="Calibri"/>
        <family val="2"/>
        <scheme val="minor"/>
      </rPr>
      <t xml:space="preserve">Presets for window width and level shall be able to be defined in a configuration file.  </t>
    </r>
  </si>
  <si>
    <r>
      <t>The software shall be able to save the display</t>
    </r>
    <r>
      <rPr>
        <sz val="11"/>
        <color theme="1"/>
        <rFont val="Calibri"/>
        <family val="2"/>
        <scheme val="minor"/>
      </rPr>
      <t xml:space="preserve"> adjustments made for a 3D view.</t>
    </r>
  </si>
  <si>
    <r>
      <t>The software shall be able to</t>
    </r>
    <r>
      <rPr>
        <sz val="11"/>
        <color theme="1"/>
        <rFont val="Calibri"/>
        <family val="2"/>
        <scheme val="minor"/>
      </rPr>
      <t xml:space="preserve"> restore previously saved display adjustments for 3D view. </t>
    </r>
  </si>
  <si>
    <r>
      <t xml:space="preserve">The software shall allow patient PHI to be </t>
    </r>
    <r>
      <rPr>
        <sz val="11"/>
        <color theme="1"/>
        <rFont val="Calibri"/>
        <family val="2"/>
        <scheme val="minor"/>
      </rPr>
      <t xml:space="preserve">hidden or displayed based on user selection.
-	Patient name
-	DOB
-	Sex
-	and study acquisition date. </t>
    </r>
  </si>
  <si>
    <r>
      <t xml:space="preserve">The software shall display </t>
    </r>
    <r>
      <rPr>
        <sz val="11"/>
        <color theme="1"/>
        <rFont val="Calibri"/>
        <family val="2"/>
        <scheme val="minor"/>
      </rPr>
      <t>DICOM meta data in the 3D view.</t>
    </r>
  </si>
  <si>
    <r>
      <t>The system shall have the capability to</t>
    </r>
    <r>
      <rPr>
        <sz val="11"/>
        <color theme="1"/>
        <rFont val="Calibri"/>
        <family val="2"/>
        <scheme val="minor"/>
      </rPr>
      <t xml:space="preserve"> render the pre-operative image data and the Visible Patient dataset (“3D models”) in a 3D viewing panel.</t>
    </r>
  </si>
  <si>
    <r>
      <t xml:space="preserve">If there is no 3D dataset available, the 3D view shall be empty and the system shall display an informative </t>
    </r>
    <r>
      <rPr>
        <sz val="11"/>
        <color theme="1"/>
        <rFont val="Calibri"/>
        <family val="2"/>
        <scheme val="minor"/>
      </rPr>
      <t>message.</t>
    </r>
  </si>
  <si>
    <r>
      <t xml:space="preserve">If the pre-operative volumetric image data and/or 3D model is available, the system shall provide the ability to display a </t>
    </r>
    <r>
      <rPr>
        <sz val="11"/>
        <color theme="1"/>
        <rFont val="Calibri"/>
        <family val="2"/>
        <scheme val="minor"/>
      </rPr>
      <t xml:space="preserve">3D view of the data set.  </t>
    </r>
  </si>
  <si>
    <r>
      <t xml:space="preserve">The volumetric rendering and 3D reconstruction datasets shall be </t>
    </r>
    <r>
      <rPr>
        <sz val="11"/>
        <color theme="1"/>
        <rFont val="Calibri"/>
        <family val="2"/>
        <scheme val="minor"/>
      </rPr>
      <t>displayed in the same coordinate system.</t>
    </r>
  </si>
  <si>
    <r>
      <t xml:space="preserve">Users shall be able to </t>
    </r>
    <r>
      <rPr>
        <sz val="11"/>
        <color theme="1"/>
        <rFont val="Calibri"/>
        <family val="2"/>
        <scheme val="minor"/>
      </rPr>
      <t>switch on or off the volumetric rendering based on DICOM images in the 3D view.</t>
    </r>
  </si>
  <si>
    <r>
      <t xml:space="preserve">using the “Reconstruction” </t>
    </r>
    <r>
      <rPr>
        <sz val="11"/>
        <color theme="1"/>
        <rFont val="Calibri"/>
        <family val="2"/>
        <scheme val="minor"/>
      </rPr>
      <t>check box in the “Viewing” toolbar drawer</t>
    </r>
  </si>
  <si>
    <r>
      <t xml:space="preserve">The software shall provide the option of changing the </t>
    </r>
    <r>
      <rPr>
        <sz val="11"/>
        <color theme="1"/>
        <rFont val="Calibri"/>
        <family val="2"/>
        <scheme val="minor"/>
      </rPr>
      <t>window level and window width for the pre-operative volumetric image data.</t>
    </r>
  </si>
  <si>
    <r>
      <t xml:space="preserve">The software shall allow users to modify </t>
    </r>
    <r>
      <rPr>
        <sz val="11"/>
        <color theme="1"/>
        <rFont val="Calibri"/>
        <family val="2"/>
        <scheme val="minor"/>
      </rPr>
      <t>window level and window width.</t>
    </r>
  </si>
  <si>
    <r>
      <t xml:space="preserve">Users shall be able to choose between presets and manual </t>
    </r>
    <r>
      <rPr>
        <sz val="11"/>
        <color theme="1"/>
        <rFont val="Calibri"/>
        <family val="2"/>
        <scheme val="minor"/>
      </rPr>
      <t>windowing, see DIGITAL-DIR_DH-128.</t>
    </r>
  </si>
  <si>
    <r>
      <t xml:space="preserve">For the 3D model data, the system shall </t>
    </r>
    <r>
      <rPr>
        <sz val="11"/>
        <color theme="1"/>
        <rFont val="Calibri"/>
        <family val="2"/>
        <scheme val="minor"/>
      </rPr>
      <t>render the objects using the color and transparency settings for each object.</t>
    </r>
  </si>
  <si>
    <r>
      <t xml:space="preserve">Subsystem: The system shall provide the ability to place </t>
    </r>
    <r>
      <rPr>
        <sz val="11"/>
        <color theme="1"/>
        <rFont val="Calibri"/>
        <family val="2"/>
        <scheme val="minor"/>
      </rPr>
      <t>virtual clips to simulate resection and to view volume simulation results.</t>
    </r>
  </si>
  <si>
    <r>
      <t xml:space="preserve">The user can start the volume simulation of resection by selecting the </t>
    </r>
    <r>
      <rPr>
        <sz val="11"/>
        <color theme="1"/>
        <rFont val="Calibri"/>
        <family val="2"/>
        <scheme val="minor"/>
      </rPr>
      <t>“Clip Apply Model” toolbar drawer. Once the toolbar drawer is active, just 3D viewing panel is shown and other MPR views are hidden. Interactions with the 3D view stay the same as outlined before. The clip applying mode remains active until the user deactivates the clip applying mode by either deselecting the “Clip Apply Model” toolbar drawer, selecting another toolbar drawer except “Annotation” or “My Views”, or clicking the “X” button overlaid on the 3D view.  </t>
    </r>
  </si>
  <si>
    <r>
      <t xml:space="preserve">The user can hover over a specific structure of the organ, called </t>
    </r>
    <r>
      <rPr>
        <sz val="11"/>
        <color theme="1"/>
        <rFont val="Calibri"/>
        <family val="2"/>
        <scheme val="minor"/>
      </rPr>
      <t xml:space="preserve">“network mesh” from now on, visualized in the 3D viewing panel. The network mesh for different datasets are the following; for a lung dataset the bronchial branches, for liver the portal vein network, and for kidney the renal arteries. </t>
    </r>
  </si>
  <si>
    <r>
      <t xml:space="preserve">On hovering, colored highlights are shown dynamically indicating which parts of the </t>
    </r>
    <r>
      <rPr>
        <sz val="11"/>
        <color theme="1"/>
        <rFont val="Calibri"/>
        <family val="2"/>
        <scheme val="minor"/>
      </rPr>
      <t>network mesh are available to place clips on. The interaction point defines the origin of a ray that intersects with the network mesh.</t>
    </r>
  </si>
  <si>
    <r>
      <t xml:space="preserve">The user can apply a clip by right-clicking on the </t>
    </r>
    <r>
      <rPr>
        <sz val="11"/>
        <color theme="1"/>
        <rFont val="Calibri"/>
        <family val="2"/>
        <scheme val="minor"/>
      </rPr>
      <t>network mesh. The system shall render the simulation of the resection for the given clip. The color highlight on the network mesh then stays without hovering over it.</t>
    </r>
  </si>
  <si>
    <r>
      <t xml:space="preserve">The user can start the </t>
    </r>
    <r>
      <rPr>
        <sz val="11"/>
        <color theme="1"/>
        <rFont val="Calibri"/>
        <family val="2"/>
        <scheme val="minor"/>
      </rPr>
      <t xml:space="preserve">volume simulation using the “Clip” button in the control panel. </t>
    </r>
  </si>
  <si>
    <t xml:space="preserve">After at least one clip is applied, the system shall provide the following information.
-Targeted organ, 
-Simulated resected part per clip,
-Simulated total resected part (= sum of “Simulated resected part per clip”), 
-Simulated remaining part
-Target organ nodules, 
-Healthy organ, 
-Simulated remaining healthy </t>
  </si>
  <si>
    <r>
      <t xml:space="preserve">None of these volumes are calculated by the Image Viewer application. All </t>
    </r>
    <r>
      <rPr>
        <sz val="11"/>
        <color theme="1"/>
        <rFont val="Calibri"/>
        <family val="2"/>
        <scheme val="minor"/>
      </rPr>
      <t xml:space="preserve">volumes are provided through the 3D model metadata. The Image Viewer simply performs a user-based data selection, aggregation and visualization. </t>
    </r>
  </si>
  <si>
    <r>
      <t xml:space="preserve">Following 3.1, all </t>
    </r>
    <r>
      <rPr>
        <sz val="11"/>
        <color theme="1"/>
        <rFont val="Calibri"/>
        <family val="2"/>
        <scheme val="minor"/>
      </rPr>
      <t xml:space="preserve">units are provided and displayed in cubic centimeters (“cc”). The volumes will be displayed as “12.30 cc” or “12,30 cc”. </t>
    </r>
  </si>
  <si>
    <r>
      <t xml:space="preserve">Subsystem: The user can advance (“scroll”) the MPR </t>
    </r>
    <r>
      <rPr>
        <sz val="11"/>
        <color theme="1"/>
        <rFont val="Calibri"/>
        <family val="2"/>
        <scheme val="minor"/>
      </rPr>
      <t>cut plane through the image volume using left-click and drag mouse while placing the mouse cursor in the target view panel, or switch into scroll mode using the scroll button in the control panel and tap + swipe in the target view panel.  The user then can advance the MPR cut plane through the volume for each view panel individually.</t>
    </r>
  </si>
  <si>
    <r>
      <t xml:space="preserve"> the total number of image elements in the respective direction and the current position of the MPR </t>
    </r>
    <r>
      <rPr>
        <sz val="11"/>
        <color theme="1"/>
        <rFont val="Calibri"/>
        <family val="2"/>
        <scheme val="minor"/>
      </rPr>
      <t>cut plane are shown. For instance: “Slice 100/212”. The step size of the advancement is defined by the spacing of the native scanning/imaging technology. Slice numbers will only be displayed for the principle orientation.</t>
    </r>
  </si>
  <si>
    <r>
      <t xml:space="preserve">The software shall restrict the </t>
    </r>
    <r>
      <rPr>
        <sz val="11"/>
        <color theme="1"/>
        <rFont val="Calibri"/>
        <family val="2"/>
        <scheme val="minor"/>
      </rPr>
      <t>movement of the MPR to the extents of the 3D model volume. </t>
    </r>
  </si>
  <si>
    <r>
      <t xml:space="preserve">Subsystem: The system shall list all annotations in the annotation (or measurement) drawer in the control panel. The user can select an annotation by left-clicking or tapping on the line item. When selecting an </t>
    </r>
    <r>
      <rPr>
        <sz val="11"/>
        <color theme="1"/>
        <rFont val="Calibri"/>
        <family val="2"/>
        <scheme val="minor"/>
      </rPr>
      <t>annotation, the cut planes for each MPR advance to intersect with annotation and the translation (pan) is set to center the annotation on the screen. After selecting a line item, the system shall show a “x” button in the selected line to allow for deletion of the annotation. (Compare to 3.3)</t>
    </r>
  </si>
  <si>
    <r>
      <t xml:space="preserve">A system that enables the </t>
    </r>
    <r>
      <rPr>
        <sz val="11"/>
        <color theme="1"/>
        <rFont val="Calibri"/>
        <family val="2"/>
        <scheme val="minor"/>
      </rPr>
      <t>simulation of a resection by clip applying to approximated segments.</t>
    </r>
  </si>
  <si>
    <r>
      <t xml:space="preserve">I need to view </t>
    </r>
    <r>
      <rPr>
        <sz val="11"/>
        <color theme="1"/>
        <rFont val="Calibri"/>
        <family val="2"/>
        <scheme val="minor"/>
      </rPr>
      <t>volumes of the target anatomy and pathology and of organ segments to be resected based on virtual, simulated clips I placed , AND</t>
    </r>
  </si>
  <si>
    <r>
      <t>I need to manipulate</t>
    </r>
    <r>
      <rPr>
        <sz val="11"/>
        <color theme="1"/>
        <rFont val="Calibri"/>
        <family val="2"/>
        <scheme val="minor"/>
      </rPr>
      <t xml:space="preserve"> visualization parameters associated with 3D models to improve visualization of the target anatomy and pathology</t>
    </r>
  </si>
  <si>
    <r>
      <t xml:space="preserve">Subsystem: </t>
    </r>
    <r>
      <rPr>
        <sz val="11"/>
        <color theme="1"/>
        <rFont val="Calibri"/>
        <family val="2"/>
        <scheme val="minor"/>
      </rPr>
      <t>The system shall provide the ability to place an arrow as an annotation object.</t>
    </r>
  </si>
  <si>
    <r>
      <t xml:space="preserve">The user can enter the </t>
    </r>
    <r>
      <rPr>
        <sz val="11"/>
        <color theme="1"/>
        <rFont val="Calibri"/>
        <family val="2"/>
        <scheme val="minor"/>
      </rPr>
      <t xml:space="preserve">arrow annotation mode by left-clicking or tapping the “arrow” button in the control panel. The system freezes/pauses all image manipulations when in arrow annotation mode. The user then places the start point followed by the end point. The system draws a line from start point to end point and places an arrow head at the end point. The arrow annotation mode is completed after the user places the end point. </t>
    </r>
  </si>
  <si>
    <r>
      <t xml:space="preserve">The user can enter the </t>
    </r>
    <r>
      <rPr>
        <sz val="11"/>
        <color theme="1"/>
        <rFont val="Calibri"/>
        <family val="2"/>
        <scheme val="minor"/>
      </rPr>
      <t xml:space="preserve">text annotation mode by left-clicking or tapping the “text” button in the control panel. The system freezes/pauses all image manipulations when in text annotation mode. The user then places an anchor point  in which the system places a text box. The user can type or paste text by left-clicking inside the text box. </t>
    </r>
  </si>
  <si>
    <r>
      <t>All annotations are automatically listed in the annotation (or measurement) drawer in the control pane</t>
    </r>
    <r>
      <rPr>
        <sz val="11"/>
        <color theme="1"/>
        <rFont val="Calibri"/>
        <family val="2"/>
        <scheme val="minor"/>
      </rPr>
      <t>l. Arrow annotations are automatically numbers and displayed with the index, e.g. “Arrow 1”. Text annotations are displayed using the text entered by the user, e.g.: “Text: User input”.</t>
    </r>
  </si>
  <si>
    <r>
      <t>The system shall be able to run on hardware running Ubuntu</t>
    </r>
    <r>
      <rPr>
        <sz val="11"/>
        <color theme="1"/>
        <rFont val="Calibri"/>
        <family val="2"/>
        <scheme val="minor"/>
      </rPr>
      <t xml:space="preserve"> Linux.</t>
    </r>
  </si>
  <si>
    <r>
      <t xml:space="preserve">The software shall be able to be hosted as a web-based application accessible through a </t>
    </r>
    <r>
      <rPr>
        <sz val="11"/>
        <color theme="1"/>
        <rFont val="Calibri"/>
        <family val="2"/>
        <scheme val="minor"/>
      </rPr>
      <t>web browser.</t>
    </r>
  </si>
  <si>
    <r>
      <t xml:space="preserve">The software shall be able to run on a </t>
    </r>
    <r>
      <rPr>
        <sz val="11"/>
        <color theme="1"/>
        <rFont val="Calibri"/>
        <family val="2"/>
        <scheme val="minor"/>
      </rPr>
      <t xml:space="preserve">virtual machine deployed on an Azure server. </t>
    </r>
  </si>
  <si>
    <r>
      <t xml:space="preserve">The software shall support the following </t>
    </r>
    <r>
      <rPr>
        <sz val="11"/>
        <color theme="1"/>
        <rFont val="Calibri"/>
        <family val="2"/>
        <scheme val="minor"/>
      </rPr>
      <t>browsers: Microsoft Edge version 93 or greater, Google Chrome version 93 or greater, Apple Safari Version 14.0 or greater.</t>
    </r>
  </si>
  <si>
    <t>The system shall have the capability to stream the rendered view of the application from the rendering engine to the user.</t>
  </si>
  <si>
    <t>The system shall have a thin browser-side client interface, which allows for display of the video stream provided by the system.</t>
  </si>
  <si>
    <r>
      <t xml:space="preserve">The </t>
    </r>
    <r>
      <rPr>
        <sz val="11"/>
        <color theme="1"/>
        <rFont val="Calibri"/>
        <family val="2"/>
        <scheme val="minor"/>
      </rPr>
      <t>stream shall always be rendered as 1080p for an aspect ratio of 16:9.</t>
    </r>
  </si>
  <si>
    <r>
      <t xml:space="preserve">The </t>
    </r>
    <r>
      <rPr>
        <sz val="11"/>
        <color theme="1"/>
        <rFont val="Calibri"/>
        <family val="2"/>
        <scheme val="minor"/>
      </rPr>
      <t>stream shall be compressed and transmitted using the following codecs, supporting following combinations of browser applications and operating systems:</t>
    </r>
  </si>
  <si>
    <r>
      <t xml:space="preserve">The software shall use a </t>
    </r>
    <r>
      <rPr>
        <sz val="11"/>
        <color theme="1"/>
        <rFont val="Calibri"/>
        <family val="2"/>
        <scheme val="minor"/>
      </rPr>
      <t xml:space="preserve">GPU assigned to the virtual machine to perform off-screen rendering of the entire UI. </t>
    </r>
  </si>
  <si>
    <t>The minimum specification of the server shall be:
•	Ubuntu 18.04 LTS x64
•	NVIDIA GPU with minimum 4GB of GPU memory that allows for rendering and encoding and decoding using the NVIDIA H.264 codec
•	256 GB SSD drive
•	Minimum of 8 vCPUs
•	16 GB RAM memory</t>
  </si>
  <si>
    <t>User inputs shall be captured and forwarded to the Image Viewer app using a thin browser-side client interface.</t>
  </si>
  <si>
    <t>This interface shall display the rendered view provided by the system and capture interactions within the display area.</t>
  </si>
  <si>
    <t>Interactions shall include mouse events (position, buttons, and scroll), touch events (tap, drag, zoom via 2 finger pinch), and keyboard inputs (keyboard inputs may be deferred to R2).</t>
  </si>
  <si>
    <t>The interactions shall be sent as JSON messages with the ability to determine order of interactions and time of event.</t>
  </si>
  <si>
    <t>The software shall indicate the recommended resolution of the user’s browser window</t>
  </si>
  <si>
    <r>
      <t xml:space="preserve">The software shall inform the user that the target client </t>
    </r>
    <r>
      <rPr>
        <sz val="11"/>
        <color theme="1"/>
        <rFont val="Calibri"/>
        <family val="2"/>
        <scheme val="minor"/>
      </rPr>
      <t>resolution is 1080p if the browser-side client interface detects a resolution of the display area lower than 720p in one or both directions (1280 x 720px).</t>
    </r>
  </si>
  <si>
    <r>
      <t>The</t>
    </r>
    <r>
      <rPr>
        <sz val="11"/>
        <color theme="1"/>
        <rFont val="Calibri"/>
        <family val="2"/>
        <scheme val="minor"/>
      </rPr>
      <t xml:space="preserve"> software shall be deployed on the Digital Hub and viewable through devices connected to the Digital Hub</t>
    </r>
  </si>
  <si>
    <r>
      <t>The</t>
    </r>
    <r>
      <rPr>
        <sz val="11"/>
        <color theme="1"/>
        <rFont val="Calibri"/>
        <family val="2"/>
        <scheme val="minor"/>
      </rPr>
      <t xml:space="preserve"> hardware shall use a GPU perform on- and off-screen rendering of the entire UI.
The minimum specification shall be:
•	Ubuntu 18.04 LTS x64
•	NVIDIA GPU with minimum 4GB of GPU memory that allows for rendering and encoding and decoding using the NVIDIA H.264 codec
•	256 GB SSD drive
•	Minimum of 8 CPU cores 
•	16 GB RAM memory</t>
    </r>
  </si>
  <si>
    <r>
      <t xml:space="preserve">The hardware shall enable user </t>
    </r>
    <r>
      <rPr>
        <sz val="11"/>
        <color theme="1"/>
        <rFont val="Calibri"/>
        <family val="2"/>
        <scheme val="minor"/>
      </rPr>
      <t>inputs using mouse and keyboard , or a touchscreen.</t>
    </r>
  </si>
  <si>
    <r>
      <t xml:space="preserve">For each interaction modality, the </t>
    </r>
    <r>
      <rPr>
        <sz val="11"/>
        <color theme="1"/>
        <rFont val="Calibri"/>
        <family val="2"/>
        <scheme val="minor"/>
      </rPr>
      <t xml:space="preserve">interactions are defined in the respective interaction requirement. Text input can be performed using real or virtual keyboards. The virtual keyboard is rendered by the operating system or Hub infrastructure. The viewer app expects one single keyboard stream, and the operating system is responsible for the localization of the virtual keyboard.  </t>
    </r>
  </si>
  <si>
    <r>
      <t>The software shall create a rendered</t>
    </r>
    <r>
      <rPr>
        <sz val="11"/>
        <color theme="1"/>
        <rFont val="Calibri"/>
        <family val="2"/>
        <scheme val="minor"/>
      </rPr>
      <t xml:space="preserve"> stream of the UI that is subsequently distributed by the Hub infrastructure. </t>
    </r>
  </si>
  <si>
    <r>
      <t>The viewer app shall render one single</t>
    </r>
    <r>
      <rPr>
        <sz val="11"/>
        <color theme="1"/>
        <rFont val="Calibri"/>
        <family val="2"/>
        <scheme val="minor"/>
      </rPr>
      <t xml:space="preserve"> stream at 1080p and up to 60 frames per second.No other streams will be rendered. </t>
    </r>
  </si>
  <si>
    <r>
      <rPr>
        <sz val="11"/>
        <color theme="1"/>
        <rFont val="Calibri"/>
        <family val="2"/>
        <scheme val="minor"/>
      </rPr>
      <t>Close button overlay in top right corner of each viewing panel</t>
    </r>
  </si>
  <si>
    <t>Switch in toolbar for toggling visibility of 3D view and 2D views. If switch for 2D views is on, visibility of individual MPR view panels can be set via icons.</t>
  </si>
  <si>
    <t>Subsystem: To hide a view, the user can lift-click with a mouse or tap the (X) button in the top right corner of each view (MPR and 3D) to remove this panel from the layout.</t>
  </si>
  <si>
    <t xml:space="preserve">Subsystem: The Window Center and Window Width (see DICOM PS3.3 2020e, 0028,1050 and 0028,1051) changes which data is visualized in all MPR and 3D views simultaneously. </t>
  </si>
  <si>
    <t xml:space="preserve">The Window Center defines the center point on the histogram of all gray scale values in the image around which values are selected. </t>
  </si>
  <si>
    <t xml:space="preserve">The Window Width defines how close values need to be to the Window Center to be selected. </t>
  </si>
  <si>
    <t xml:space="preserve">The default Window Center is centered to the histogram, the default width is set to the full width of the histogram. Therefore, the default Window Width and window center include all gray scale values in the image, and shows the entire intensity range of the image. </t>
  </si>
  <si>
    <r>
      <t xml:space="preserve">The user can reset </t>
    </r>
    <r>
      <rPr>
        <sz val="11"/>
        <color theme="1"/>
        <rFont val="Calibri"/>
        <family val="2"/>
        <scheme val="minor"/>
      </rPr>
      <t>Window Width and Center using the “Reset” button in the toolbar.</t>
    </r>
  </si>
  <si>
    <r>
      <t xml:space="preserve">For CT images only, the user can select predefined </t>
    </r>
    <r>
      <rPr>
        <sz val="11"/>
        <color theme="1"/>
        <rFont val="Calibri"/>
        <family val="2"/>
        <scheme val="minor"/>
      </rPr>
      <t>Window Width and Center from a predefined list. The presets include: CT Liver (W:150 C:30), CT Abdomen (W:400 C:50), CT Lungs (W:1500 C:-600), CT Mediastinum (W:350 C:50), CT Bone (W:1800 C:400)</t>
    </r>
  </si>
  <si>
    <r>
      <t xml:space="preserve">After/during changing the Window Center and Width, the newly selected part of the histogram is </t>
    </r>
    <r>
      <rPr>
        <sz val="11"/>
        <color theme="1"/>
        <rFont val="Calibri"/>
        <family val="2"/>
        <scheme val="minor"/>
      </rPr>
      <t xml:space="preserve">mapped linearly to the visualizable range from white to black. </t>
    </r>
  </si>
  <si>
    <r>
      <t xml:space="preserve">Subsystem: The </t>
    </r>
    <r>
      <rPr>
        <sz val="11"/>
        <color theme="1"/>
        <rFont val="Calibri"/>
        <family val="2"/>
        <scheme val="minor"/>
      </rPr>
      <t>window width and window center values can be manually adjusted. Adjustment via sliders in the toolbar “Windowing” drawer.</t>
    </r>
  </si>
  <si>
    <r>
      <t xml:space="preserve">Subsystem: The software shall be able to </t>
    </r>
    <r>
      <rPr>
        <sz val="11"/>
        <color theme="1"/>
        <rFont val="Calibri"/>
        <family val="2"/>
        <scheme val="minor"/>
      </rPr>
      <t>reset the window with and window center to the initial default values.</t>
    </r>
  </si>
  <si>
    <r>
      <t>Resetting via the button</t>
    </r>
    <r>
      <rPr>
        <sz val="11"/>
        <color theme="1"/>
        <rFont val="Calibri"/>
        <family val="2"/>
        <scheme val="minor"/>
      </rPr>
      <t xml:space="preserve"> “Reset” in the toolbar “Windowing” drawer.</t>
    </r>
  </si>
  <si>
    <r>
      <t xml:space="preserve">Subsystem: The software shall be able to </t>
    </r>
    <r>
      <rPr>
        <sz val="11"/>
        <color theme="1"/>
        <rFont val="Calibri"/>
        <family val="2"/>
        <scheme val="minor"/>
      </rPr>
      <t>re-center all view panels on user request.</t>
    </r>
  </si>
  <si>
    <r>
      <t>The user can use the “Re-</t>
    </r>
    <r>
      <rPr>
        <sz val="11"/>
        <color theme="1"/>
        <rFont val="Calibri"/>
        <family val="2"/>
        <scheme val="minor"/>
      </rPr>
      <t>Center” button in the toolbar to change following viewing properties for all hidden and visible view panels simultaneously</t>
    </r>
  </si>
  <si>
    <r>
      <t xml:space="preserve">Reset </t>
    </r>
    <r>
      <rPr>
        <sz val="11"/>
        <color theme="1"/>
        <rFont val="Calibri"/>
        <family val="2"/>
        <scheme val="minor"/>
      </rPr>
      <t>positioning (pan) to default values</t>
    </r>
  </si>
  <si>
    <r>
      <t xml:space="preserve">Reset </t>
    </r>
    <r>
      <rPr>
        <sz val="11"/>
        <color theme="1"/>
        <rFont val="Calibri"/>
        <family val="2"/>
        <scheme val="minor"/>
      </rPr>
      <t>cut plane to their default (sagittal, longitudinal, axial)</t>
    </r>
  </si>
  <si>
    <r>
      <t xml:space="preserve">The </t>
    </r>
    <r>
      <rPr>
        <sz val="11"/>
        <color theme="1"/>
        <rFont val="Calibri"/>
        <family val="2"/>
        <scheme val="minor"/>
      </rPr>
      <t>zoom level stays the same</t>
    </r>
  </si>
  <si>
    <r>
      <t>Subsystem: The software shall be able to toggle the</t>
    </r>
    <r>
      <rPr>
        <sz val="11"/>
        <color theme="1"/>
        <rFont val="Calibri"/>
        <family val="2"/>
        <scheme val="minor"/>
      </rPr>
      <t xml:space="preserve"> visibility of 3D view and MPR views (axial, sagittal, coronal projection) on user request. The view panels are laid out automatically based on predetermined layouts.</t>
    </r>
  </si>
  <si>
    <r>
      <rPr>
        <sz val="11"/>
        <color theme="1"/>
        <rFont val="Calibri"/>
        <family val="2"/>
        <scheme val="minor"/>
      </rPr>
      <t>Switch in toolbar for toggling visibility of 3D view and 2D views. If switch for 2D views is on, visibility of individual MPR view panels can be set via icons.</t>
    </r>
  </si>
  <si>
    <r>
      <rPr>
        <sz val="11"/>
        <color theme="1"/>
        <rFont val="Calibri"/>
        <family val="2"/>
        <scheme val="minor"/>
      </rPr>
      <t>The layouts include (I) the default 2x2 view (three MPR and one 3D view on the top left), (II) a three view panel view, (III) a 1x1 (side-by-side), and (IV) a maximized “focus-view”.</t>
    </r>
  </si>
  <si>
    <r>
      <t>The software shall be able to change how much screen space each view takes up, th</t>
    </r>
    <r>
      <rPr>
        <sz val="11"/>
        <color theme="1"/>
        <rFont val="Calibri"/>
        <family val="2"/>
        <scheme val="minor"/>
      </rPr>
      <t>at is, resize the view panels.</t>
    </r>
  </si>
  <si>
    <r>
      <rPr>
        <sz val="11"/>
        <color theme="1"/>
        <rFont val="Calibri"/>
        <family val="2"/>
        <scheme val="minor"/>
      </rPr>
      <t>Resizing is done by left clicking on a view border and drag.</t>
    </r>
  </si>
  <si>
    <r>
      <t xml:space="preserve">The system shall provide a method for saving the current </t>
    </r>
    <r>
      <rPr>
        <sz val="11"/>
        <color theme="1"/>
        <rFont val="Calibri"/>
        <family val="2"/>
        <scheme val="minor"/>
      </rPr>
      <t>workspace and restoring the workspace to a previously stored version.</t>
    </r>
  </si>
  <si>
    <r>
      <t xml:space="preserve">Subsystem: The Viewer software shall be able to save the current layout of views to a </t>
    </r>
    <r>
      <rPr>
        <sz val="11"/>
        <color theme="1"/>
        <rFont val="Calibri"/>
        <family val="2"/>
        <scheme val="minor"/>
      </rPr>
      <t>workspace.</t>
    </r>
  </si>
  <si>
    <r>
      <t xml:space="preserve">This includes all </t>
    </r>
    <r>
      <rPr>
        <sz val="11"/>
        <color theme="1"/>
        <rFont val="Calibri"/>
        <family val="2"/>
        <scheme val="minor"/>
      </rPr>
      <t>view parameters of 2D and 3D views and changes to view parameters of 3D models as well as windowing and annotations. If we are in clip apply mode this includes placed clips.</t>
    </r>
  </si>
  <si>
    <t>The system shall have the ability to rename a saved view</t>
  </si>
  <si>
    <t>missing data</t>
  </si>
  <si>
    <t>fail to adjust size</t>
  </si>
  <si>
    <t>incorrect display format</t>
  </si>
  <si>
    <t>support failed</t>
  </si>
  <si>
    <t>difficult to open</t>
  </si>
  <si>
    <t>unable to download library</t>
  </si>
  <si>
    <t>fail to retrieve data</t>
  </si>
  <si>
    <t>validation failed</t>
  </si>
  <si>
    <r>
      <rPr>
        <sz val="11"/>
        <color theme="1"/>
        <rFont val="Calibri"/>
        <family val="2"/>
        <scheme val="minor"/>
      </rPr>
      <t xml:space="preserve">fail to monitor loading images
</t>
    </r>
  </si>
  <si>
    <t>missing color code</t>
  </si>
  <si>
    <t>fail to adjust opacity</t>
  </si>
  <si>
    <t>fail to toggle</t>
  </si>
  <si>
    <t>unable to advance mpr cut plane</t>
  </si>
  <si>
    <t>unable to advance cut plane</t>
  </si>
  <si>
    <t>fail to hide display</t>
  </si>
  <si>
    <t>fail to save configuration</t>
  </si>
  <si>
    <t>fail to restore previous adjustments</t>
  </si>
  <si>
    <t>incorrect patient orientation</t>
  </si>
  <si>
    <t>fail to pick end point</t>
  </si>
  <si>
    <t>fail to deactivate mode</t>
  </si>
  <si>
    <t>loss of measurement</t>
  </si>
  <si>
    <t>distance out of range</t>
  </si>
  <si>
    <t>fail to measure</t>
  </si>
  <si>
    <t>fail to display measurement value</t>
  </si>
  <si>
    <t>incorrect unit format</t>
  </si>
  <si>
    <t>unable to zoom operation</t>
  </si>
  <si>
    <t>fail to drag operation</t>
  </si>
  <si>
    <t>zoom slow</t>
  </si>
  <si>
    <t>inappropriate zoom step</t>
  </si>
  <si>
    <t>inappropriate zoom out limit</t>
  </si>
  <si>
    <t>inappropriate zoom in limit</t>
  </si>
  <si>
    <t>inappropriate zoom operation</t>
  </si>
  <si>
    <t>incorrect readings</t>
  </si>
  <si>
    <t>inappropriate zoom level</t>
  </si>
  <si>
    <t>inappropriate pan operation</t>
  </si>
  <si>
    <t>unproportional movement</t>
  </si>
  <si>
    <t>inappropriate movement direction</t>
  </si>
  <si>
    <t>fail to update indicator</t>
  </si>
  <si>
    <t>unable to pan image</t>
  </si>
  <si>
    <t>fail to pan independently</t>
  </si>
  <si>
    <t>fail to retrieve default setting</t>
  </si>
  <si>
    <t>fail to reset pan</t>
  </si>
  <si>
    <t>fail to rotate 3D model</t>
  </si>
  <si>
    <t>rotation out of range</t>
  </si>
  <si>
    <t>unable to rotate 3D view</t>
  </si>
  <si>
    <t>fail to provide real time movement</t>
  </si>
  <si>
    <t>fail to generate 2D images</t>
  </si>
  <si>
    <t>fail to toggle visibility</t>
  </si>
  <si>
    <t>fail to indicate visibility</t>
  </si>
  <si>
    <t>inadequate message display</t>
  </si>
  <si>
    <t>display color out of specification</t>
  </si>
  <si>
    <t>fail to provide opacity percentage</t>
  </si>
  <si>
    <t>fail to display volume</t>
  </si>
  <si>
    <t>inappropriate volume unit</t>
  </si>
  <si>
    <t>inappropriate color scheme</t>
  </si>
  <si>
    <t>fail to reset default parameters</t>
  </si>
  <si>
    <t>incorrect opacity</t>
  </si>
  <si>
    <t>fail to view as solid opacity</t>
  </si>
  <si>
    <t>fail to hide segmentation</t>
  </si>
  <si>
    <t>fail to review 3D model</t>
  </si>
  <si>
    <t>undesired name changes</t>
  </si>
  <si>
    <t>fail to visualize volume</t>
  </si>
  <si>
    <t>low volume accuracy</t>
  </si>
  <si>
    <t>inadequate 3D model data</t>
  </si>
  <si>
    <t>fail to generate report</t>
  </si>
  <si>
    <t>unable to measure</t>
  </si>
  <si>
    <t>fail to set transparency</t>
  </si>
  <si>
    <t>fail to reset transparency level</t>
  </si>
  <si>
    <t>fail to visualize orientation</t>
  </si>
  <si>
    <t>fail to provide volumetric rendering</t>
  </si>
  <si>
    <t>unable to render 3d views</t>
  </si>
  <si>
    <t>fail to display volumetric rendering</t>
  </si>
  <si>
    <t>inappropriate preset value</t>
  </si>
  <si>
    <t>fail to auto-set window</t>
  </si>
  <si>
    <t>fail to define presets</t>
  </si>
  <si>
    <t>fail to save adjustments</t>
  </si>
  <si>
    <t>fail to render image data</t>
  </si>
  <si>
    <t>fail to display 3D view</t>
  </si>
  <si>
    <t>fail to display in the same coordinate system</t>
  </si>
  <si>
    <t>inadequate check box</t>
  </si>
  <si>
    <t>unable to adjust window level</t>
  </si>
  <si>
    <t>inappropriate render color</t>
  </si>
  <si>
    <t>fail to place virtual clip</t>
  </si>
  <si>
    <t>fail to generate network mesh</t>
  </si>
  <si>
    <t>fail to highlight color on</t>
  </si>
  <si>
    <t>fail to click on the network mesh</t>
  </si>
  <si>
    <t>fail to generate volume simulation</t>
  </si>
  <si>
    <t>inadequate clip info</t>
  </si>
  <si>
    <t>fail to display cut plane</t>
  </si>
  <si>
    <t>uncontrolled movement</t>
  </si>
  <si>
    <t>fail to place annotations</t>
  </si>
  <si>
    <t>fail to view resected target anatomy</t>
  </si>
  <si>
    <t>fail to place arrow annotation</t>
  </si>
  <si>
    <t>fail to number all annotations</t>
  </si>
  <si>
    <t>fail to run ubuntu linux</t>
  </si>
  <si>
    <t>fail to access through web browser</t>
  </si>
  <si>
    <t>fail to run on virtual machine</t>
  </si>
  <si>
    <t>fail to support browsers</t>
  </si>
  <si>
    <t>fail to stream rendered view</t>
  </si>
  <si>
    <t>fail to display video stream</t>
  </si>
  <si>
    <t>low rendered resolution</t>
  </si>
  <si>
    <t>fail to transmit stream</t>
  </si>
  <si>
    <t>fail to run GPU</t>
  </si>
  <si>
    <t>low server configuration</t>
  </si>
  <si>
    <t>fail to capture inputs</t>
  </si>
  <si>
    <t>fail to display view</t>
  </si>
  <si>
    <t>lack of events</t>
  </si>
  <si>
    <t>fail to send JSON messages</t>
  </si>
  <si>
    <t>low browser window resolution</t>
  </si>
  <si>
    <t>fail to detect low resolution</t>
  </si>
  <si>
    <t>fail to deploy software on hardware</t>
  </si>
  <si>
    <t>low hardware configuration</t>
  </si>
  <si>
    <t>lack of mouse input</t>
  </si>
  <si>
    <t>lack of interaction requirement</t>
  </si>
  <si>
    <t>fail to create rendered stream</t>
  </si>
  <si>
    <t>low rendered frames</t>
  </si>
  <si>
    <t>fail to indicate button status</t>
  </si>
  <si>
    <t>fail to hide view</t>
  </si>
  <si>
    <t>fail to define window center</t>
  </si>
  <si>
    <t>fail to define window width</t>
  </si>
  <si>
    <t>fail to define default window center</t>
  </si>
  <si>
    <t>fail to reset window width</t>
  </si>
  <si>
    <t>fail to retrieve preset window width</t>
  </si>
  <si>
    <t>fail to map linearly</t>
  </si>
  <si>
    <t>fail to adjust window manually</t>
  </si>
  <si>
    <t>fail to reset window</t>
  </si>
  <si>
    <t>fail to reset</t>
  </si>
  <si>
    <t>fail to center view</t>
  </si>
  <si>
    <t>fail to reset position</t>
  </si>
  <si>
    <t>fail to reset default settings</t>
  </si>
  <si>
    <t>unstable zoom level</t>
  </si>
  <si>
    <t>inadequate panel view</t>
  </si>
  <si>
    <t>fail to resize image</t>
  </si>
  <si>
    <t>fail to restore previous workspace</t>
  </si>
  <si>
    <t>fail to save workspace</t>
  </si>
  <si>
    <t>fail to manipulate parameters</t>
  </si>
  <si>
    <t>unable to rename view</t>
  </si>
  <si>
    <t>-defective component
-improper or incorrect procedure or method
-inadequate storage</t>
  </si>
  <si>
    <t>protective measure issue</t>
  </si>
  <si>
    <t>device difficult to setup or prepare</t>
  </si>
  <si>
    <t>device operates differently than expected</t>
  </si>
  <si>
    <t>device sensing issue</t>
  </si>
  <si>
    <t>unintended movement</t>
  </si>
  <si>
    <t>reset issue</t>
  </si>
  <si>
    <t>volume accuracy issue</t>
  </si>
  <si>
    <t>computer operating system issue</t>
  </si>
  <si>
    <t>computer system security issue</t>
  </si>
  <si>
    <t>operating system becomes nonfunctional</t>
  </si>
  <si>
    <t>Communication or Transmission Issue</t>
  </si>
  <si>
    <t>dislodged or dislocated</t>
  </si>
  <si>
    <t>failure to reset</t>
  </si>
  <si>
    <t>unstable</t>
  </si>
  <si>
    <t>Loss of Patient Data during during intra-operative</t>
  </si>
  <si>
    <t>Unable to Manipulate Patient Image during pre-operative</t>
  </si>
  <si>
    <t>Inappropriate Patient Image during pre-operative</t>
  </si>
  <si>
    <t>Unable to Display Patient Image during pre-operative</t>
  </si>
  <si>
    <t>Unable to Generate Patient Image during pre-operative</t>
  </si>
  <si>
    <t>Inaccessible Patient Image during pre-operative</t>
  </si>
  <si>
    <t>Inappropriate Patient 3D Model during pre-operative</t>
  </si>
  <si>
    <t>Poor Patient Image during pre-operative</t>
  </si>
  <si>
    <t>Unable to Display 3D Model during pre-operative</t>
  </si>
  <si>
    <t>unable to Manipulate Patient Image during pre-operative</t>
  </si>
  <si>
    <t>Unable to Manipulate View during pre-operative</t>
  </si>
  <si>
    <t>Unable to Save View during pre-operative</t>
  </si>
  <si>
    <t>Unable to Retrieve Previous View during pre-operative</t>
  </si>
  <si>
    <t>Unable to Manipulate 3D Model during pre-operative</t>
  </si>
  <si>
    <t>Incorrect 3D Model Measurement during pre-operative</t>
  </si>
  <si>
    <t>unable to Manipulate Window during pre-operative</t>
  </si>
  <si>
    <t>Inappropriate View Manipulation during pre-operative</t>
  </si>
  <si>
    <t>Inappropriate Pre-Operative Plan during pre-operative</t>
  </si>
  <si>
    <t>Unable to Manipulate View during intra-operative</t>
  </si>
  <si>
    <t>unable to Manipulate 3D Model during pre-operative</t>
  </si>
  <si>
    <t>unable to Generate Patient Image during pre-operative</t>
  </si>
  <si>
    <t>Unable to Measure 3D Model during pre-operative</t>
  </si>
  <si>
    <t>unable to Display 3D Model during pre-operative</t>
  </si>
  <si>
    <t>Inaccessible Patient Data during pre-operative</t>
  </si>
  <si>
    <t>Delayed Pre-Operative Plan during pre-operative</t>
  </si>
  <si>
    <t>Loss of Pre-Operative Plan during pre-operative</t>
  </si>
  <si>
    <t>Unable to Annotate Patient Image during pre-operative</t>
  </si>
  <si>
    <t>Software Unresponsive during intra-operative</t>
  </si>
  <si>
    <t>Unable to Generate Stream during pre-operative</t>
  </si>
  <si>
    <t>Unable to Transmit Stream during pre-operative</t>
  </si>
  <si>
    <t>Unable to Display View during pre-operative</t>
  </si>
  <si>
    <t>unable to Manipulate View during pre-operative</t>
  </si>
  <si>
    <t>Unable to Display Window during pre-operative</t>
  </si>
  <si>
    <t>Pre-operative Delayed</t>
  </si>
  <si>
    <t>Comment</t>
  </si>
  <si>
    <t>CHA</t>
  </si>
  <si>
    <t>FDA1</t>
  </si>
  <si>
    <t>add full predications for register users</t>
  </si>
  <si>
    <t>wait for Alex inputs for cause, mitigations, update harm, severity</t>
  </si>
  <si>
    <t>half Y</t>
  </si>
  <si>
    <t>Within 7-4-2021
Rev 04
(for public gpt2)</t>
  </si>
  <si>
    <r>
      <t>Viewer (CIR, DIR/</t>
    </r>
    <r>
      <rPr>
        <b/>
        <sz val="11"/>
        <color theme="1"/>
        <rFont val="Calibri"/>
        <family val="2"/>
        <scheme val="minor"/>
      </rPr>
      <t>SHA</t>
    </r>
    <r>
      <rPr>
        <sz val="11"/>
        <color theme="1"/>
        <rFont val="Calibri"/>
        <family val="2"/>
        <scheme val="minor"/>
      </rPr>
      <t>, Market, clinical_workflow, clinical_HA)</t>
    </r>
  </si>
  <si>
    <r>
      <t xml:space="preserve">Event Description: A RADIOLOGIST WAS REVIEWING A TUMOR CASE IN RADSUITE AND NOTICED THAT THE </t>
    </r>
    <r>
      <rPr>
        <sz val="11"/>
        <color rgb="FFFF0000"/>
        <rFont val="Calibri"/>
        <family val="2"/>
        <scheme val="minor"/>
      </rPr>
      <t>PIXEL VALUE TOOL</t>
    </r>
    <r>
      <rPr>
        <sz val="11"/>
        <color theme="1"/>
        <rFont val="Calibri"/>
        <family val="2"/>
        <scheme val="minor"/>
      </rPr>
      <t xml:space="preserve"> WAS DISPLAYING DIFFERENT VALUES THEN THE PET MODALITY'S SOFTWARE. TO AID IN THE INTERPRETATION OF PET IMAGES, THE PIXEL VALUE TOOL WITHIN THE RADSUITE SOFTWARE CAN BE USED TO VIEW THE ABSORPTION OF AN INJECTED ISOTOPE IN BODY TISSUE BASED ON STANDARDIZED UPTAKE VALUES (SUV). THE PATIENT WEIGHT VALUE IS USED FOR CALCULATING THE SUV. IF THE </t>
    </r>
    <r>
      <rPr>
        <sz val="11"/>
        <color rgb="FFFF0000"/>
        <rFont val="Calibri"/>
        <family val="2"/>
        <scheme val="minor"/>
      </rPr>
      <t>PATIENT WEIGHT</t>
    </r>
    <r>
      <rPr>
        <sz val="11"/>
        <color theme="1"/>
        <rFont val="Calibri"/>
        <family val="2"/>
        <scheme val="minor"/>
      </rPr>
      <t xml:space="preserve"> IS MISSING, THE VALUE IS NULL. IF A STUDY WITH A PATIENT WEIGHT VALUE OF NULL IS VIEWED AFTER A STUDY FOR A DIFFERENT PATIENT WITH A PATIENT WEIGHT VALUE GREATER THAN 0, THE WEIGHT FROM THE PREVIOUS STUDY WILL BE USED TO CALCULATE THE SUVS FOR THE STUDY WITH THE </t>
    </r>
    <r>
      <rPr>
        <sz val="11"/>
        <color rgb="FFFF0000"/>
        <rFont val="Calibri"/>
        <family val="2"/>
        <scheme val="minor"/>
      </rPr>
      <t>NULL WEIGHT VALUE</t>
    </r>
    <r>
      <rPr>
        <sz val="11"/>
        <color theme="1"/>
        <rFont val="Calibri"/>
        <family val="2"/>
        <scheme val="minor"/>
      </rPr>
      <t xml:space="preserve">. THIS MAY RESULT IN INCORRECT SUVS. IF OTHER CLINICAL FACTORS ARE NOT AVAILABLE OR TAKEN INTO DUE CONSIDERATION, INCORRECT SUVS COULD POTENTIALLY LEAD TO OVERSTATEMENT OR UNDERSTATEMENT OF THE EFFECTIVENESS OF A </t>
    </r>
    <r>
      <rPr>
        <sz val="11"/>
        <color rgb="FFFF0000"/>
        <rFont val="Calibri"/>
        <family val="2"/>
        <scheme val="minor"/>
      </rPr>
      <t>CANCER TREATMENT</t>
    </r>
    <r>
      <rPr>
        <sz val="11"/>
        <color theme="1"/>
        <rFont val="Calibri"/>
        <family val="2"/>
        <scheme val="minor"/>
      </rPr>
      <t xml:space="preserve">, OR TO A </t>
    </r>
    <r>
      <rPr>
        <sz val="11"/>
        <color rgb="FFFF0000"/>
        <rFont val="Calibri"/>
        <family val="2"/>
        <scheme val="minor"/>
      </rPr>
      <t>MISDIAGNOSIS OF A CANCER</t>
    </r>
    <r>
      <rPr>
        <sz val="11"/>
        <color theme="1"/>
        <rFont val="Calibri"/>
        <family val="2"/>
        <scheme val="minor"/>
      </rPr>
      <t>.</t>
    </r>
  </si>
  <si>
    <t>null weight value</t>
  </si>
  <si>
    <t>misdiagnosis of a cancer</t>
  </si>
  <si>
    <r>
      <t xml:space="preserve">Event Description: A RADSUITE CUSTOMER REPORTED THAT WHEN THE RADIOLOGIST IS </t>
    </r>
    <r>
      <rPr>
        <sz val="11"/>
        <color rgb="FFFF0000"/>
        <rFont val="Calibri"/>
        <family val="2"/>
        <scheme val="minor"/>
      </rPr>
      <t>SCROLLIN</t>
    </r>
    <r>
      <rPr>
        <sz val="11"/>
        <color theme="1"/>
        <rFont val="Calibri"/>
        <family val="2"/>
        <scheme val="minor"/>
      </rPr>
      <t>G THROUGH THE IMAGES IN THE</t>
    </r>
    <r>
      <rPr>
        <sz val="11"/>
        <color rgb="FFFF0000"/>
        <rFont val="Calibri"/>
        <family val="2"/>
        <scheme val="minor"/>
      </rPr>
      <t xml:space="preserve"> VIEWER</t>
    </r>
    <r>
      <rPr>
        <sz val="11"/>
        <color theme="1"/>
        <rFont val="Calibri"/>
        <family val="2"/>
        <scheme val="minor"/>
      </rPr>
      <t xml:space="preserve"> THERE HAVE BEEN </t>
    </r>
    <r>
      <rPr>
        <sz val="11"/>
        <color rgb="FFFF0000"/>
        <rFont val="Calibri"/>
        <family val="2"/>
        <scheme val="minor"/>
      </rPr>
      <t>DELAYS</t>
    </r>
    <r>
      <rPr>
        <sz val="11"/>
        <color theme="1"/>
        <rFont val="Calibri"/>
        <family val="2"/>
        <scheme val="minor"/>
      </rPr>
      <t xml:space="preserve"> OF BETWEEN 5 AND 10 MINUTES. USER ERROR IN SETTING UP A CUSTOM MACRO AND LACK OF VERIFICATION OF THAT MACRO RESULTED IN THIS ISSUE. THIS MACRO CONTAINS A PERSISTABLE THAT NEEDS TO QUERY THE DATABASE EVERYTIME IT IS CALLED ON. WHEN THE USER IS SCROLLING THRU IMAGES THE MACRO IS MAKING A DATABASE CALL AND NEEDS TO HAVE THE INFORMATION FROM THE DATABASE BEFORE IT CAN GO ANY FURTHER THUS CAUSING THE </t>
    </r>
    <r>
      <rPr>
        <sz val="11"/>
        <color rgb="FFFF0000"/>
        <rFont val="Calibri"/>
        <family val="2"/>
        <scheme val="minor"/>
      </rPr>
      <t>VIEWPORT TO "FREEZE"</t>
    </r>
    <r>
      <rPr>
        <sz val="11"/>
        <color theme="1"/>
        <rFont val="Calibri"/>
        <family val="2"/>
        <scheme val="minor"/>
      </rPr>
      <t xml:space="preserve"> AS IT IS WAITING ON THE INFORMATION FROM THE DATABASE. MOST OF THE TIME IT IS NOT A PROBLEM BUT THERE ARE TIMES WHERE THERE SEEMS TO BE CONTENTION IN THE DATABASE OR A NETWORK OR STORAGE ISSUE THAT IS CAUSING A </t>
    </r>
    <r>
      <rPr>
        <sz val="11"/>
        <color rgb="FFFF0000"/>
        <rFont val="Calibri"/>
        <family val="2"/>
        <scheme val="minor"/>
      </rPr>
      <t>DELAY</t>
    </r>
    <r>
      <rPr>
        <sz val="11"/>
        <color theme="1"/>
        <rFont val="Calibri"/>
        <family val="2"/>
        <scheme val="minor"/>
      </rPr>
      <t>. (B)(4).</t>
    </r>
  </si>
  <si>
    <t>scroll image delayed</t>
  </si>
  <si>
    <t>application network issue</t>
  </si>
  <si>
    <r>
      <t>Event Description: A SERVICE CALL WAS PLACED FOR THE SMART CR UNIT (S/N (B)(4)) AT ABOUT 2AM CST ON (B)(6) 2016. CUSTOMER ALLEGES</t>
    </r>
    <r>
      <rPr>
        <sz val="11"/>
        <color rgb="FFFF0000"/>
        <rFont val="Calibri"/>
        <family val="2"/>
        <scheme val="minor"/>
      </rPr>
      <t xml:space="preserve"> SMOKE</t>
    </r>
    <r>
      <rPr>
        <sz val="11"/>
        <color theme="1"/>
        <rFont val="Calibri"/>
        <family val="2"/>
        <scheme val="minor"/>
      </rPr>
      <t xml:space="preserve"> COMING FROM THE UNIT. HOSPITAL STAFF UNPLUGGED THE UNIT AND AWAITED SERVICE. SERVICE ENGINEER ARRIVED ON-SITE LATER THAT DAY AND DETERMINED THE </t>
    </r>
    <r>
      <rPr>
        <sz val="11"/>
        <color rgb="FFFF0000"/>
        <rFont val="Calibri"/>
        <family val="2"/>
        <scheme val="minor"/>
      </rPr>
      <t>POWER SUPPLY</t>
    </r>
    <r>
      <rPr>
        <sz val="11"/>
        <color theme="1"/>
        <rFont val="Calibri"/>
        <family val="2"/>
        <scheme val="minor"/>
      </rPr>
      <t xml:space="preserve"> TO BE THE ISSUE. A NEW POWER SUPPLY WAS ORDERED (B)(4) AND REPLACED THE FOLLOWING DAY, (B)(6) 2016. THE UNIT WAS TURNED OVER TO THE HOSPITAL IN GOOD WORKING ORDER. THERE WAS NO INDICATION THE SYSTEM WAS BEING USED TO READ IMAGE PLATES AT THE TIME OF THE EVENT. NO PATIENTS WERE REPORTED AS BEING INVOLVED IN THE EVENT AND NO REPORTS OF INJURY WERE ALLEGED OR PROVIDED BY THE REPORTER.</t>
    </r>
  </si>
  <si>
    <t>device burned</t>
  </si>
  <si>
    <t>smoking</t>
  </si>
  <si>
    <t>missing historical study images</t>
  </si>
  <si>
    <r>
      <t>Event Description: A SIMPLE REQUEST FOR SERVICE SUPPORT TO RECOVE</t>
    </r>
    <r>
      <rPr>
        <sz val="11"/>
        <rFont val="Calibri"/>
        <family val="2"/>
        <scheme val="minor"/>
      </rPr>
      <t>R DATA</t>
    </r>
    <r>
      <rPr>
        <sz val="11"/>
        <color theme="1"/>
        <rFont val="Calibri"/>
        <family val="2"/>
        <scheme val="minor"/>
      </rPr>
      <t xml:space="preserve"> AFTER A HARDWARE FAILURE IN THE SITE'S </t>
    </r>
    <r>
      <rPr>
        <sz val="11"/>
        <rFont val="Calibri"/>
        <family val="2"/>
        <scheme val="minor"/>
      </rPr>
      <t xml:space="preserve">LONG TERM ARCHIVE SYSTEM </t>
    </r>
    <r>
      <rPr>
        <sz val="11"/>
        <color theme="1"/>
        <rFont val="Calibri"/>
        <family val="2"/>
        <scheme val="minor"/>
      </rPr>
      <t xml:space="preserve">WAS ESCALATED TO </t>
    </r>
    <r>
      <rPr>
        <sz val="11"/>
        <color rgb="FFFF0000"/>
        <rFont val="Calibri"/>
        <family val="2"/>
        <scheme val="minor"/>
      </rPr>
      <t>SIEMENS</t>
    </r>
    <r>
      <rPr>
        <sz val="11"/>
        <color theme="1"/>
        <rFont val="Calibri"/>
        <family val="2"/>
        <scheme val="minor"/>
      </rPr>
      <t xml:space="preserve">. HOWEVER. IT WAS IDENTIFIED THAT AN UNKNOWN AMOUNT OF IMAGE STUDIES WERE </t>
    </r>
    <r>
      <rPr>
        <sz val="11"/>
        <color rgb="FFFF0000"/>
        <rFont val="Calibri"/>
        <family val="2"/>
        <scheme val="minor"/>
      </rPr>
      <t>MISSING</t>
    </r>
    <r>
      <rPr>
        <sz val="11"/>
        <color theme="1"/>
        <rFont val="Calibri"/>
        <family val="2"/>
        <scheme val="minor"/>
      </rPr>
      <t xml:space="preserve"> IN THE SITES LONG TERM ARCHIVE. THE </t>
    </r>
    <r>
      <rPr>
        <sz val="11"/>
        <color rgb="FFFF0000"/>
        <rFont val="Calibri"/>
        <family val="2"/>
        <scheme val="minor"/>
      </rPr>
      <t>HISTORICAL STUDY IMAGES</t>
    </r>
    <r>
      <rPr>
        <sz val="11"/>
        <color theme="1"/>
        <rFont val="Calibri"/>
        <family val="2"/>
        <scheme val="minor"/>
      </rPr>
      <t xml:space="preserve"> ARE NO LONGER . HOWEVER, THE PREVIOUS CLINICAL STUDY REPORTS GENERATED FROM THE READ OF THE IMAGE STUDIES ARE AVAILABLE IN THE SYNGO DYNAMICS FOR CLINICAL COMPARISON. THERE WAS NO INJURY ASSOCIATED WITH THIS ISSUE. NO </t>
    </r>
    <r>
      <rPr>
        <sz val="11"/>
        <color rgb="FFFF0000"/>
        <rFont val="Calibri"/>
        <family val="2"/>
        <scheme val="minor"/>
      </rPr>
      <t>DATA MIX-UP</t>
    </r>
    <r>
      <rPr>
        <sz val="11"/>
        <color theme="1"/>
        <rFont val="Calibri"/>
        <family val="2"/>
        <scheme val="minor"/>
      </rPr>
      <t xml:space="preserve"> OR </t>
    </r>
    <r>
      <rPr>
        <sz val="11"/>
        <color rgb="FFFF0000"/>
        <rFont val="Calibri"/>
        <family val="2"/>
        <scheme val="minor"/>
      </rPr>
      <t>LOSS</t>
    </r>
    <r>
      <rPr>
        <sz val="11"/>
        <color theme="1"/>
        <rFont val="Calibri"/>
        <family val="2"/>
        <scheme val="minor"/>
      </rPr>
      <t xml:space="preserve"> OCCURRED WHICH RESULT IN THE NEED FOR A PATIENT WOULD RESCAN. </t>
    </r>
  </si>
  <si>
    <r>
      <t xml:space="preserve">Event Description: A SINGLE </t>
    </r>
    <r>
      <rPr>
        <sz val="11"/>
        <color rgb="FFFF0000"/>
        <rFont val="Calibri"/>
        <family val="2"/>
        <scheme val="minor"/>
      </rPr>
      <t>IMAGE</t>
    </r>
    <r>
      <rPr>
        <sz val="11"/>
        <color theme="1"/>
        <rFont val="Calibri"/>
        <family val="2"/>
        <scheme val="minor"/>
      </rPr>
      <t xml:space="preserve"> IN A CT SERIES WAS </t>
    </r>
    <r>
      <rPr>
        <sz val="11"/>
        <color rgb="FFFF0000"/>
        <rFont val="Calibri"/>
        <family val="2"/>
        <scheme val="minor"/>
      </rPr>
      <t>FLIPPED</t>
    </r>
    <r>
      <rPr>
        <sz val="11"/>
        <color theme="1"/>
        <rFont val="Calibri"/>
        <family val="2"/>
        <scheme val="minor"/>
      </rPr>
      <t xml:space="preserve"> AND SAVED. WHEN THE RADIOLOGIST MADE HIS FINAL INTERPRETATION, THERE WAS NOT A SIGNIFICANT VISUAL INDICATION THAT THE IMAGE HAD BEEN MANIPULATED. </t>
    </r>
  </si>
  <si>
    <r>
      <t xml:space="preserve">Event Description: A SITE USING MERGE PACS REPORTED THAT A MIGRATED STUDY THAT HAS ANNOTATIONS WILL DISPLAY THAT STUDY'S ANNOTATIONS, BUT WHEN A PRIOR IS LOADED THAT SHOULD HAVE ANNOTATIONS THEN THE SECOND STUDY WILL </t>
    </r>
    <r>
      <rPr>
        <sz val="11"/>
        <color rgb="FFFF0000"/>
        <rFont val="Calibri"/>
        <family val="2"/>
        <scheme val="minor"/>
      </rPr>
      <t>NOT DISPLAY ANNOTATIONS</t>
    </r>
    <r>
      <rPr>
        <sz val="11"/>
        <color theme="1"/>
        <rFont val="Calibri"/>
        <family val="2"/>
        <scheme val="minor"/>
      </rPr>
      <t xml:space="preserve">. SITE EXPRESSED CONCERNS THAT SEEING NO ANNOTATIONS COULD POSSIBLY INDICATE TO THE PROVIDER THAT NOTHING SIGNIFICANT WAS NOTED WHEN THE IMAGE WAS READ INITIALLY, AND THEREFORE COULD POTENTIALLY </t>
    </r>
    <r>
      <rPr>
        <b/>
        <sz val="11"/>
        <color theme="1"/>
        <rFont val="Calibri"/>
        <family val="2"/>
        <scheme val="minor"/>
      </rPr>
      <t>IMPACT THE TREATMENT PLAN OR COULD POTENTIALLY RESULT IN A FAILURE TO TREAT ACCORDINGLY</t>
    </r>
    <r>
      <rPr>
        <sz val="11"/>
        <color theme="1"/>
        <rFont val="Calibri"/>
        <family val="2"/>
        <scheme val="minor"/>
      </rPr>
      <t>.</t>
    </r>
  </si>
  <si>
    <t>missing annotation</t>
  </si>
  <si>
    <t>delayed treatment plan</t>
  </si>
  <si>
    <t>treatment failure</t>
  </si>
  <si>
    <r>
      <t xml:space="preserve">Event Description: A SRS TREATMENT FOR 2 </t>
    </r>
    <r>
      <rPr>
        <sz val="11"/>
        <color rgb="FFFF0000"/>
        <rFont val="Calibri"/>
        <family val="2"/>
        <scheme val="minor"/>
      </rPr>
      <t>METASTASES</t>
    </r>
    <r>
      <rPr>
        <sz val="11"/>
        <color theme="1"/>
        <rFont val="Calibri"/>
        <family val="2"/>
        <scheme val="minor"/>
      </rPr>
      <t xml:space="preserve"> IN THE LEFT PARIETAL AND LEFT OCCIPITAL LOBE IN THE </t>
    </r>
    <r>
      <rPr>
        <sz val="11"/>
        <color rgb="FFFF0000"/>
        <rFont val="Calibri"/>
        <family val="2"/>
        <scheme val="minor"/>
      </rPr>
      <t>BRAIN</t>
    </r>
    <r>
      <rPr>
        <sz val="11"/>
        <color theme="1"/>
        <rFont val="Calibri"/>
        <family val="2"/>
        <scheme val="minor"/>
      </rPr>
      <t xml:space="preserve">, PERFORMED ON (B)(6) 2020, HAD BEEN PLANNED WITH THE AID OF </t>
    </r>
    <r>
      <rPr>
        <sz val="11"/>
        <color rgb="FFFF0000"/>
        <rFont val="Calibri"/>
        <family val="2"/>
        <scheme val="minor"/>
      </rPr>
      <t>BRAINLAB IMAGE</t>
    </r>
    <r>
      <rPr>
        <sz val="11"/>
        <color theme="1"/>
        <rFont val="Calibri"/>
        <family val="2"/>
        <scheme val="minor"/>
      </rPr>
      <t xml:space="preserve"> FUSION 4.0 (AND BRAINLAB MULTIPLE BRAIN METS SRS 2.0). DURING PLANNING/TREATMENT THE USER: PERFORMED A RIGID FUSION OF A MR AND CT IMAGE SET (TO COMBINE THE INFORMATION CONTAINED WITHIN THE INDIVIDUAL IMAGE SETS). PROCEEDED WITH CALCULATION OF AN ELASTIC FUSION FOR THIS MR/CT FUSION PAIR (A NEW MR IMAGE SET IS GENERATED USING A </t>
    </r>
    <r>
      <rPr>
        <sz val="11"/>
        <color rgb="FFFF0000"/>
        <rFont val="Calibri"/>
        <family val="2"/>
        <scheme val="minor"/>
      </rPr>
      <t>DEFORMABLE REGISTRATION ALGORITHM,</t>
    </r>
    <r>
      <rPr>
        <sz val="11"/>
        <color theme="1"/>
        <rFont val="Calibri"/>
        <family val="2"/>
        <scheme val="minor"/>
      </rPr>
      <t xml:space="preserve"> BY BRAINLAB CRANIAL DISTORTION CORRECTION). REVIEWED AND ACCEPTED THE RESULTING ELASTICALLY DEFORMED / DISTORTION CORRECTED MR (INCL. DISTORTION CORRECTED OBJECTS). CREATED A </t>
    </r>
    <r>
      <rPr>
        <sz val="11"/>
        <color rgb="FFFF0000"/>
        <rFont val="Calibri"/>
        <family val="2"/>
        <scheme val="minor"/>
      </rPr>
      <t xml:space="preserve">DOSE PLAN </t>
    </r>
    <r>
      <rPr>
        <sz val="11"/>
        <color theme="1"/>
        <rFont val="Calibri"/>
        <family val="2"/>
        <scheme val="minor"/>
      </rPr>
      <t xml:space="preserve">BASED ON THE DISTORTION CORRECTED MR AND CT IMAGE SET IRRADIATED THE METASTASES ACCORDING TO THE DOSE PLAN. SUSPECTED ON (B)(6) 2020, FOR ONE METASTASIS, A DEVIATION OF ACTUAL METASTASIS LOCATION/SIZE VS. </t>
    </r>
    <r>
      <rPr>
        <sz val="11"/>
        <color rgb="FFFF0000"/>
        <rFont val="Calibri"/>
        <family val="2"/>
        <scheme val="minor"/>
      </rPr>
      <t>IRRADIATED TARGET VOLUME</t>
    </r>
    <r>
      <rPr>
        <sz val="11"/>
        <color theme="1"/>
        <rFont val="Calibri"/>
        <family val="2"/>
        <scheme val="minor"/>
      </rPr>
      <t xml:space="preserve">, BY COMPARING AFOREMENTIONED IMAGE SETS AND A POST-TREATMENT MR VIA RIGID FUSION. ACCORDING TO THE HOSPITAL: THE TREATMENT WAS A </t>
    </r>
    <r>
      <rPr>
        <sz val="11"/>
        <color rgb="FFFF0000"/>
        <rFont val="Calibri"/>
        <family val="2"/>
        <scheme val="minor"/>
      </rPr>
      <t>SRS TREATMENT</t>
    </r>
    <r>
      <rPr>
        <sz val="11"/>
        <color theme="1"/>
        <rFont val="Calibri"/>
        <family val="2"/>
        <scheme val="minor"/>
      </rPr>
      <t xml:space="preserve"> (1 FRACTION), 2 BRAIN METASTASES, 20-24 GY. ONE METASTASIS (LEFT PARIETAL) WAS NOT IRRADIATED AS INTENDED, THE SECOND METASTASIS (LEFT OCCIPITAL) TREATED WITH THIS SAME PLAN SEEMS TO BE RESOLVED. FOR THE AFFECTED METASTASIS, A LARGER VOLUME WAS TREATED THAN WHAT CORRESPONDED TO THE REAL METASTASIS SIZE (THE METASTASIS RECEIVED 50%-71% OF THE INTENDED DOSE DISTRIBUTION, AND APPROX. 0.35 CC OF HEALTHY BRAIN TISSUE RECEIVED UNINTENDED RADIATION DOSE). THE </t>
    </r>
    <r>
      <rPr>
        <sz val="11"/>
        <color rgb="FFFF0000"/>
        <rFont val="Calibri"/>
        <family val="2"/>
        <scheme val="minor"/>
      </rPr>
      <t>INCORRECT DOSAGE</t>
    </r>
    <r>
      <rPr>
        <sz val="11"/>
        <color theme="1"/>
        <rFont val="Calibri"/>
        <family val="2"/>
        <scheme val="minor"/>
      </rPr>
      <t xml:space="preserve"> EXCEEDED CLINICALLY ACCEPTABLE LIMITS, AND THERE WAS A NEGATIVE CLINICAL EFFECT TO THE PATIENT (THE AFFECTED METASTASIS CONTINUED TO GROW). IF FURTHER REMEDIAL ACTIONS ARE NEEDED IS CURRENTLY UNDECIDED. 8 MORE METASTASES WERE TREATED ON (B)(6) 2020 AND THE PHYSICIAN WILL MONITOR THE PATIENT AND THE AFFECTED METASTASIS). </t>
    </r>
  </si>
  <si>
    <t>incorrect dose plan</t>
  </si>
  <si>
    <t>dose calculation error due to software problem</t>
  </si>
  <si>
    <r>
      <t xml:space="preserve">Event Description: A POTENTIAL </t>
    </r>
    <r>
      <rPr>
        <sz val="11"/>
        <color rgb="FFFF0000"/>
        <rFont val="Calibri"/>
        <family val="2"/>
        <scheme val="minor"/>
      </rPr>
      <t>LOSS</t>
    </r>
    <r>
      <rPr>
        <sz val="11"/>
        <color theme="1"/>
        <rFont val="Calibri"/>
        <family val="2"/>
        <scheme val="minor"/>
      </rPr>
      <t xml:space="preserve"> OF CLINICALLY-RELEVANT DATA WHICH MAY BE UNRECOVERABLE WAS REPORTED. THE INVESTIGATION INTO THE ROOT CAUSE AND RECOVERABILITY OF THE DATA IS ONGOING. THE CLINICAL RELEVANCE OF THE POTENTIALLY </t>
    </r>
    <r>
      <rPr>
        <sz val="11"/>
        <color rgb="FFFF0000"/>
        <rFont val="Calibri"/>
        <family val="2"/>
        <scheme val="minor"/>
      </rPr>
      <t>LOST DATA</t>
    </r>
    <r>
      <rPr>
        <sz val="11"/>
        <color theme="1"/>
        <rFont val="Calibri"/>
        <family val="2"/>
        <scheme val="minor"/>
      </rPr>
      <t xml:space="preserve"> IS THAT THE USER NO LONGER HAS THE </t>
    </r>
    <r>
      <rPr>
        <sz val="11"/>
        <color rgb="FFFF0000"/>
        <rFont val="Calibri"/>
        <family val="2"/>
        <scheme val="minor"/>
      </rPr>
      <t>HISTORICAL STUDY IMAGES</t>
    </r>
    <r>
      <rPr>
        <sz val="11"/>
        <color theme="1"/>
        <rFont val="Calibri"/>
        <family val="2"/>
        <scheme val="minor"/>
      </rPr>
      <t xml:space="preserve"> AVAILABLE IF A COMPARISON WITH NEWER IMAGES IS DESIRED, HOWEVER THE CLINICAL STUDIES AND REPORTS CREATED FROM THE READ OF THE IMAGE STUDIES ARE STILL AVAILABLE IN THE SITES HIS. THERE ARE NO INJURIES ATTRIBUTED TO THIS EVENT. </t>
    </r>
  </si>
  <si>
    <r>
      <t xml:space="preserve">Event Description: A </t>
    </r>
    <r>
      <rPr>
        <sz val="11"/>
        <color rgb="FFFF0000"/>
        <rFont val="Calibri"/>
        <family val="2"/>
        <scheme val="minor"/>
      </rPr>
      <t>SOFTWARE CODING ERROR</t>
    </r>
    <r>
      <rPr>
        <sz val="11"/>
        <color theme="1"/>
        <rFont val="Calibri"/>
        <family val="2"/>
        <scheme val="minor"/>
      </rPr>
      <t xml:space="preserve"> RESULTED IN AN </t>
    </r>
    <r>
      <rPr>
        <sz val="11"/>
        <color rgb="FFFF0000"/>
        <rFont val="Calibri"/>
        <family val="2"/>
        <scheme val="minor"/>
      </rPr>
      <t>INCORRECT REGISTRY SETTING</t>
    </r>
    <r>
      <rPr>
        <sz val="11"/>
        <color theme="1"/>
        <rFont val="Calibri"/>
        <family val="2"/>
        <scheme val="minor"/>
      </rPr>
      <t xml:space="preserve"> WHERE THE UNITS THAT ARE DISPLAYED FOR </t>
    </r>
    <r>
      <rPr>
        <sz val="11"/>
        <color rgb="FFFF0000"/>
        <rFont val="Calibri"/>
        <family val="2"/>
        <scheme val="minor"/>
      </rPr>
      <t>ORGAN DOSE</t>
    </r>
    <r>
      <rPr>
        <sz val="11"/>
        <color theme="1"/>
        <rFont val="Calibri"/>
        <family val="2"/>
        <scheme val="minor"/>
      </rPr>
      <t xml:space="preserve"> ARE MISMATCHED WITH THE NUMERICAL VALUE DISPLAYED. THE PROBLEM WAS NOT DISCOVERED FOR A LONG TIME, LIKELY BECAUSE CUSTOMERS HAD NOT CHANGED THE DEFAULT REGISTRY SETTING FOR RADIATION DOSAGE (WHICH IS CORRECT) TO DISPLAY ORGAN DOSE UNTIL NOW. IF A CLINICIAN DID NOT NOTICE THAT THE DISPLAYED INDIVIDUAL IMAGE DOSAGE WAS WELL OUTSIDE OF THE </t>
    </r>
    <r>
      <rPr>
        <sz val="11"/>
        <color rgb="FFFF0000"/>
        <rFont val="Calibri"/>
        <family val="2"/>
        <scheme val="minor"/>
      </rPr>
      <t>NORMAL RANGE</t>
    </r>
    <r>
      <rPr>
        <sz val="11"/>
        <color theme="1"/>
        <rFont val="Calibri"/>
        <family val="2"/>
        <scheme val="minor"/>
      </rPr>
      <t xml:space="preserve">, THEY COULD THINK THAT THE PATIENT HAD RECEIVED LESS RADIATION THAN THEY ACTUALLY HAD AND SO ANY ADDITIONAL IMAGING STUDIES WOULD EXPOSE THE PATIENT TO MORE CUMULATIVE RADIATION THAN EXPECTED. THE INCORRECT DOSAGE VALUE IS NOT PRESERVED OR SAVED UNLESS A SCREEN CAPTURE IS GENERATED OR THE "COPY IMAGE" OR "SAVE IMAGE" FEATURE IS USED. FOR ORGANIZATIONS THAT CALCULATE A CUMULATIVE RADIATION DOSAGE VALUE FOR PATIENTS, THE CORRECT DOSAGE DATA FROM ALL TYPES OF SCANS (NOT JUST MAMMOGRAPHY) SHOULD BE IN A PACS OR OTHER CENTRAL LOCATION OR SYSTEM, NOT IN THE MAMMO APPLICATION. THE ACTUAL DOSE VALUES SAVED IN THE PACS IN THE DICOM IMAGE HEADERS ARE CORRECT IN CASE THEY ARE USED TO CALCULATE CUMULATIVE DOSE. </t>
    </r>
  </si>
  <si>
    <t>incorrect dose displayed</t>
  </si>
  <si>
    <t>Patient injury</t>
  </si>
  <si>
    <t>under dose</t>
  </si>
  <si>
    <r>
      <t xml:space="preserve">Event Description: A SPECIFIC WORKFLOW IN ONE CUSTOMER'S ENVIRONMENT IS LIKELY CONTRIBUTING TO THE FILLING UP OF THE RADSUITE CACHE. THE SITE TYPICALLY CONFIGURES LESS STORAGE FOR THE LOCAL EA (DSS PARTITIONS) AND MORE STORAGE FOR THE RADSUITE </t>
    </r>
    <r>
      <rPr>
        <sz val="11"/>
        <color rgb="FFFF0000"/>
        <rFont val="Calibri"/>
        <family val="2"/>
        <scheme val="minor"/>
      </rPr>
      <t>CACHE</t>
    </r>
    <r>
      <rPr>
        <sz val="11"/>
        <color theme="1"/>
        <rFont val="Calibri"/>
        <family val="2"/>
        <scheme val="minor"/>
      </rPr>
      <t xml:space="preserve"> (UV_DSS PARTITIONS). WITH THEIR CONFIGURATION, IT IS LIKELY THAT MANY OF THEIR STUDIES WILL NOT QUALIFY FOR WATERMARKING TO REMOVE THEM FROM RADSUITE'S STORAGE AND FREE UP SPACE THERE. WHEN THE RADSUITE CACHE IS FULL, USERS WILL OBSERVE STORAGE FAILURE MESSAGES FROM THE MODALITY DEVICES. THOSE STUDIES COULD BE VIEWED ON THE MODALITIES OR STORED ON ANOTHER RADSUITE NODE FOR VIEWING THERE. IF NOT, THEN THERE IS A POTENTIAL THAT SOME STUDIES MIGHT NOT BE VIEWED, ALTHOUGH WE HAVE NOT RECEIVED ANY REPORTS OF THAT ACTUALLY OCCURRING. THE PROBLEM WAS FOUND AT ONE CUSTOMER SITE BY MERGE'S SYSTEM MONITORING PROCESS. </t>
    </r>
  </si>
  <si>
    <r>
      <t>Event Description: A USER REPORTED THAT APPROXIMATELY 1000 STUDIES WERE</t>
    </r>
    <r>
      <rPr>
        <sz val="11"/>
        <color rgb="FFFF0000"/>
        <rFont val="Calibri"/>
        <family val="2"/>
        <scheme val="minor"/>
      </rPr>
      <t xml:space="preserve"> LOST</t>
    </r>
    <r>
      <rPr>
        <sz val="11"/>
        <color theme="1"/>
        <rFont val="Calibri"/>
        <family val="2"/>
        <scheme val="minor"/>
      </rPr>
      <t xml:space="preserve"> FROM THE PACS STORAGE AND A REFERRING PHYSICIAN WAS UNABLE TO VIEW </t>
    </r>
    <r>
      <rPr>
        <sz val="11"/>
        <color rgb="FFFF0000"/>
        <rFont val="Calibri"/>
        <family val="2"/>
        <scheme val="minor"/>
      </rPr>
      <t>IMAGES</t>
    </r>
    <r>
      <rPr>
        <sz val="11"/>
        <color theme="1"/>
        <rFont val="Calibri"/>
        <family val="2"/>
        <scheme val="minor"/>
      </rPr>
      <t>. RADIOLOGIST REPORTS FOR THESE DELETED STUDIES REMAINED AVAILABLE. PRELIMINARY ANALYSIS DETERMINED THE PROBLEM IS DUE TO A CONFIGURATION KEY THAT WAS ACTIVATED IN COMBINATION WITH A SOFTWARE BUG. WHEN THE FEATURE FORCEGLOBALSTUDYDELETION IS ENABLED, ANY SERIES DELETIONS THAT OCCUR ON A SERVER ARE AUTOMATICALLY ELEVATED TO A SYSTEM-LEVEL STUDY DELETION. THIS SYSTEM-LEVEL DELETION BYPASSES EXISTING MITIGATION POLICIES (I.E., ARCHIVE POLICIES) ON OTHER SERVERS.</t>
    </r>
  </si>
  <si>
    <t>inappropriate configuration key activiated; system level deletion</t>
  </si>
  <si>
    <t>studied delayed</t>
  </si>
  <si>
    <t>image deleted</t>
  </si>
  <si>
    <t>lung nodule</t>
  </si>
  <si>
    <r>
      <t xml:space="preserve">Event Description: ACCORDING TO THE LITERATURE STUDY. A RETROSPECTIVE ANALYSIS OF A SINGLE CENTER EXPERIENCE IN ELECTROMAGNETIC NAVIGATION BRONCHOSCOPY MICROWAVE ABLATION IN HYBRID OPERATING ROOM. A TOTAL OF 30 </t>
    </r>
    <r>
      <rPr>
        <sz val="11"/>
        <color rgb="FFFF0000"/>
        <rFont val="Calibri"/>
        <family val="2"/>
        <scheme val="minor"/>
      </rPr>
      <t>LUNG</t>
    </r>
    <r>
      <rPr>
        <sz val="11"/>
        <color theme="1"/>
        <rFont val="Calibri"/>
        <family val="2"/>
        <scheme val="minor"/>
      </rPr>
      <t xml:space="preserve"> NODULES FROM 25 PATIENTS WERE TREATED. PNEUMOTHORAX OCCURRED IN 2 CASES (6.67%) AND BOTH REQUIRED CHEST DRAIN INSERTION.</t>
    </r>
  </si>
  <si>
    <t>additional surgery procedure</t>
  </si>
  <si>
    <t>inappropriate microwave ablation</t>
  </si>
  <si>
    <r>
      <t xml:space="preserve">Event Description: AFTER A PERIOD OF TIME RUNNING THE FUSION WORKSTATION (FW) 3.0.2 P3 AND LATER, THE HOUNSFIELD </t>
    </r>
    <r>
      <rPr>
        <sz val="11"/>
        <color rgb="FFFF0000"/>
        <rFont val="Calibri"/>
        <family val="2"/>
        <scheme val="minor"/>
      </rPr>
      <t>MEASUREMENT</t>
    </r>
    <r>
      <rPr>
        <sz val="11"/>
        <color theme="1"/>
        <rFont val="Calibri"/>
        <family val="2"/>
        <scheme val="minor"/>
      </rPr>
      <t xml:space="preserve"> TOOL WILL REPORT INCORRECT VALUES. IF THE EXAM IS CLOSED, AND USER EXITS FW AND LOGS BACK IN TO REOPEN THE EXAM, THE MEASUREMENT WILL THEN BE REPORTED CORRECTLY. THERE APPEARS TO BE NO CONSISTENCY TO THE METHOD TO INVOKE THE ERROR. THE FACILITY REPORTED THE MEASUREMENTS TO BE CLEARLY AND OBVIOUSLY INCORRECT UPON VIEWING THE RESULTS, AND IT HAPPENS ABOUT 1 OUT OF EVERY 500 STUDIES. THERE HAVE BEEN NO REPORTS OF ADVERSE EVENTS OR MISDIAGNOSES OF A PATIENT, HOWEVER THIS WAS DEEMED A POTENTIAL SAFETY ISSUE.</t>
    </r>
  </si>
  <si>
    <t>incorrect display value</t>
  </si>
  <si>
    <t>no consistency method</t>
  </si>
  <si>
    <r>
      <t xml:space="preserve">Event Description: AFTER PERFORMING A SUCCESSFUL 5DSA DV 3D DURING A CEREBRAL ANGIOGRAM, THE </t>
    </r>
    <r>
      <rPr>
        <sz val="11"/>
        <color rgb="FFFF0000"/>
        <rFont val="Calibri"/>
        <family val="2"/>
        <scheme val="minor"/>
      </rPr>
      <t>IMAGES</t>
    </r>
    <r>
      <rPr>
        <sz val="11"/>
        <color theme="1"/>
        <rFont val="Calibri"/>
        <family val="2"/>
        <scheme val="minor"/>
      </rPr>
      <t xml:space="preserve"> WERE SENT TO THE SYNGO WORKSTATION OF IPP 8 FOR INTERPRETATION, SOFTWARE VERSION (B)(4). THE </t>
    </r>
    <r>
      <rPr>
        <sz val="11"/>
        <color rgb="FFFF0000"/>
        <rFont val="Calibri"/>
        <family val="2"/>
        <scheme val="minor"/>
      </rPr>
      <t>3D</t>
    </r>
    <r>
      <rPr>
        <sz val="11"/>
        <color theme="1"/>
        <rFont val="Calibri"/>
        <family val="2"/>
        <scheme val="minor"/>
      </rPr>
      <t xml:space="preserve"> WAS UNABLE TO SUCCESSFULLY </t>
    </r>
    <r>
      <rPr>
        <sz val="11"/>
        <color rgb="FFFF0000"/>
        <rFont val="Calibri"/>
        <family val="2"/>
        <scheme val="minor"/>
      </rPr>
      <t>RECONSTRUCT</t>
    </r>
    <r>
      <rPr>
        <sz val="11"/>
        <color theme="1"/>
        <rFont val="Calibri"/>
        <family val="2"/>
        <scheme val="minor"/>
      </rPr>
      <t>. ERROR CODE "THE SETTINGS OF THE USED ACQUISITION PROGRAM ARE NOT SUITABLE FOR THE REQUESTED 3D RECONSTRUCTION." A DEFAULT 3D RECONSTRUCTION IS PERFORMED. SEVERAL ATTEMPTS WERE MADE TO SALVAGE THE DATA FOR USE BUT WERE UNSUCCESSFUL. A SECOND RECONSTRUCTION WAS PERFORMED UNDER THE 3D 5DSA HEAD AND THE IMAGES WERE SUCCESSFULLY RECONSTRUCTED.</t>
    </r>
  </si>
  <si>
    <t>inappropriate settings of the acquisition program</t>
  </si>
  <si>
    <t>plan delayed</t>
  </si>
  <si>
    <t>incorrect clinical data</t>
  </si>
  <si>
    <r>
      <t xml:space="preserve">Event Description: AGFA SUBMITTED </t>
    </r>
    <r>
      <rPr>
        <sz val="11"/>
        <color rgb="FFFF0000"/>
        <rFont val="Calibri"/>
        <family val="2"/>
        <scheme val="minor"/>
      </rPr>
      <t>MDR</t>
    </r>
    <r>
      <rPr>
        <sz val="11"/>
        <color theme="1"/>
        <rFont val="Calibri"/>
        <family val="2"/>
        <scheme val="minor"/>
      </rPr>
      <t xml:space="preserve"> REPORT # 1225058-2010-00001 TO THE FDA ON JUNE 7, 2010 FOR A SITE IN THE US. A 14TH OCCURRENCE IS BEING REPORTED FOR THE SAME ISSUE/SAME DEVICE: IMPAX CV RESULTS MANAGEMENT ADMINISTRATION TOOL (RMAT). WITHIN THIS 14TH OCCURRENCE ARE 12 DIFFERENT STUDY DATES IN WHICH AN INDIVIDUAL MDR REPORT WILL BE SUBMITTED FOR EACH STUDY DATE AND MEDICAL RECORD NUMBER (MRN). THIS IS AN INTERNAL DISCOVERY DETERMINED DURING THE IMPLEMENTATION OF THE ASSOCIATED PROBLEM CORRECTION PLAN, RMAT VERIFICATION, AS REPORTED IN FDA Z-2112-10. AN AGFA CLINICAL ANALYST PERFORMED A RETRO-ANALYSIS AND REPORTED THE FINDINGS TO AGFA SERVICE AND AGFA PRODUCT QUALITY MANAGER. AGFA'S INVESTIGATION INTO THIS OCCURRENCE OF RMAT CUSTOMIZATIONS HAS REVEALED THAT THIS SPECIFIC CHANGE HAD THE POTENTIAL TO INTRODUCE CLINICAL INACCURACIES IN PATIENT REPORTS. SPECIFICALLY: A NEW FINDING WAS ADDED TO COMMENT ON THE LEFT GREATER SAPHENOUS VEIN, BUT THE SENTENCE PRODUCED READS "RIGHT GREATER SAPHENOUS VEIN (DIST CALF): VENOUS INCOMPETENCE NOTED." POTENTIAL IMPACT: WHEN THE </t>
    </r>
    <r>
      <rPr>
        <sz val="11"/>
        <color rgb="FFFF0000"/>
        <rFont val="Calibri"/>
        <family val="2"/>
        <scheme val="minor"/>
      </rPr>
      <t>USER</t>
    </r>
    <r>
      <rPr>
        <sz val="11"/>
        <color theme="1"/>
        <rFont val="Calibri"/>
        <family val="2"/>
        <scheme val="minor"/>
      </rPr>
      <t xml:space="preserve"> GOES TO REPORT ON THE LEFT GREATER SAPHENOUS VEIN (DIST CALF), THE SENTENCE WILL REFER TO THE RIGHT SAPHENOUS VEIN. THIS COULD POTENTIALLY LEAD TO MISDIAGNOSIS AND INCORRECT TREATMENT. THERE HAS BEEN NO REPORTED PATIENT HARM FOR THIS OCCURRENCE. A REPORTABLE CORRECTION IS UNDERWAY FOR THIS ISSUE AND HAS BEEN REPORTED TO THE FDA VIA REFERENCE # Z-2112-10. AGFA WILL FOLLOW THE RMAT POST MARKET VERIFICATION WORK INSTRUCTIONS TO CORRECT THE </t>
    </r>
    <r>
      <rPr>
        <sz val="11"/>
        <color rgb="FFFF0000"/>
        <rFont val="Calibri"/>
        <family val="2"/>
        <scheme val="minor"/>
      </rPr>
      <t>SENTENCE FINDING</t>
    </r>
    <r>
      <rPr>
        <sz val="11"/>
        <color theme="1"/>
        <rFont val="Calibri"/>
        <family val="2"/>
        <scheme val="minor"/>
      </rPr>
      <t>. ANY FURTHER INVESTIGATION FOR THE SITE DESCRIBED IN THIS REPORT WILL BE DOCUMENTED IN THE ONGOING CFR PART 806 REPORTING. (B)(4).</t>
    </r>
  </si>
  <si>
    <r>
      <t xml:space="preserve">Event Description: AGFA SUBMITTED </t>
    </r>
    <r>
      <rPr>
        <sz val="11"/>
        <color rgb="FFFF0000"/>
        <rFont val="Calibri"/>
        <family val="2"/>
        <scheme val="minor"/>
      </rPr>
      <t>MDR</t>
    </r>
    <r>
      <rPr>
        <sz val="11"/>
        <color theme="1"/>
        <rFont val="Calibri"/>
        <family val="2"/>
        <scheme val="minor"/>
      </rPr>
      <t xml:space="preserve"> REPORT # 1225058-2010-00001 TO THE FDA ON JUNE 7, 2010 FOR A SITE IN THE US. A 14TH OCCURRENCE IS BEING REPORTED FOR THE SAME ISSUE/SAME DEVICE: IMPAX CV RESULTS MANAGEMENT ADMINISTRATION TOOL (RMAT). WITHIN THIS 14TH OCCURRENCE ARE 2 DIFFERENT STUDY DATES IN WHICH AN INDIVIDUAL MDR REPORT WILL BE SUBMITTED FOR EACH STUDY DATE AND MEDICAL RECORD NUMBER (MRN). CURRENTLY, ONLY TWO REPORTS CONTAIN THIS </t>
    </r>
    <r>
      <rPr>
        <sz val="11"/>
        <color rgb="FFFF0000"/>
        <rFont val="Calibri"/>
        <family val="2"/>
        <scheme val="minor"/>
      </rPr>
      <t>INCORRECT FINDING INFORMATION</t>
    </r>
    <r>
      <rPr>
        <sz val="11"/>
        <color theme="1"/>
        <rFont val="Calibri"/>
        <family val="2"/>
        <scheme val="minor"/>
      </rPr>
      <t>. THIS IS AN INTERNAL DISCOVERY DETERMINED DURING THE IMPLEMENTATION OF THE ASSOCIATED PROBLEM CORRECTION PLAN, RMAT VERIFICATION, AS REPORTED IN FDA Z-2112-10. AN AGFA CLINICAL ANALYST PERFORMED A RETRO-ANALYSIS AND REPORTED THE FINDINGS TO AGFA SERVICE AND AGFA PRODUCT QUALITY MANAGER. AGFA'S INVESTIGATION INTO THIS OCCURRENCE OF RMAT CUSTOMIZATIONS HAS REVEALED THAT THIS SPECIFIC CHANGE HAD THE POTENTIAL TO INTRODUCE CLINICAL INACCURACIES IN PATIENT REPORTS. SPECIFICALLY: LABEL WAS CHANGED FROM TRUNCAL V REGURG P 1/2-TIME TO PULMONARY INSUFFICIENCY PRESSURE HALF TIME (PI PHT). POTENTIAL IMPACT: IF THE CHANGE WAS MADE AFTER REPORTS HAD BEEN GENERATED THOSE REPORTS PRIOR TO THE CHANGE COULD DISPLAY</t>
    </r>
    <r>
      <rPr>
        <sz val="11"/>
        <color rgb="FFFF0000"/>
        <rFont val="Calibri"/>
        <family val="2"/>
        <scheme val="minor"/>
      </rPr>
      <t xml:space="preserve"> INCORRECT CLINICAL DATA</t>
    </r>
    <r>
      <rPr>
        <sz val="11"/>
        <color theme="1"/>
        <rFont val="Calibri"/>
        <family val="2"/>
        <scheme val="minor"/>
      </rPr>
      <t xml:space="preserve"> IF VIEWED IN RM OR IF USED AS A TEMPLATE FOR A REPEAT STUDY ON THAT PATIENT - IN THIS EXAMPLE THE TWO DISEASE STATES ARE VERY DIFFERENT, LEADING TO POTENTIAL INCORRECT DIAGNOSIS. DESCRIPTION OF MEASUREMENT DOES NOT CORRELATE WHEN USING HOVER TOOL WHICH CAN CAUSE CONFUSION. TRUNCUS ARTERIOSUS IS A RARE HEART DEFECT THAT'S PRESENT AT BIRTH (CONGENITAL). IN TRUNCUS ARTERIOSUS, IT MEANS THAT ONE LARGE BLOOD VESSEL LEADS OUT OF THE HEART. </t>
    </r>
  </si>
  <si>
    <r>
      <t>Event Description: AGFA SUBMITTED</t>
    </r>
    <r>
      <rPr>
        <sz val="11"/>
        <color rgb="FFFF0000"/>
        <rFont val="Calibri"/>
        <family val="2"/>
        <scheme val="minor"/>
      </rPr>
      <t xml:space="preserve"> MDR</t>
    </r>
    <r>
      <rPr>
        <sz val="11"/>
        <color theme="1"/>
        <rFont val="Calibri"/>
        <family val="2"/>
        <scheme val="minor"/>
      </rPr>
      <t xml:space="preserve"> REPORT # 1225058-2016-00001, 1225058-2016-00002, AND 1225058-2016-00003 TO THE FDA ON (B)(6) 2016 FOR A SITE IN THE US. THIS REPORT IS FOR A 4TH OCCURRENCE OF THE SAME ISSUE AT A DIFFERENT SITE AND INCLUDES ONE (1) REPORT AFFECTED ON (B)(6) 2016, WHEN THE ERROR OCCURRED. THIS WAS AN INTERNAL DISCOVERY BY AGFA DURING THE IMPLEMENTATION OF THE ASSOCIATED PROBLEM CORRECTION PLAN AS REPORTED TO FDA VIA 21 CFR 806 REPORTING VIA (B)(4) (1225058-12-22-2016-001-C). REPORT ID DATE ERROR OCCURRED. (B)(4), (B)(6) 2016. BACKGROUND ON NOVEMBER 22, 2016, A CUSTOMER REPORTED TO AGFA THAT WHEN USING IMPAX CV REPORTING FOR </t>
    </r>
    <r>
      <rPr>
        <sz val="11"/>
        <color rgb="FFFF0000"/>
        <rFont val="Calibri"/>
        <family val="2"/>
        <scheme val="minor"/>
      </rPr>
      <t>NON-INVASIVE VASCULAR ULTRASOUND (NIV),</t>
    </r>
    <r>
      <rPr>
        <sz val="11"/>
        <color theme="1"/>
        <rFont val="Calibri"/>
        <family val="2"/>
        <scheme val="minor"/>
      </rPr>
      <t xml:space="preserve"> WHEN BUILDING A NIV REPORT, IN THE CONCLUSION SECTION OF THE UPPER ARTERIAL DUPLEX, IF YOU SELECT ANY CHECK BOXES UNDER THE LEFT ANEURYSM IT PUTS IN THE REPORT THAT THERE WAS NO ANEURYSM. ON NOVEMBER 22, 2016, AGFA TECHNICAL SUPPORT CONTACTED THE CUSTOMER AND UPDATED HIM THAT ONLY THREE (3) REPORTS WERE AFFECTED AND THOSE THREE (3) REPORTS WERE ALL LISTED AS TEST REPORTS. THE CUSTOMER WAS PROVIDED THE LIST OF THE AFFECTED REPORTS. AGFA TECHNICAL SUPPORT RE-CONFIGURED THE REPORTS TO PRODUCE CORRECT STATEMENTS IN BOTH THE TEST AND PRODUCTION ENVIRONMENT. A PROBLEM RECORD WAS CREATED ON NOVEMBER 23, 2016 TO ADDRESS THE ISSUE VIA (B)(4). ON (B)(6) 2016 AGFA HAS IMPLEMENTED A CORRECTION VIA (B)(4) (1225058-12-22-2016-001-C). AGFA SENT URGENT SAFETY NOTICES TO AFFECTED CONSIGNEES FOR THIS ISSUE DESCRIBED IN (B)(4)</t>
    </r>
  </si>
  <si>
    <t>user error</t>
  </si>
  <si>
    <r>
      <t xml:space="preserve">Event Description: ALL </t>
    </r>
    <r>
      <rPr>
        <sz val="11"/>
        <color rgb="FFFF0000"/>
        <rFont val="Calibri"/>
        <family val="2"/>
        <scheme val="minor"/>
      </rPr>
      <t>IMAGES</t>
    </r>
    <r>
      <rPr>
        <sz val="11"/>
        <color theme="1"/>
        <rFont val="Calibri"/>
        <family val="2"/>
        <scheme val="minor"/>
      </rPr>
      <t xml:space="preserve"> ON THE SYNGO.PLAZA SYSTEM WERE NOT </t>
    </r>
    <r>
      <rPr>
        <sz val="11"/>
        <color rgb="FFFF0000"/>
        <rFont val="Calibri"/>
        <family val="2"/>
        <scheme val="minor"/>
      </rPr>
      <t>ACCESSIBLE</t>
    </r>
    <r>
      <rPr>
        <sz val="11"/>
        <color theme="1"/>
        <rFont val="Calibri"/>
        <family val="2"/>
        <scheme val="minor"/>
      </rPr>
      <t xml:space="preserve"> IN THE ONLINE STORAGE DISKS. THERE WERE MULTIPLE POWER BLACKOUTS AND NO UNINTERRUPTABLE POWER SUPPLY (UPS) IS INSTALLED, WHICH COULD WITHSTAND VOLTAGE VARIATIONS. THE DAMAGE ON THE STS ARRAYS WAS UNRECOVERABLE AND THE SYSTEM WAS REINSTALLED FROM SCRATCH TO MAKE STORING OF NEW IMAGES POSSIBLE AGAIN. DURING ATTEMPTS TO RESTORE DATA FROM SYNGO.PLAZA'S ARCHIVE ALSO A MAJOR DAMAGE ON ITS DISKS WAS IDENTIFIED BECAUSE OF THE SAME POWER OUTAGES. ALL DATA ON THE ARCHIVE (5375 STUDIES) CANNOT BE ACCESSED ON ITS FILESYSTEM AS WELL. THE RESTORE AND CHECKS ON THE ARCHIVE ARE ONGOING, IF THE FILESYSTEM CAN BE MADE ACCESSIBLE AGAIN AND THUS USE IT FOR THE RESTORE. THE CUSTOMER WAS INFORMED ABOUT AFFECTED PATIENTS/STUDIES. BASED ON QUANTUM, OF CURRENTLY NOT ACCESSIBLE DATA, THIS IS PRELIMINARY TREATED AS A DATA LOSS. </t>
    </r>
  </si>
  <si>
    <t>fail to access image</t>
  </si>
  <si>
    <t>failure to service</t>
  </si>
  <si>
    <t>power blackouts</t>
  </si>
  <si>
    <t>catch fire</t>
  </si>
  <si>
    <t>fire</t>
  </si>
  <si>
    <r>
      <t xml:space="preserve">Event Description: ALLEGEDLY, WHILE PREPARING AN OR ROOM FOR THE FIRST CASE OF THE DAY, A STAFF MEMBER HEARD A LOUD </t>
    </r>
    <r>
      <rPr>
        <sz val="11"/>
        <color rgb="FFFF0000"/>
        <rFont val="Calibri"/>
        <family val="2"/>
        <scheme val="minor"/>
      </rPr>
      <t xml:space="preserve">POP </t>
    </r>
    <r>
      <rPr>
        <sz val="11"/>
        <color theme="1"/>
        <rFont val="Calibri"/>
        <family val="2"/>
        <scheme val="minor"/>
      </rPr>
      <t>COMING FROM THE MONITOR. SHE WENT TO NOTIFY HER SUPERVISOR OF THE POP; HOWEVER, WHEN SHE RETURNED TO THE OR ROOM,</t>
    </r>
    <r>
      <rPr>
        <sz val="11"/>
        <color rgb="FFFF0000"/>
        <rFont val="Calibri"/>
        <family val="2"/>
        <scheme val="minor"/>
      </rPr>
      <t xml:space="preserve"> FLAMES</t>
    </r>
    <r>
      <rPr>
        <sz val="11"/>
        <color theme="1"/>
        <rFont val="Calibri"/>
        <family val="2"/>
        <scheme val="minor"/>
      </rPr>
      <t xml:space="preserve"> WERE COMING FROM THE BACK OF THE MONITOR. STAFF WAS ABLE TO EXTINGUISH THE FIRE USING TWO CO2 EXTINGUISHERS.</t>
    </r>
  </si>
  <si>
    <t>device pop</t>
  </si>
  <si>
    <t>inappropriate valve location</t>
  </si>
  <si>
    <r>
      <t>Event Description: ANNULUS MEASUREMENT WAS PERFORMED BY A RADIOLOGIST WITH ASSISTANCE OF ADVANTAGE WORKSTATION TAVI (TRANSCATHETER AORTIC VALVE REPLACEMENT) SOFTWARE ON A PATIENT</t>
    </r>
    <r>
      <rPr>
        <sz val="11"/>
        <color rgb="FFFF0000"/>
        <rFont val="Calibri"/>
        <family val="2"/>
        <scheme val="minor"/>
      </rPr>
      <t xml:space="preserve"> CT SCAN</t>
    </r>
    <r>
      <rPr>
        <sz val="11"/>
        <color theme="1"/>
        <rFont val="Calibri"/>
        <family val="2"/>
        <scheme val="minor"/>
      </rPr>
      <t xml:space="preserve"> OBTAINED (B)(6) 2018. A TAVI</t>
    </r>
    <r>
      <rPr>
        <sz val="11"/>
        <color rgb="FFFF0000"/>
        <rFont val="Calibri"/>
        <family val="2"/>
        <scheme val="minor"/>
      </rPr>
      <t xml:space="preserve"> VALVE</t>
    </r>
    <r>
      <rPr>
        <sz val="11"/>
        <color theme="1"/>
        <rFont val="Calibri"/>
        <family val="2"/>
        <scheme val="minor"/>
      </rPr>
      <t xml:space="preserve"> IMPLANTATION PROCEDURE WAS PERFORMED ON (B)(6) 2018 WHERE A MEDTRONIC EVOLUTE PRO 29MM WAS PLACED, BASED ON RADIOLOGIST MEASUREMENT OF 465.4 MM2.</t>
    </r>
    <r>
      <rPr>
        <sz val="11"/>
        <color rgb="FFFF0000"/>
        <rFont val="Calibri"/>
        <family val="2"/>
        <scheme val="minor"/>
      </rPr>
      <t xml:space="preserve"> SEVERE PERIPROSTHETIC VASCULAR INSUFFICIENCY</t>
    </r>
    <r>
      <rPr>
        <sz val="11"/>
        <color theme="1"/>
        <rFont val="Calibri"/>
        <family val="2"/>
        <scheme val="minor"/>
      </rPr>
      <t xml:space="preserve"> WAS IDENTIFIED FOLLOWING VALVE PLACEMENT. A TAVI VALVE IN VALVE PROCEDURE WAS THEN PERFORMED IN (B)() 2018 FOLLOWING THE SAME RADIOLOGIST MEASUREMENT OF ANNULUS USING A MORE RECENT CT IMAGE AND DIFFERENT METHOD THAT RESULTED IN A MEASUREMENT OF 547 MM2, WHERE AN EDWARDS SAPIEN3 29MM VALVE WAS PLACED WITH NORMAL POST IMPLANT OUTCOME.</t>
    </r>
  </si>
  <si>
    <r>
      <t>Event Description: ANNULUS MEASUREMENT WAS PERFORMED BY A RADIOLOGIST WITH ASSISTANCE OF ADVANTAGE WORKSTATION TAVI (TRANSCATHETER AORTIC VALVE REPLACEMENT) SOFTWARE ON A PATIENT CT SCAN OBTAINED (B)(6) 2018. A TAVI VALVE IMPLANTATION PROCEDURE WAS PERFORMED IN (B)(6) 2018 WHERE A MEDTRONIC EVOLUTE PRO 26MM WAS PLACED, BASED ON RADIOLOGIST MEASUREMENT OF 377 MM2. WITHIN 5 MINUTES OF VALVE PLACEMENT, THE</t>
    </r>
    <r>
      <rPr>
        <sz val="11"/>
        <color rgb="FFFF0000"/>
        <rFont val="Calibri"/>
        <family val="2"/>
        <scheme val="minor"/>
      </rPr>
      <t xml:space="preserve"> VALVE MIGRATED</t>
    </r>
    <r>
      <rPr>
        <sz val="11"/>
        <color theme="1"/>
        <rFont val="Calibri"/>
        <family val="2"/>
        <scheme val="minor"/>
      </rPr>
      <t xml:space="preserve"> TO ASCENDING AORTA. DURING THIS TAVI PROCEDURE, FOLLOWING THE SAME RADIOLOGIST RE-MEASUREMENT OF ANNULUS USING A DIFFERENT METHOD THAT RESULTED IN A MEASUREMENT OF 390 MM2, AN EDWARDS SAPIEN3 29MM VALVE WAS PLACED WITH NORMAL POST IMPLANT OUTCOME. </t>
    </r>
  </si>
  <si>
    <t>valve migrated</t>
  </si>
  <si>
    <t>migration of device or device component</t>
  </si>
  <si>
    <t>fail to load image system</t>
  </si>
  <si>
    <t>diagnostic delayed</t>
  </si>
  <si>
    <r>
      <t xml:space="preserve">Event Description: AS PART OF A CHANGE OF EHR AT THIS INSTITUTION, A NEW PACS SYSTEM WAS INTRODUCED REPLACING ONE THAT WAS FUNCTIONING WELL. NONE OF THE HOSPITAL IT EXPERTS, NOR EXPERTS FROM THE VENDOR, CHECKED THE COMPUTERS TO DETERMINE IF THE </t>
    </r>
    <r>
      <rPr>
        <sz val="11"/>
        <color rgb="FFFF0000"/>
        <rFont val="Calibri"/>
        <family val="2"/>
        <scheme val="minor"/>
      </rPr>
      <t>IMAGING SYSTEM</t>
    </r>
    <r>
      <rPr>
        <sz val="11"/>
        <rFont val="Calibri"/>
        <family val="2"/>
        <scheme val="minor"/>
      </rPr>
      <t>'S LAUNCHER COULD BE LOADED.</t>
    </r>
    <r>
      <rPr>
        <sz val="11"/>
        <color theme="1"/>
        <rFont val="Calibri"/>
        <family val="2"/>
        <scheme val="minor"/>
      </rPr>
      <t xml:space="preserve"> AS IT TURNS OUT, INNUMERABLE COMPUTERS DO NOT HAVE THE STORAGE TO LOAD THE THIN CLIENT LAUNCHER AND THUS, NO RADIOGRAPH IMAGES COULD BE SEEN ON THESE SYSTEMS LINKED TO THE HOSPITAL'S EHR. THIS HAS ADVERSE IMPACT ESPECIALLY AT SITES THAT HAVE ONE OR TWO COMPUTERS CAUSING </t>
    </r>
    <r>
      <rPr>
        <sz val="11"/>
        <color rgb="FFFF0000"/>
        <rFont val="Calibri"/>
        <family val="2"/>
        <scheme val="minor"/>
      </rPr>
      <t>DELAYS IN CARE AND DIAGNOSIS</t>
    </r>
    <r>
      <rPr>
        <sz val="11"/>
        <color theme="1"/>
        <rFont val="Calibri"/>
        <family val="2"/>
        <scheme val="minor"/>
      </rPr>
      <t xml:space="preserve">. THIS IS ESPECIALLY DANGEROUS IN PTS WITH CARDIOPULMONARY DISEASE AND HEART FAILURE OR PNEUMONIA. THERE HAS BEEN NO REMEDY PUT FORTH AND NO ONE HAS ASSUMED LEADERSHIP TO SOLVE THE DYSFUNCTION. </t>
    </r>
  </si>
  <si>
    <t>insufficient storage</t>
  </si>
  <si>
    <r>
      <t xml:space="preserve">Event Description: BEFORE GUIDED IMPLANT SURGERY WAS CONDUCTED, THE DOCTOR IDENTIFIED THAT THE </t>
    </r>
    <r>
      <rPr>
        <sz val="11"/>
        <color rgb="FFFF0000"/>
        <rFont val="Calibri"/>
        <family val="2"/>
        <scheme val="minor"/>
      </rPr>
      <t>IMPLANT LENGTHS</t>
    </r>
    <r>
      <rPr>
        <sz val="11"/>
        <color theme="1"/>
        <rFont val="Calibri"/>
        <family val="2"/>
        <scheme val="minor"/>
      </rPr>
      <t xml:space="preserve"> BETWEEN THE REFERENCE CHART PROVIDED WITH THE GUIDE AND HIS TREATMENT PLANNING FILE DID NOT </t>
    </r>
    <r>
      <rPr>
        <sz val="11"/>
        <color rgb="FFFF0000"/>
        <rFont val="Calibri"/>
        <family val="2"/>
        <scheme val="minor"/>
      </rPr>
      <t>MATCH</t>
    </r>
    <r>
      <rPr>
        <sz val="11"/>
        <color theme="1"/>
        <rFont val="Calibri"/>
        <family val="2"/>
        <scheme val="minor"/>
      </rPr>
      <t xml:space="preserve">. THE REFERENCE CHART STATED THAT THE IMPLANT LENGTH WAS 6 MM BUT THE PLANNING FILE STATED IT WAS 8 MM. HE ALSO NOTICED THAT THERE WAS NO 6 MM OPTION AVAILABLE FOR HIS SELECTED IMPLANT TYPE. AS THE DOCTOR WAS UNCERTAIN WHICH IMPLANT LENGTH WAS CONSIDERED DURING GUIDE MANUFACTURE, HE CHOSE TO FREE-HAND THE SURGERY. THERE HAVE BEEN NO ADVERSE EVENTS REPORTED FOR THE PATIENT. ALTHOUGH THE ISSUE WAS FIRST REPORTED AS A SURGICAL GUIDE COMPLIANT, THE INVESTIGATION IDENTIFIED THAT THE CAUSE WAS RELATED TO A </t>
    </r>
    <r>
      <rPr>
        <sz val="11"/>
        <color rgb="FFFF0000"/>
        <rFont val="Calibri"/>
        <family val="2"/>
        <scheme val="minor"/>
      </rPr>
      <t xml:space="preserve">DISCREPANCY </t>
    </r>
    <r>
      <rPr>
        <sz val="11"/>
        <color theme="1"/>
        <rFont val="Calibri"/>
        <family val="2"/>
        <scheme val="minor"/>
      </rPr>
      <t xml:space="preserve">BETWEEN INVIVODENTAL/TXSTUDIO </t>
    </r>
    <r>
      <rPr>
        <sz val="11"/>
        <color rgb="FFFF0000"/>
        <rFont val="Calibri"/>
        <family val="2"/>
        <scheme val="minor"/>
      </rPr>
      <t>SOFTWARE VERSIONS</t>
    </r>
    <r>
      <rPr>
        <sz val="11"/>
        <color theme="1"/>
        <rFont val="Calibri"/>
        <family val="2"/>
        <scheme val="minor"/>
      </rPr>
      <t xml:space="preserve"> WHICH WAS USED TO CREATE THE </t>
    </r>
    <r>
      <rPr>
        <sz val="11"/>
        <color rgb="FFFF0000"/>
        <rFont val="Calibri"/>
        <family val="2"/>
        <scheme val="minor"/>
      </rPr>
      <t>TREATMENT PLAN</t>
    </r>
    <r>
      <rPr>
        <sz val="11"/>
        <color theme="1"/>
        <rFont val="Calibri"/>
        <family val="2"/>
        <scheme val="minor"/>
      </rPr>
      <t>. THEREFORE, THE SUSPECT MEDICAL DEVICE SECTION REFLECTS THE SOFTWARE PRODUCT INFORMATION.</t>
    </r>
  </si>
  <si>
    <t>discrepancy of software version</t>
  </si>
  <si>
    <t>implant mismatched</t>
  </si>
  <si>
    <t>component incompatible</t>
  </si>
  <si>
    <t>incorrect treatment plan during surgery</t>
  </si>
  <si>
    <t>surgery delayed</t>
  </si>
  <si>
    <r>
      <t>Event Description: CADATREAM IS INTENDED TO BE USED IN THE VISUALIZATION, ANALYSIS, AND REPORTING OF MAGNETIC RESONANCE IMAGING (</t>
    </r>
    <r>
      <rPr>
        <sz val="11"/>
        <color rgb="FFFF0000"/>
        <rFont val="Calibri"/>
        <family val="2"/>
        <scheme val="minor"/>
      </rPr>
      <t>MRI</t>
    </r>
    <r>
      <rPr>
        <sz val="11"/>
        <color theme="1"/>
        <rFont val="Calibri"/>
        <family val="2"/>
        <scheme val="minor"/>
      </rPr>
      <t xml:space="preserve">) STUDIES. CADSTREAM SUPPORTS EVALUATION OF </t>
    </r>
    <r>
      <rPr>
        <sz val="11"/>
        <color rgb="FFFF0000"/>
        <rFont val="Calibri"/>
        <family val="2"/>
        <scheme val="minor"/>
      </rPr>
      <t>DYNAMIC MR DATA</t>
    </r>
    <r>
      <rPr>
        <sz val="11"/>
        <color theme="1"/>
        <rFont val="Calibri"/>
        <family val="2"/>
        <scheme val="minor"/>
      </rPr>
      <t xml:space="preserve"> ACQUIRED DURING CONTRAST ADMINISTRATION. CADSTREAM PERFORMS OTHER USER SELECTED PROCESSING FUNCTIONS (SUCH AS </t>
    </r>
    <r>
      <rPr>
        <sz val="11"/>
        <color rgb="FFFF0000"/>
        <rFont val="Calibri"/>
        <family val="2"/>
        <scheme val="minor"/>
      </rPr>
      <t>IMAGE REGISTRATION</t>
    </r>
    <r>
      <rPr>
        <sz val="11"/>
        <color theme="1"/>
        <rFont val="Calibri"/>
        <family val="2"/>
        <scheme val="minor"/>
      </rPr>
      <t xml:space="preserve">, </t>
    </r>
    <r>
      <rPr>
        <sz val="11"/>
        <color rgb="FFFF0000"/>
        <rFont val="Calibri"/>
        <family val="2"/>
        <scheme val="minor"/>
      </rPr>
      <t>SUBTRACTIONS</t>
    </r>
    <r>
      <rPr>
        <sz val="11"/>
        <color theme="1"/>
        <rFont val="Calibri"/>
        <family val="2"/>
        <scheme val="minor"/>
      </rPr>
      <t xml:space="preserve">, </t>
    </r>
    <r>
      <rPr>
        <sz val="11"/>
        <color rgb="FFFF0000"/>
        <rFont val="Calibri"/>
        <family val="2"/>
        <scheme val="minor"/>
      </rPr>
      <t>MEASUREMENTS</t>
    </r>
    <r>
      <rPr>
        <sz val="11"/>
        <color theme="1"/>
        <rFont val="Calibri"/>
        <family val="2"/>
        <scheme val="minor"/>
      </rPr>
      <t xml:space="preserve">, </t>
    </r>
    <r>
      <rPr>
        <sz val="11"/>
        <color rgb="FFFF0000"/>
        <rFont val="Calibri"/>
        <family val="2"/>
        <scheme val="minor"/>
      </rPr>
      <t>3D RENDERINGS</t>
    </r>
    <r>
      <rPr>
        <sz val="11"/>
        <color theme="1"/>
        <rFont val="Calibri"/>
        <family val="2"/>
        <scheme val="minor"/>
      </rPr>
      <t>, AND</t>
    </r>
    <r>
      <rPr>
        <sz val="11"/>
        <color rgb="FFFF0000"/>
        <rFont val="Calibri"/>
        <family val="2"/>
        <scheme val="minor"/>
      </rPr>
      <t xml:space="preserve"> REFORMATS</t>
    </r>
    <r>
      <rPr>
        <sz val="11"/>
        <color theme="1"/>
        <rFont val="Calibri"/>
        <family val="2"/>
        <scheme val="minor"/>
      </rPr>
      <t xml:space="preserve">). ON (B)(6) 2020, MERGE TECHNICAL SUPPORT WAS CONTACTED BY A USER AT A FACILITY FOR ASSISTANCE WITH CORRECTING A STUDY WITH </t>
    </r>
    <r>
      <rPr>
        <sz val="11"/>
        <color rgb="FFFF0000"/>
        <rFont val="Calibri"/>
        <family val="2"/>
        <scheme val="minor"/>
      </rPr>
      <t>INCORRECT PATIENT LATERALITY</t>
    </r>
    <r>
      <rPr>
        <sz val="11"/>
        <color theme="1"/>
        <rFont val="Calibri"/>
        <family val="2"/>
        <scheme val="minor"/>
      </rPr>
      <t xml:space="preserve">. THE PATIENT'S LATERALITY WAS ENTERED AT THE SCANNER INCORRECTLY. CADSTREAM IS PROHIBITED FROM EDITING OR MODIFYING IMAGE DICOM DATA, INCLUDING PATIENT ORIENTATION AND LATERALITY, RECEIVED FROM OTHER APPLICATION ENTITIES. STUDY RESULTS HAVE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REFERENCE COMPLAINT NUMBER: COMPLAINT-(B)(4). </t>
    </r>
  </si>
  <si>
    <t>incorrect patient laterality</t>
  </si>
  <si>
    <r>
      <t xml:space="preserve">Event Description: CADSTREAM IS INTENDED TO BE USED IN THE VISUALIZATION, ANALYSIS, AND REPORTING OF MAGNETIC RESONANCE IMAGING (MRI) STUDIES CADSTREAM SUPPORTS EVALUATION OF DYNAMIC MR DATA ACQUIRED DURING CONTRAST ADMINISTRATION. CADSTREAM PERFORMS OTHER USER SELECTED PROCESSING FUNCTIONS (SUCH AS IMAGE REGISTRATION, SUBTRACTIONS, MEASUREMENTS, 3D RENDERINGS, AND REFORMATS). ON (B)(6) 2017, A RADIOLOGY TECHNOLOGIST CONTACTED MERGE TECHNICAL SUPPORT FOR ASSISTANCE WITH STUDY PROCESSING. DURING TROUBLESHOOTING IT WAS DISCOVERED THAT THE </t>
    </r>
    <r>
      <rPr>
        <sz val="11"/>
        <color rgb="FFFF0000"/>
        <rFont val="Calibri"/>
        <family val="2"/>
        <scheme val="minor"/>
      </rPr>
      <t>PATIENT ORIENTATION</t>
    </r>
    <r>
      <rPr>
        <sz val="11"/>
        <color theme="1"/>
        <rFont val="Calibri"/>
        <family val="2"/>
        <scheme val="minor"/>
      </rPr>
      <t xml:space="preserve"> HAD BEEN INCORRECTLY ENTERED AT THE MRI SCANNER. CADSTREAM IS UNABLE TO EDIT IMAGE DICOM DATA. PER THE CUSTOMER'S REQUEST, ADJUSTMENTS WERE MADE TO REACH A 'READY TO READ' STATUS WITH THE INCORRECT DICOM REFLECTED ON ALL IMAGES. DUE TO STUDY RESULTS HAVING THE POTENTIAL TO BECOME PART OF THE PATIENTS PERMANENT RECORD AND RECORDS HAVE THE POTENTIAL TO IMPACT A PATIENT'S TREATMENT, THERE IS A POSSIBILITY FOR A MISDIAGNOSIS OR MISTREATMENT THAT COULD LEAD TO HARM. THERE IS NO INDICATION THAT THIS ISSUE AS REPORTED BY THE CUSTOMER HAS RESULTED IN ANY HARM TO A PATIENT. (B)(4). </t>
    </r>
  </si>
  <si>
    <r>
      <t>Event Description: CADSTREAM IS INTENDED TO BE USED IN THE VISUALIZATION, ANALYSIS, AND REPORTING OF MAGNETIC RESONANCE IMAGING (</t>
    </r>
    <r>
      <rPr>
        <sz val="11"/>
        <color rgb="FFFF0000"/>
        <rFont val="Calibri"/>
        <family val="2"/>
        <scheme val="minor"/>
      </rPr>
      <t>MRI</t>
    </r>
    <r>
      <rPr>
        <sz val="11"/>
        <color theme="1"/>
        <rFont val="Calibri"/>
        <family val="2"/>
        <scheme val="minor"/>
      </rPr>
      <t xml:space="preserve">) STUDIES. A CUSTOMER REPORTED ((B)(4)) THAT FOLLOWING A ROUTINE SYSTEM POWER DOWN, THE </t>
    </r>
    <r>
      <rPr>
        <sz val="11"/>
        <color rgb="FFFF0000"/>
        <rFont val="Calibri"/>
        <family val="2"/>
        <scheme val="minor"/>
      </rPr>
      <t>TIME</t>
    </r>
    <r>
      <rPr>
        <sz val="11"/>
        <color theme="1"/>
        <rFont val="Calibri"/>
        <family val="2"/>
        <scheme val="minor"/>
      </rPr>
      <t xml:space="preserve"> WITHIN THE SYSTEM IS INCORRECT AND THE DRIVES ARE NOT AVAILABLE. </t>
    </r>
  </si>
  <si>
    <t>incorrect time</t>
  </si>
  <si>
    <r>
      <t>Event Description: CADSTREAM IS INTENDED TO BE USED IN THE VISUALIZATION, ANALYSIS, AND REPORTING OF MAGNETIC RESONANCE IMAGING (</t>
    </r>
    <r>
      <rPr>
        <sz val="11"/>
        <color rgb="FFFF0000"/>
        <rFont val="Calibri"/>
        <family val="2"/>
        <scheme val="minor"/>
      </rPr>
      <t>MRI</t>
    </r>
    <r>
      <rPr>
        <sz val="11"/>
        <color theme="1"/>
        <rFont val="Calibri"/>
        <family val="2"/>
        <scheme val="minor"/>
      </rPr>
      <t xml:space="preserve">) STUDIES. A CUSTOMER REPORTED ((B)(6)) THAT IMAGES ARE PROCESSING FINE WITH THE EXCEPTION OF THE RIGHT AND LEFT DESIGNATION ON THE </t>
    </r>
    <r>
      <rPr>
        <sz val="11"/>
        <color rgb="FFFF0000"/>
        <rFont val="Calibri"/>
        <family val="2"/>
        <scheme val="minor"/>
      </rPr>
      <t>SUBTRACTION IMAGES</t>
    </r>
    <r>
      <rPr>
        <sz val="11"/>
        <color theme="1"/>
        <rFont val="Calibri"/>
        <family val="2"/>
        <scheme val="minor"/>
      </rPr>
      <t xml:space="preserve">. CUSTOMER RECENTLY UPGRADED TO CADSTREAM 6.0.1. WHEN CADSTREAM BREAKS UP THE BREAST </t>
    </r>
    <r>
      <rPr>
        <sz val="11"/>
        <color rgb="FFFF0000"/>
        <rFont val="Calibri"/>
        <family val="2"/>
        <scheme val="minor"/>
      </rPr>
      <t>SEQUENCES</t>
    </r>
    <r>
      <rPr>
        <sz val="11"/>
        <color theme="1"/>
        <rFont val="Calibri"/>
        <family val="2"/>
        <scheme val="minor"/>
      </rPr>
      <t xml:space="preserve"> INTO RIGHT AND LEFT, THE SEQUENCES WERE LABELED AS R POST IMAGES, OR R SUB 2, ETC. USING VERSION 5.0.7 OF CADSTREAM. NOW ONLY THE POST IMAGES ARE LABELED. </t>
    </r>
  </si>
  <si>
    <t>incorrect image labeling</t>
  </si>
  <si>
    <t>fail to send image</t>
  </si>
  <si>
    <t>communication or transmission issue</t>
  </si>
  <si>
    <r>
      <t>Event Description: CADSTREAM IS INTENDED TO BE USED IN THE VISUALIZATION, ANALYSIS, AND REPORTING OF MAGNETIC RESONANCE IMAGING (</t>
    </r>
    <r>
      <rPr>
        <sz val="11"/>
        <color rgb="FFFF0000"/>
        <rFont val="Calibri"/>
        <family val="2"/>
        <scheme val="minor"/>
      </rPr>
      <t>MRI</t>
    </r>
    <r>
      <rPr>
        <sz val="11"/>
        <color theme="1"/>
        <rFont val="Calibri"/>
        <family val="2"/>
        <scheme val="minor"/>
      </rPr>
      <t xml:space="preserve">) STUDIES. A CUSTOMER REPORTED (CASE (B)(4)) THEY ARE HAVING ISSUES </t>
    </r>
    <r>
      <rPr>
        <sz val="11"/>
        <color rgb="FFFF0000"/>
        <rFont val="Calibri"/>
        <family val="2"/>
        <scheme val="minor"/>
      </rPr>
      <t>SENDI</t>
    </r>
    <r>
      <rPr>
        <sz val="11"/>
        <color theme="1"/>
        <rFont val="Calibri"/>
        <family val="2"/>
        <scheme val="minor"/>
      </rPr>
      <t xml:space="preserve">NG </t>
    </r>
    <r>
      <rPr>
        <sz val="11"/>
        <color rgb="FFFF0000"/>
        <rFont val="Calibri"/>
        <family val="2"/>
        <scheme val="minor"/>
      </rPr>
      <t>IMAGES</t>
    </r>
    <r>
      <rPr>
        <sz val="11"/>
        <color theme="1"/>
        <rFont val="Calibri"/>
        <family val="2"/>
        <scheme val="minor"/>
      </rPr>
      <t xml:space="preserve"> TO CADSTREAM. THIS COULD CAUSE A DELAY IN PATIENT CARE.</t>
    </r>
  </si>
  <si>
    <r>
      <t>Event Description: ON (B)(6) 2016 A CUSTOMER REPORTED TO MERGE HEALTHCARE THAT</t>
    </r>
    <r>
      <rPr>
        <sz val="11"/>
        <color rgb="FFFF0000"/>
        <rFont val="Calibri"/>
        <family val="2"/>
        <scheme val="minor"/>
      </rPr>
      <t xml:space="preserve"> IMAGES WERE SLOW TO LOAD</t>
    </r>
    <r>
      <rPr>
        <sz val="11"/>
        <color theme="1"/>
        <rFont val="Calibri"/>
        <family val="2"/>
        <scheme val="minor"/>
      </rPr>
      <t xml:space="preserve"> DURING A BIOPSY PROCEDURE. THE CUSTOMER REPORTED COMPLETING THE BIOPSY BY ESTIMATING THE TARGET LOCATION OF THE BIOPSY BASED ON LANDMARKS AND NOT VISUAL ENHANCEMENT ON IMAGES. ESTIMATING TARGETS HAS THE POTENTIAL TO LEAD TO AN INCORRECT FOLLOW UP WHICH MAY LEAD TO A DELAY IN DIAGNOSIS AND TREATMENT.</t>
    </r>
  </si>
  <si>
    <r>
      <t xml:space="preserve">Event Description: ON (B)(6) 2020, A CUSTOMER CONTACTED MERGE HEALTHCARE TO REQUEST ASSISTANCE WITH </t>
    </r>
    <r>
      <rPr>
        <sz val="11"/>
        <color rgb="FFFF0000"/>
        <rFont val="Calibri"/>
        <family val="2"/>
        <scheme val="minor"/>
      </rPr>
      <t>RE-PROCESSING IMAGES</t>
    </r>
    <r>
      <rPr>
        <sz val="11"/>
        <color theme="1"/>
        <rFont val="Calibri"/>
        <family val="2"/>
        <scheme val="minor"/>
      </rPr>
      <t xml:space="preserve"> THAT WERE BELIEVED TO BE PROCESSED INCORRECTLY. SUPPORT REVIEWED THE INCOMING IMAGES AND SYSTEM REMOTELY. SUPPORT FOUND THAT THE </t>
    </r>
    <r>
      <rPr>
        <sz val="11"/>
        <color rgb="FFFF0000"/>
        <rFont val="Calibri"/>
        <family val="2"/>
        <scheme val="minor"/>
      </rPr>
      <t>IMAGES APPEARED TO BE SCANNED WITH INCORRECT PATIENT ORIENTATION</t>
    </r>
    <r>
      <rPr>
        <sz val="11"/>
        <color theme="1"/>
        <rFont val="Calibri"/>
        <family val="2"/>
        <scheme val="minor"/>
      </rPr>
      <t>. THE CUSTOMER CONFIRMED THE ORIENTATION OF THE IMAGES. CADSTREAM DOES NOT ALLOW FOR THE EDITING OR MODIFICATION OF THE ORIGINAL IMAGE. THE CUSTOMER HAS THE ABILITY TO MAKE ANNOTATIONS REGARDING THE ORIENTATION, HOWEVER, CADSTREAM WILL CONTINUE TO REFLECT THE ORIENTATION AS ORIGINALLY SCANNED ON THE PROCESSED IMAGES. SUPPORT INSTRUCTED THE CUSTOMER REGARDING THESE IMAGES AND ORIENTATION.. THE INCORRECT ORIENTATION IS NOT A MALFUNCTION OF THE CADSTREAM DEVICE NOR IS IT A FAILURE OF THE DEVICE TO MEET SPECIFICATION. THE ISSUE IS USE ERROR CAUSED ORIGINATING AT THE MRI SCANNER DUE TO IMPROPER DATA ENTRY. THIS HAS THE POTENTIAL TO DELAY PATIENT TREATMENT AND/OR DIAGNOSIS. THERE HAVE BEEN NO REPORTS OF PATIENT INJURY OR HARM AS A RESULT OF THIS ISSUE. REFERENCE COMPLAINT (B)(4).</t>
    </r>
  </si>
  <si>
    <r>
      <t xml:space="preserve">Event Description: ON (B)(6) 2020, A CUSTOMER CONTACTED MERGE HEALTHCARE TO REQUEST ASSISTANCE WITH RE-PROCESSING IMAGES THAT WERE BELIEVED TO BE PROCESSED INCORRECTLY. SUPPORT REVIEWED THE INCOMING IMAGES AND SYSTEM REMOTELY. SUPPORT FOUND THAT THE STUDIES WERE PROCESSED AS EXPECTED; HOWEVER, IT WAS NOTED THAT THE IMAGES APPEARED TO BE SCANNED WITH </t>
    </r>
    <r>
      <rPr>
        <sz val="11"/>
        <color rgb="FFFF0000"/>
        <rFont val="Calibri"/>
        <family val="2"/>
        <scheme val="minor"/>
      </rPr>
      <t>INCORRECT PATIENT ORIENTATION.</t>
    </r>
    <r>
      <rPr>
        <sz val="11"/>
        <color theme="1"/>
        <rFont val="Calibri"/>
        <family val="2"/>
        <scheme val="minor"/>
      </rPr>
      <t xml:space="preserve"> THE CUSTOMER CONFIRMED THE IMAGES WERE SCANNED SUPINE INSTEAD OF PRONE SO ALL OF THE IMAGES WERE UPSIDE DOWN. CADSTREAM DOES NOT ALLOW FOR THE EDITING OR MODIFICATION OF THE ORIGINAL IMAGE. THE CUSTOMER HAS THE ABILITY TO MAKE ANNOTATIONS REGARDING THE ORIENTATION, HOWEVER, CADSTREAM WILL CONTINUE TO REFLECT THE ORIENTATION AS ORIGINALLY SCANNED ON THE PROCESSED IMAGES. SUPPORT INSTRUCTED THE CUSTOMER REGARDING THESE IMAGES AND ORIENTATION. THE INCORRECT ORIENTATION IS NOT A MALFUNCTION OF THE CADSTREAM DEVICE NOR IS IT A FAILURE OF THE DEVICE TO MEET SPECIFICATION. THE ISSUE IS USE ERROR CAUSED ORIGINATING AT THE MRI SCANNER DUE TO IMPROPER DATA ENTRY. THIS HAS THE POTENTIAL TO DELAY PATIENT TREATMENT AND/OR DIAGNOSIS. THERE HAVE BEEN NO REPORTS OF PATIENT INJURY OR HARM AS A RESULT OF THIS ISSUE. REFERENCE (B)(4).</t>
    </r>
  </si>
  <si>
    <t>image scanned incorrectly</t>
  </si>
  <si>
    <t>image load slow</t>
  </si>
  <si>
    <t>improper device output</t>
  </si>
  <si>
    <r>
      <t xml:space="preserve">Event Description: ON (B)(6) 2014 A CUSTOMER CALLED TO REPORT THAT A STUDY WOULD NOT PROCESS. THE ERROR WAS THAT CADSTREAM COULDN'T </t>
    </r>
    <r>
      <rPr>
        <sz val="11"/>
        <color rgb="FFFF0000"/>
        <rFont val="Calibri"/>
        <family val="2"/>
        <scheme val="minor"/>
      </rPr>
      <t>CREATE REFORMATS</t>
    </r>
    <r>
      <rPr>
        <sz val="11"/>
        <color theme="1"/>
        <rFont val="Calibri"/>
        <family val="2"/>
        <scheme val="minor"/>
      </rPr>
      <t xml:space="preserve"> OF THE RIGHT/LEFT DUE TO SERIES BEING OBLIQUED. THE TECH USED A SKIN MARKER THAT WAS TOO LARGE, GENERALLY USED FOR EXTREMITIES, AND THE CADSTREAM SOFTWARE IDENTIFIED IT AS THE CHEST WALL. MERGE CUSTOMER SUPPORT TRIED TO TURN OFF EVERY PROCESSING WITHIN THE PROCESS TAB AND CREATED A MATCH REFORMAT WHICH ALLOWED THE</t>
    </r>
    <r>
      <rPr>
        <sz val="11"/>
        <color rgb="FFFF0000"/>
        <rFont val="Calibri"/>
        <family val="2"/>
        <scheme val="minor"/>
      </rPr>
      <t xml:space="preserve"> CHEST WALL</t>
    </r>
    <r>
      <rPr>
        <sz val="11"/>
        <color theme="1"/>
        <rFont val="Calibri"/>
        <family val="2"/>
        <scheme val="minor"/>
      </rPr>
      <t xml:space="preserve"> TO BE MOVED BACK, BUT WHEN THE CADSTREAM REPROCESSED THE STUDY THE 'FADED' AREA WAS STILL IN ITS' ORIGINAL LOCATION. MERGE CUSTOMER SERVICE WAS UNABLE TO PROCESS THE STUDY. THE PATIENT MAY NEED TO BE </t>
    </r>
    <r>
      <rPr>
        <sz val="11"/>
        <color rgb="FFFF0000"/>
        <rFont val="Calibri"/>
        <family val="2"/>
        <scheme val="minor"/>
      </rPr>
      <t>RESCHEDULED FOR A SECOND SCAN</t>
    </r>
    <r>
      <rPr>
        <sz val="11"/>
        <color theme="1"/>
        <rFont val="Calibri"/>
        <family val="2"/>
        <scheme val="minor"/>
      </rPr>
      <t>. (B)(4) Manufacturer Narrative: UPON RETROSPECTIVE REVIEW, THIS ISSUE WAS DETERMINED TO BE REPORTABLE AS AN MDR.</t>
    </r>
  </si>
  <si>
    <t>fail to create reformat</t>
  </si>
  <si>
    <t>reschedule scan</t>
  </si>
  <si>
    <r>
      <t xml:space="preserve">Event Description:  ON (B)(6) 2016 A CUSTOMER REPORTED AN IMAGE EXPORTED FROM CADSTREAM WAS SHOWING UP UNDER A </t>
    </r>
    <r>
      <rPr>
        <sz val="11"/>
        <color rgb="FFFF0000"/>
        <rFont val="Calibri"/>
        <family val="2"/>
        <scheme val="minor"/>
      </rPr>
      <t>DIFFERENT PATIENT</t>
    </r>
    <r>
      <rPr>
        <sz val="11"/>
        <color theme="1"/>
        <rFont val="Calibri"/>
        <family val="2"/>
        <scheme val="minor"/>
      </rPr>
      <t xml:space="preserve"> IN PACS. WHILE THE PACS SYSTEM </t>
    </r>
    <r>
      <rPr>
        <sz val="11"/>
        <color rgb="FFFF0000"/>
        <rFont val="Calibri"/>
        <family val="2"/>
        <scheme val="minor"/>
      </rPr>
      <t>FLAGGED THE INCOMING IMAGE</t>
    </r>
    <r>
      <rPr>
        <sz val="11"/>
        <color theme="1"/>
        <rFont val="Calibri"/>
        <family val="2"/>
        <scheme val="minor"/>
      </rPr>
      <t xml:space="preserve"> AND ALERTED THE CUSTOMER, IT IS UNCLEAR AT THIS TIME IF THE INCORRECT IMAGE ASSIGNMENT IS ATTRIBUTED TO THE CADSTREAM SYSTEM OR THE PACS SYSTEM. A PATIENT'S IMAGE SHOWING UP UNDER A DIFFERENT PATIENT HAS THE POTENTIAL OF LEADING TO A</t>
    </r>
    <r>
      <rPr>
        <sz val="11"/>
        <color rgb="FFFF0000"/>
        <rFont val="Calibri"/>
        <family val="2"/>
        <scheme val="minor"/>
      </rPr>
      <t xml:space="preserve"> DELAY IN CARE</t>
    </r>
    <r>
      <rPr>
        <sz val="11"/>
        <color theme="1"/>
        <rFont val="Calibri"/>
        <family val="2"/>
        <scheme val="minor"/>
      </rPr>
      <t xml:space="preserve"> AND/OR AN </t>
    </r>
    <r>
      <rPr>
        <sz val="11"/>
        <color rgb="FFFF0000"/>
        <rFont val="Calibri"/>
        <family val="2"/>
        <scheme val="minor"/>
      </rPr>
      <t>INCORRECT TREATMENT OR DIAGNOSIS</t>
    </r>
    <r>
      <rPr>
        <sz val="11"/>
        <color theme="1"/>
        <rFont val="Calibri"/>
        <family val="2"/>
        <scheme val="minor"/>
      </rPr>
      <t>. HOWEVER, THERE IS NO INDICATION OF ANY HARM TO THE PATIENT AS A RESULT OF THIS ISSUE. (B)(4).</t>
    </r>
  </si>
  <si>
    <t>incorrect patient data</t>
  </si>
  <si>
    <t>fail to flag incorrect image</t>
  </si>
  <si>
    <t>incorrect treatment</t>
  </si>
  <si>
    <r>
      <t xml:space="preserve">Event Description: </t>
    </r>
    <r>
      <rPr>
        <sz val="11"/>
        <color rgb="FFFF0000"/>
        <rFont val="Calibri"/>
        <family val="2"/>
        <scheme val="minor"/>
      </rPr>
      <t>CALCIUM SCORING</t>
    </r>
    <r>
      <rPr>
        <sz val="11"/>
        <color theme="1"/>
        <rFont val="Calibri"/>
        <family val="2"/>
        <scheme val="minor"/>
      </rPr>
      <t xml:space="preserve"> IN MERGE UNITY PACS IS A NON-INVASIVE WAY OF OBTAINING INFORMATION ABOUT THE PRESENCE, LOCATION, AND EXTENT OF CALCIFIED PLAQUE ON CORONARY ARTERIES. DURING DEVELOPMENT OF THE NEXT RELEASE OF UNITY (VERSION 11.0), THE DEVELOPMENT TEAM FOUND THAT THE CURRENT ALGORITHM </t>
    </r>
    <r>
      <rPr>
        <sz val="11"/>
        <color rgb="FFFF0000"/>
        <rFont val="Calibri"/>
        <family val="2"/>
        <scheme val="minor"/>
      </rPr>
      <t>OVERESTIMATES</t>
    </r>
    <r>
      <rPr>
        <sz val="11"/>
        <color theme="1"/>
        <rFont val="Calibri"/>
        <family val="2"/>
        <scheme val="minor"/>
      </rPr>
      <t xml:space="preserve"> THE CALCIUM SCORE FOR SITES THAT OBTAIN CALCIUM SCORING SCANS AT SLICE THICKNESS OF &lt;3MM AND A SLICE INTERVAL OF 0. IT WAS PRESUMED THAT THE SCORE FOR SITES WITH A SLICE THICKNESS OF &gt;3MM AND A THICKNESS OF 0 WOULD BE UNDERESTIMATED, HOWEVER PERFORMING CORONARY CALCIUM SCORING CTS USING A SLICE THICKNESS OF &gt;3MM IS UNLIKELY. THE ERROR IN THE CALCULATION MINIMALLY IMPACTS EVIDENCE AND MILD EVIDENCE OF CORONARY ARTERY DISEASE, AND WAS DEEMED UNLIKELY TO CAUSE ADVERSE HEALTH CONSEQUENCES. THERE WERE NO REPORTED PATIENTS WHO WERE AFFECTED BY THE ERROR. UNITY 11.0.2 WAS RELEASED ON 11/25/2015 TO ACCOUNT FOR SLICES NOT EQUAL TO 3MM AND TO DISPLAY A WARNING WHENEVER SLICE THICKNESS IS NOT 3MM. </t>
    </r>
  </si>
  <si>
    <t>scoring overestimated</t>
  </si>
  <si>
    <t>false positive result</t>
  </si>
  <si>
    <t>inappropriate algorithm</t>
  </si>
  <si>
    <t>inappropriate diagnostic</t>
  </si>
  <si>
    <r>
      <t xml:space="preserve">Event Description: CUSTOMER CALLED ABOUT A MERGE CARDIO REPORT FOR ONE PATIENT THAT IS ATTACHED TO THE STUDY OF ANOTHER. ONE PATIENT HAD US STUDY DONE ON (B)(6) 2012. IT HAS A CONFIRMED REPORT, HOWEVER, THE REPORT BELONGS TO ANOTHER PATIENT WHO HAD US STUDY ON (B)(6) 2012. WHEN TRYING TO VIEW THE REPORT, THE USER GETS THE SAME </t>
    </r>
    <r>
      <rPr>
        <sz val="11"/>
        <color rgb="FFFF0000"/>
        <rFont val="Calibri"/>
        <family val="2"/>
        <scheme val="minor"/>
      </rPr>
      <t>GLOBAL EXCEPTION HANDLER ERROR</t>
    </r>
    <r>
      <rPr>
        <sz val="11"/>
        <color theme="1"/>
        <rFont val="Calibri"/>
        <family val="2"/>
        <scheme val="minor"/>
      </rPr>
      <t xml:space="preserve"> AS BEFORE: EXCEPTION INFORMATION: EXCEPTION TYPE: HTTPEXCEPTION. </t>
    </r>
    <r>
      <rPr>
        <sz val="11"/>
        <color rgb="FFFF0000"/>
        <rFont val="Calibri"/>
        <family val="2"/>
        <scheme val="minor"/>
      </rPr>
      <t>EXCEPTION MESSAGE</t>
    </r>
    <r>
      <rPr>
        <sz val="11"/>
        <color theme="1"/>
        <rFont val="Calibri"/>
        <family val="2"/>
        <scheme val="minor"/>
      </rPr>
      <t xml:space="preserve">: </t>
    </r>
    <r>
      <rPr>
        <sz val="11"/>
        <rFont val="Calibri"/>
        <family val="2"/>
        <scheme val="minor"/>
      </rPr>
      <t>CANNOT HAVE MULTIPLE ITEMS SELECTED IN A DROPDOWN LIST.</t>
    </r>
    <r>
      <rPr>
        <sz val="11"/>
        <color theme="1"/>
        <rFont val="Calibri"/>
        <family val="2"/>
        <scheme val="minor"/>
      </rPr>
      <t xml:space="preserve"> THE PDF GENERATION FUNCTIONALITY WAS NOT DESIGNED TO BE EXCLUSIVE PER PATIENT. IF TWO OR MORE USERS WERE REPORTING ON DIFFERENT PATIENTS AND REQUESTED THE GENERATION OF A PDF REPORT FILE AT THE SAME TIME, THE SYSTEM WOULD INCORRECTLY ATTACH THE FIRST PDF REPORT FILE GENERATED TO THE OTHER PATIENT(S). Manufacturer Narrative: THE CORRECTION REPORT (B)(4) THAT WAS REFERENCED IN THE INITIAL MDR WAS CANCELLED BY FDA. </t>
    </r>
  </si>
  <si>
    <t>exception message error</t>
  </si>
  <si>
    <r>
      <t>Event Description: CUSTOMER REPORT ALLEGES</t>
    </r>
    <r>
      <rPr>
        <sz val="11"/>
        <color rgb="FFFF0000"/>
        <rFont val="Calibri"/>
        <family val="2"/>
        <scheme val="minor"/>
      </rPr>
      <t xml:space="preserve"> SMOKE</t>
    </r>
    <r>
      <rPr>
        <sz val="11"/>
        <color theme="1"/>
        <rFont val="Calibri"/>
        <family val="2"/>
        <scheme val="minor"/>
      </rPr>
      <t xml:space="preserve"> COMING FROM SMARTCR COMPUTED RADIOGRAPHY (CR) READER UNIT AROUND 23:00 AFTER FIRST NOTICING A</t>
    </r>
    <r>
      <rPr>
        <sz val="11"/>
        <color rgb="FFFF0000"/>
        <rFont val="Calibri"/>
        <family val="2"/>
        <scheme val="minor"/>
      </rPr>
      <t xml:space="preserve"> BURNING SMELL</t>
    </r>
    <r>
      <rPr>
        <sz val="11"/>
        <color theme="1"/>
        <rFont val="Calibri"/>
        <family val="2"/>
        <scheme val="minor"/>
      </rPr>
      <t xml:space="preserve"> AROUND 21:00. UNIT WAS REMOVED FROM NICU AND TAKEN TO PLANT OPS. THERE IS NO INDICATION THE SYSTEM WAS BEING USED TO READ IMAGE PLATES AT THE TIME OF THE EVENT. NO PATIENTS WERE REPORTED AS BEING INVOLVED IN THE EVENT AND NO REPORTS OF INJURY WERE ALLEGED OR PROVIDED BY THE REPORTER. </t>
    </r>
  </si>
  <si>
    <t>burning odor</t>
  </si>
  <si>
    <r>
      <t xml:space="preserve">Event Description: CUSTOMER REPORTED AN ISSUE OF </t>
    </r>
    <r>
      <rPr>
        <sz val="11"/>
        <color rgb="FFFF0000"/>
        <rFont val="Calibri"/>
        <family val="2"/>
        <scheme val="minor"/>
      </rPr>
      <t>HEMO DATA</t>
    </r>
    <r>
      <rPr>
        <sz val="11"/>
        <color theme="1"/>
        <rFont val="Calibri"/>
        <family val="2"/>
        <scheme val="minor"/>
      </rPr>
      <t xml:space="preserve"> CREATING INCORRECT PATIENT STUDY WHEN IMPORTED TO CARDIO. IN THE VERY RARE COINCIDENCE WHERE TWO PATIENTS ARE ADDED TWO HEMO DATA SETS ARE IMPORTED INTO CARDIO DATABASE AT ALMOST EXACTLY THE SAME TIME, CARDIO WILL POTENTIALLY ASSOCIATE THE HEMO DATA WITH THE </t>
    </r>
    <r>
      <rPr>
        <sz val="11"/>
        <color rgb="FFFF0000"/>
        <rFont val="Calibri"/>
        <family val="2"/>
        <scheme val="minor"/>
      </rPr>
      <t>INCORRECT PATIENT</t>
    </r>
    <r>
      <rPr>
        <sz val="11"/>
        <color theme="1"/>
        <rFont val="Calibri"/>
        <family val="2"/>
        <scheme val="minor"/>
      </rPr>
      <t xml:space="preserve">. THE HEMO DATA WOULD NOT SHOW WITH THE EXPECTED PATIENT BUT WITH ANOTHER PATIENT. THIS ISSUE CAN POTENTIALLY RESULT IN ONE OF TWO RISKS: DELAY IN PATIENT CARE SINCE THE PHYSICIAN WILL NEED TO SEARCH FOR THE HEMO DATA THAT WAS EXPECTED OR ASK THAT DATA GET REIMPORTED BEFORE THE REPORT CAN BE FINALIZED. IN THE VERY RARE OCCURRENCE THAT THE HEMO DATA IS SAVED UNDER A PATIENT THAT HAS A HEMO STUDY SCHEDULED OR COMPLETED WITHIN THE SAME TIME FRAME. THE PHYSICIAN CAN LOOK AT THE HEMO DATA OF THE INCORRECT PATIENT AND ISSUE THE WRONG TREATMENT OR DIAGNOSIS. (B)(4). </t>
    </r>
  </si>
  <si>
    <t>inappropriate treatment or diagnostic</t>
  </si>
  <si>
    <r>
      <t xml:space="preserve">Event Description: CUSTOMER REPORTED FRAME SKIPPING ISSUES WHEN PLAYING CINE SERIES. THE RADIOLOGIST RECENTLY MISSED A </t>
    </r>
    <r>
      <rPr>
        <sz val="11"/>
        <color rgb="FFFF0000"/>
        <rFont val="Calibri"/>
        <family val="2"/>
        <scheme val="minor"/>
      </rPr>
      <t>BRAIN BLEED</t>
    </r>
    <r>
      <rPr>
        <sz val="11"/>
        <color theme="1"/>
        <rFont val="Calibri"/>
        <family val="2"/>
        <scheme val="minor"/>
      </rPr>
      <t xml:space="preserve"> ON A PATIENT WHICH CAUSED A NEGATIVE OUTCOME, BUT DID NOT RESULT IN DEATH. THE BRAIN BLEED APPARENTLY SHOWED ON ONLY ONE IMAGE AND IT WAS THE</t>
    </r>
    <r>
      <rPr>
        <sz val="11"/>
        <color rgb="FFFF0000"/>
        <rFont val="Calibri"/>
        <family val="2"/>
        <scheme val="minor"/>
      </rPr>
      <t xml:space="preserve"> IMAGE THAT WAS SKIPPED</t>
    </r>
    <r>
      <rPr>
        <sz val="11"/>
        <color theme="1"/>
        <rFont val="Calibri"/>
        <family val="2"/>
        <scheme val="minor"/>
      </rPr>
      <t xml:space="preserve">. INFORMATION REPORTED INDICATES A REPORTABLE MALFUNCTION DATA DISPLAY ISSUE (NON-IMAGE QUALITY), WHICH MAY CAUSE OR CONTRIBUTE TO A SERIOUS INJURY REQUIRING MEDICAL INTERVENTION; THEREFORE, A REPORTABLE MALFUNCTION WILL BE FILED. </t>
    </r>
  </si>
  <si>
    <t>image skipped</t>
  </si>
  <si>
    <t>serious injury</t>
  </si>
  <si>
    <t>missed brain bleed image</t>
  </si>
  <si>
    <r>
      <t>Event Description: CUSTOMER REPORTED THAT SWITCHING STUDIES CAUSES THE MEASUREMENT LIST TO KEEP MEASUREMENTS FROM THE PREVIOUS STUDY, AND</t>
    </r>
    <r>
      <rPr>
        <sz val="11"/>
        <color rgb="FFFF0000"/>
        <rFont val="Calibri"/>
        <family val="2"/>
        <scheme val="minor"/>
      </rPr>
      <t xml:space="preserve"> MIXES</t>
    </r>
    <r>
      <rPr>
        <sz val="11"/>
        <color theme="1"/>
        <rFont val="Calibri"/>
        <family val="2"/>
        <scheme val="minor"/>
      </rPr>
      <t xml:space="preserve"> THEM WITH THOSE FROM THE NEW ONE.</t>
    </r>
    <r>
      <rPr>
        <sz val="11"/>
        <color rgb="FFFF0000"/>
        <rFont val="Calibri"/>
        <family val="2"/>
        <scheme val="minor"/>
      </rPr>
      <t xml:space="preserve"> MEASUREMENT</t>
    </r>
    <r>
      <rPr>
        <sz val="11"/>
        <color theme="1"/>
        <rFont val="Calibri"/>
        <family val="2"/>
        <scheme val="minor"/>
      </rPr>
      <t xml:space="preserve"> LIST CONTAINS MEASUREMENTS FROM ANOTHER STUDY. </t>
    </r>
  </si>
  <si>
    <t>measurement lists mixed</t>
  </si>
  <si>
    <r>
      <t>Event Description: CUSTOMER REPORTED THAT SYNAPSE WAS UNABLE TO DISPLAY IMAGE FILES AND THE "</t>
    </r>
    <r>
      <rPr>
        <sz val="11"/>
        <color rgb="FFFF0000"/>
        <rFont val="Calibri"/>
        <family val="2"/>
        <scheme val="minor"/>
      </rPr>
      <t>IMAGE NOT LOADED</t>
    </r>
    <r>
      <rPr>
        <sz val="11"/>
        <color theme="1"/>
        <rFont val="Calibri"/>
        <family val="2"/>
        <scheme val="minor"/>
      </rPr>
      <t xml:space="preserve">" MESSAGE WAS DISPLAYED. SUBSEQUENT INSPECTION BY SERVICE PERSONNEL IDENTIFIED THE IMAGES WERE NO LONGER IN THE DATABASE. </t>
    </r>
  </si>
  <si>
    <t>fail to load image</t>
  </si>
  <si>
    <r>
      <t xml:space="preserve">Event Description: CUSTOMER REPORTED THAT WHEN MEASURING A LESION ON AN UNMAGNIFIED MAMMOGRAPHY IMAGE USING MERGE PACS, AND THEN PERFORMING THE SAME MEASUREMENT ON THE IMAGE MAGNIFIED BY THE HOLOGIC IMAGER, THE MEASUREMENT WAS NOT THE SAME. IF DOING MEASUREMENTS ON MAGNIFIED AND UNMAGNIFIED IMAGES IT IS RELATIVELY OBVIOUS THAT THE </t>
    </r>
    <r>
      <rPr>
        <sz val="11"/>
        <color rgb="FFFF0000"/>
        <rFont val="Calibri"/>
        <family val="2"/>
        <scheme val="minor"/>
      </rPr>
      <t>MEASUREMENTS ARE NOT CONSISTENT</t>
    </r>
    <r>
      <rPr>
        <sz val="11"/>
        <color theme="1"/>
        <rFont val="Calibri"/>
        <family val="2"/>
        <scheme val="minor"/>
      </rPr>
      <t>. HOWEVER, IF PERFORMING MEASUREMENT ONLY ON A MAGNIFIED IMAGE IT MAY NOT BE OBVIOUS THAT THE MEASUREMENTS ARE NOT ACCURATE. Manufacturer Narrative: SUBMITTING THIS SUPPLEMENTAL REPORT TO ADD FDA CORRECTION AND REMOVAL REFERENCE NUMBERS.</t>
    </r>
  </si>
  <si>
    <t>inconsistent measurement</t>
  </si>
  <si>
    <r>
      <t xml:space="preserve">Event Description: CUSTOMER REPORTED WHEN MEASURING WITH THE MERGE CARDIO TOOLBAR, IT DISPLAYS CM ON THE WORKSTATION, BUT MM ON THE REPORT. EX: THE RVOT VALUE SENT FROM THE CART IS 1.5CM. THE UNITS OF MEASURE IN THE (B)(4) TABLE ARE CORRECT (CM) HOWEVER THE UNITS OF MEASURE IN THE 17 MEASUREMENTS. XSLT FILE ARE INCORRECT (MM). THIS CAUSES THE NUMBER IN THE REPORT TO DISPLAY AS 0.15CM. WHEN TAKING MEASUREMENTS FROM IMAGES ON THE CARDIO WORKSTATION OR FROM THE US CART, NUMBERS ARE NOT CROSSING TO THE REPORT IN THE </t>
    </r>
    <r>
      <rPr>
        <sz val="11"/>
        <color rgb="FFFF0000"/>
        <rFont val="Calibri"/>
        <family val="2"/>
        <scheme val="minor"/>
      </rPr>
      <t xml:space="preserve">CORRECT UNIT </t>
    </r>
    <r>
      <rPr>
        <sz val="11"/>
        <color theme="1"/>
        <rFont val="Calibri"/>
        <family val="2"/>
        <scheme val="minor"/>
      </rPr>
      <t xml:space="preserve">OF MEASURE. SPECIFICALLY, TWO MEASUREMENTS: RIGHT VENTRICULAR OUTFLOW TRACT (RVOT) DIAMETER AND MAIN PULMONARY ARTERY ED DIAMETER. SINCE THE TWO VALUES ARE SMALLER THAN THEY ARE WHICH CAN </t>
    </r>
    <r>
      <rPr>
        <sz val="11"/>
        <color rgb="FFFF0000"/>
        <rFont val="Calibri"/>
        <family val="2"/>
        <scheme val="minor"/>
      </rPr>
      <t>MISLEAD</t>
    </r>
    <r>
      <rPr>
        <sz val="11"/>
        <color theme="1"/>
        <rFont val="Calibri"/>
        <family val="2"/>
        <scheme val="minor"/>
      </rPr>
      <t xml:space="preserve"> THE CARDIOLOGIST THAT THERE ARE ABNORMALITY. THE CARDIOLOGIST COULD POTENTIALLY PRESCRIBE </t>
    </r>
    <r>
      <rPr>
        <sz val="11"/>
        <color rgb="FFFF0000"/>
        <rFont val="Calibri"/>
        <family val="2"/>
        <scheme val="minor"/>
      </rPr>
      <t>UNNECESSARY MEDICATIONS OR TREATMENT</t>
    </r>
    <r>
      <rPr>
        <sz val="11"/>
        <color theme="1"/>
        <rFont val="Calibri"/>
        <family val="2"/>
        <scheme val="minor"/>
      </rPr>
      <t>. (B)(4).</t>
    </r>
  </si>
  <si>
    <t>unnecessary medication or treatment</t>
  </si>
  <si>
    <t>inaccuracy distance measurement</t>
  </si>
  <si>
    <r>
      <t xml:space="preserve">Event Description: </t>
    </r>
    <r>
      <rPr>
        <sz val="11"/>
        <color rgb="FFFF0000"/>
        <rFont val="Calibri"/>
        <family val="2"/>
        <scheme val="minor"/>
      </rPr>
      <t>DISTANCE MEASUREMENTS</t>
    </r>
    <r>
      <rPr>
        <sz val="11"/>
        <color theme="1"/>
        <rFont val="Calibri"/>
        <family val="2"/>
        <scheme val="minor"/>
      </rPr>
      <t xml:space="preserve"> MAY NOT BE CALCULATED ACCURATELY BY THE UNIVERSAL </t>
    </r>
    <r>
      <rPr>
        <sz val="11"/>
        <color rgb="FFFF0000"/>
        <rFont val="Calibri"/>
        <family val="2"/>
        <scheme val="minor"/>
      </rPr>
      <t>VIEWER</t>
    </r>
    <r>
      <rPr>
        <sz val="11"/>
        <color theme="1"/>
        <rFont val="Calibri"/>
        <family val="2"/>
        <scheme val="minor"/>
      </rPr>
      <t xml:space="preserve"> WHEN APPLIED TO IMAGES ACQUIRED WITH A MAGNIFICATION FACTOR ON SIEMEN'S XA MODALITY (ANGIOGRAPHY X-RAY IMAGES) . DURING A PRODUCT DEMONSTRATION OF THE UNIVERSAL VIEWER WEB 6.0 , A RADIOLOGIST MEASURED VALUES ONSCREEN EQUALING TO 1.36CM AND 1.31CM, WHEN THE ACTUAL MEASUREMENTS SHOULD HAVE BEEN AROUND 1CM. IF NOT NOTICED BY THE CAREGIVER, THIS COULD LEAD TO AN </t>
    </r>
    <r>
      <rPr>
        <sz val="11"/>
        <color rgb="FFFF0000"/>
        <rFont val="Calibri"/>
        <family val="2"/>
        <scheme val="minor"/>
      </rPr>
      <t>OVERESTIMATE</t>
    </r>
    <r>
      <rPr>
        <sz val="11"/>
        <color theme="1"/>
        <rFont val="Calibri"/>
        <family val="2"/>
        <scheme val="minor"/>
      </rPr>
      <t xml:space="preserve"> OF THE ANATOMY OF INTEREST. WHEN A MODALITY SENDS IMAGES TO PACS THAT ONLY CONTAIN VALUES IN THE IMAGER PIXEL SPACING (0018, 1164) , AND MAGNIFICATION FACTOR (0018, 1114) DICOM TAGS, BUT DO NOT INCLUDE A VALUE IN THE PIXEL SPACING (0020,0030) DICOM TAG THE MEASUREMENTS MAY BE INCONSISTENT WITH THE MAGNIFICATION FACTOR RESULTING A DISCREPANCY IN THE MEASUREMENTS DISPLAYED ON THE VIEWER. GE RECOMMENDS THAT USERS INCLUDE AN APPROPRIATELY PLACED OBJECT OF KNOWN SIZE IN THE IMAGE TO BE USED FOR </t>
    </r>
    <r>
      <rPr>
        <sz val="11"/>
        <color rgb="FFFF0000"/>
        <rFont val="Calibri"/>
        <family val="2"/>
        <scheme val="minor"/>
      </rPr>
      <t>CALIBRATION</t>
    </r>
    <r>
      <rPr>
        <sz val="11"/>
        <color theme="1"/>
        <rFont val="Calibri"/>
        <family val="2"/>
        <scheme val="minor"/>
      </rPr>
      <t xml:space="preserve"> THAT WILL ALLOW USERS TO OBTAIN ACCURATE DISTANCE MEASUREMENTS. UPON CALIBRATION THE MEASUREMENTS ARE CORRECT. THERE WAS NO PATIENT INVOLVEMENT. Manufacturer Narrative: INVESTIGATION REVEALED THERE ARE MULTIPLE PRIMARY ROOT CAUSES THAT LED TO THE REPORTED ISSUE: 1. DIFFERENCE IN DICOM IMPLEMENTATION ACROSS VENDORS AND PRODUCTS 2. LOGIC ERROR IN THE USAGE OF DICOM TAGS IN THE UNIVERSAL VIEWER PRODUCT FOR DIGITAL PROJECTION MODALITIES. 3. REQUIREMENTS ARE LACKING DETAILS. 4. CROSS-FUNCTIONAL COMMUNICATION. 5. INSUFFICIENT DICOM CONFORMANCE STATEMENT.</t>
    </r>
  </si>
  <si>
    <t>calibration</t>
  </si>
  <si>
    <t>difference in DICOM implementation across vendors and products; logic error in the usage of DICOM tags</t>
  </si>
  <si>
    <t>overestimate the anatomy of interest</t>
  </si>
  <si>
    <r>
      <t xml:space="preserve">Event Description: DOING A </t>
    </r>
    <r>
      <rPr>
        <sz val="11"/>
        <color rgb="FFFF0000"/>
        <rFont val="Calibri"/>
        <family val="2"/>
        <scheme val="minor"/>
      </rPr>
      <t>MR</t>
    </r>
    <r>
      <rPr>
        <sz val="11"/>
        <color theme="1"/>
        <rFont val="Calibri"/>
        <family val="2"/>
        <scheme val="minor"/>
      </rPr>
      <t xml:space="preserve"> FUSION PROSTATE BIOPSY WITH ANESTHESIA AND DURING THE PLANNING STAGE OF THE STUDY, THE MACHINE RESET/TURNED OFF. THE ENTIRE MAPPING PROCESS/PROCEDURE HAD TO BE RESTARTED.</t>
    </r>
  </si>
  <si>
    <t>device reset</t>
  </si>
  <si>
    <t>restart mapping process</t>
  </si>
  <si>
    <r>
      <t xml:space="preserve">Event Description: DUE TO AN IDENTIFIED </t>
    </r>
    <r>
      <rPr>
        <sz val="11"/>
        <color rgb="FFFF0000"/>
        <rFont val="Calibri"/>
        <family val="2"/>
        <scheme val="minor"/>
      </rPr>
      <t>HARD DRIVE FAILURE</t>
    </r>
    <r>
      <rPr>
        <sz val="11"/>
        <color theme="1"/>
        <rFont val="Calibri"/>
        <family val="2"/>
        <scheme val="minor"/>
      </rPr>
      <t xml:space="preserve"> ON THE SYNGO.PLAZA SERVER, ALL STUDIES AVAILABLE IN SHORT TERM </t>
    </r>
    <r>
      <rPr>
        <sz val="11"/>
        <color rgb="FFFF0000"/>
        <rFont val="Calibri"/>
        <family val="2"/>
        <scheme val="minor"/>
      </rPr>
      <t>STORAGE</t>
    </r>
    <r>
      <rPr>
        <sz val="11"/>
        <color theme="1"/>
        <rFont val="Calibri"/>
        <family val="2"/>
        <scheme val="minor"/>
      </rPr>
      <t xml:space="preserve"> (STS) WERE LOST. AS THERE IS NO ARCHIVE SOLUTION IN THIS SITE, IS NOT POSSIBLE TO RESTORE THE DATA IN THE STS. ACTIVITIES ARE ONGOING TO EVALUATE THE EXACT AMOUNT OF AFFECTED STUDIES AND THE POSSIBILITY TO RECOVER THE DELETED DATA; HOWEVER, THE AFFECTED DATA IS CONSIDERED AS CLINICALLY RELEVANT. THE REPORTED EVENT OCCURRED IN (B)(6). </t>
    </r>
  </si>
  <si>
    <t>hard drive failure</t>
  </si>
  <si>
    <t>device inoperable</t>
  </si>
  <si>
    <t>hardware failure</t>
  </si>
  <si>
    <r>
      <t>Event Description: DUE TO</t>
    </r>
    <r>
      <rPr>
        <sz val="11"/>
        <color rgb="FFFF0000"/>
        <rFont val="Calibri"/>
        <family val="2"/>
        <scheme val="minor"/>
      </rPr>
      <t xml:space="preserve"> HARDWARE ISSUES </t>
    </r>
    <r>
      <rPr>
        <sz val="11"/>
        <color theme="1"/>
        <rFont val="Calibri"/>
        <family val="2"/>
        <scheme val="minor"/>
      </rPr>
      <t>WITH THE SYNGO.PLAZA'S</t>
    </r>
    <r>
      <rPr>
        <sz val="11"/>
        <color rgb="FFFF0000"/>
        <rFont val="Calibri"/>
        <family val="2"/>
        <scheme val="minor"/>
      </rPr>
      <t xml:space="preserve"> HARD DRIVES</t>
    </r>
    <r>
      <rPr>
        <sz val="11"/>
        <color theme="1"/>
        <rFont val="Calibri"/>
        <family val="2"/>
        <scheme val="minor"/>
      </rPr>
      <t>, A YET UNIDENTIFIED AMOUNT OF MEDICAL</t>
    </r>
    <r>
      <rPr>
        <sz val="11"/>
        <color rgb="FFFF0000"/>
        <rFont val="Calibri"/>
        <family val="2"/>
        <scheme val="minor"/>
      </rPr>
      <t xml:space="preserve"> IMAGES IS NOT ACCESSIBLE ANYMORE</t>
    </r>
    <r>
      <rPr>
        <sz val="11"/>
        <color theme="1"/>
        <rFont val="Calibri"/>
        <family val="2"/>
        <scheme val="minor"/>
      </rPr>
      <t xml:space="preserve">. THE SYSTEM WAS CONFIGURED AS A WORKSTATION AND NOT AS A PACS. NO LONG TERM STORAGE ARCHIVE IS CONFIGURED, THUS THERE IS NO POSSIBILITY TO RESTORE DATA FROM THERE. ONCE THE RESTORE ATTEMPTS OF THE AFFECTED HARD DRIVES ARE COMPLETED, AN UPDATED REPORT WILL FOLLOW CONTAINING THE DETAILED INFORMATION ABOUT THE DATA LOSS. </t>
    </r>
  </si>
  <si>
    <t>hard drive issue</t>
  </si>
  <si>
    <t>inconsistent size</t>
  </si>
  <si>
    <t>size incorrect for patient</t>
  </si>
  <si>
    <t>during hip arthroplasty</t>
  </si>
  <si>
    <r>
      <t>Event Description: DURING A BILATERAL TOTAL HIP ARTHROPLASTY, IT WAS DISCOVERED THE ORTHOSIZE V1.2.6 SOFTWARE TEMPLATED A SIZE 10 STEM FOR BOTH PATIENT'S LEFT AND RIGHT HIPS. THE SURGEON BROACHED TO THE APPROPRIATE</t>
    </r>
    <r>
      <rPr>
        <sz val="11"/>
        <color rgb="FFFF0000"/>
        <rFont val="Calibri"/>
        <family val="2"/>
        <scheme val="minor"/>
      </rPr>
      <t xml:space="preserve"> SIZE</t>
    </r>
    <r>
      <rPr>
        <sz val="11"/>
        <color theme="1"/>
        <rFont val="Calibri"/>
        <family val="2"/>
        <scheme val="minor"/>
      </rPr>
      <t xml:space="preserve"> AND IMPLANTED SIZE 10 AND SIZE 12 STEMS. IT IS UNKNOWN WHICH SIDE RECEIVED WHICH </t>
    </r>
    <r>
      <rPr>
        <sz val="11"/>
        <color rgb="FFFF0000"/>
        <rFont val="Calibri"/>
        <family val="2"/>
        <scheme val="minor"/>
      </rPr>
      <t>SIZED</t>
    </r>
    <r>
      <rPr>
        <sz val="11"/>
        <color theme="1"/>
        <rFont val="Calibri"/>
        <family val="2"/>
        <scheme val="minor"/>
      </rPr>
      <t xml:space="preserve"> STEM. THERE WAS NO PATIENT INJURY OR DELAY IN PROCEDURE.</t>
    </r>
  </si>
  <si>
    <t>inappropriate part size</t>
  </si>
  <si>
    <r>
      <t xml:space="preserve">Event Description: DURING A TOTAL HIP ARTHROPLASTY, IT WAS DISCOVERED THAT THE ORTHOSIZE V1.2.6 SOFTWARE TEMPLATED A STEM 3 TO 8 SIZES SMALLER THAN THE STEM </t>
    </r>
    <r>
      <rPr>
        <sz val="11"/>
        <color rgb="FFFF0000"/>
        <rFont val="Calibri"/>
        <family val="2"/>
        <scheme val="minor"/>
      </rPr>
      <t>SIZE</t>
    </r>
    <r>
      <rPr>
        <sz val="11"/>
        <color theme="1"/>
        <rFont val="Calibri"/>
        <family val="2"/>
        <scheme val="minor"/>
      </rPr>
      <t xml:space="preserve"> THAT WAS IMPLANTED. THE SURGEON BROACHED TO THE APPROPRIATE SIZE AND IMPLANTED A SIZE 11 STEM. THERE WAS NO PATIENT INJURY OR DELAY IN PROCEDURE. </t>
    </r>
  </si>
  <si>
    <r>
      <t>Event Description: DURING AN OPEN SURGERY, THE FACILITY USED THE SUBJECT OTV-S7PRO FOR OBSERVATION OF THE OPERATIONAL FIELD AND RECORDING THE IMAGES. UPON CONNECTING A CAMERA HEAD, OTV-S7PRO-HD-E12 TO OTV-S7PRO, A MALFUNCTION OF THE WHOLE I</t>
    </r>
    <r>
      <rPr>
        <sz val="11"/>
        <color rgb="FFFF0000"/>
        <rFont val="Calibri"/>
        <family val="2"/>
        <scheme val="minor"/>
      </rPr>
      <t>MAGE TURNING GREEN</t>
    </r>
    <r>
      <rPr>
        <sz val="11"/>
        <color theme="1"/>
        <rFont val="Calibri"/>
        <family val="2"/>
        <scheme val="minor"/>
      </rPr>
      <t xml:space="preserve"> OCCURRED PERIODICALLY. THE FACILITY ATTEMPTED TO TURN THE POWER SWITCH ON AND OFF BUT THE DEVICE DID NOT COME TO NORMAL. THE PROCEDURE WAS COMPLETED BY REPLACING THE SUBJECT OTV-S7PRO TO CV-190. NO HEALTH DAMAGE TO THE PATIENT WAS REPORTED OTHER THAN REPLACING THE DEVICE. IN RESPONSE TO THE FAILURE, THEY HAD BEEN SUBSTITUTED FOR THE</t>
    </r>
    <r>
      <rPr>
        <sz val="11"/>
        <color rgb="FFFF0000"/>
        <rFont val="Calibri"/>
        <family val="2"/>
        <scheme val="minor"/>
      </rPr>
      <t xml:space="preserve"> OLYMPUS</t>
    </r>
    <r>
      <rPr>
        <sz val="11"/>
        <color theme="1"/>
        <rFont val="Calibri"/>
        <family val="2"/>
        <scheme val="minor"/>
      </rPr>
      <t xml:space="preserve">-OWNED OTV-S7PRO AND OTV-S7PROH-HD-E12 LATER. HOWEVER, THE SIMILAR PHENOMENON OCCURRED AGAIN. </t>
    </r>
  </si>
  <si>
    <t>image turning color</t>
  </si>
  <si>
    <t>during open surgery</t>
  </si>
  <si>
    <r>
      <t>Event Description: DURING ARTHROSCOPY AND ORIF ORTHOPEDIC PROCEDURE, THE</t>
    </r>
    <r>
      <rPr>
        <sz val="11"/>
        <color rgb="FFFF0000"/>
        <rFont val="Calibri"/>
        <family val="2"/>
        <scheme val="minor"/>
      </rPr>
      <t xml:space="preserve"> COMPUTER</t>
    </r>
    <r>
      <rPr>
        <sz val="11"/>
        <color theme="1"/>
        <rFont val="Calibri"/>
        <family val="2"/>
        <scheme val="minor"/>
      </rPr>
      <t xml:space="preserve"> ON THE TOWER (WHERE YOU CAN ENTER THE PATIENT'S INFORMATION AND WHERE IT HAS THE CONTROL RECORDINGS) </t>
    </r>
    <r>
      <rPr>
        <sz val="11"/>
        <color rgb="FFFF0000"/>
        <rFont val="Calibri"/>
        <family val="2"/>
        <scheme val="minor"/>
      </rPr>
      <t>TURNED OFF</t>
    </r>
    <r>
      <rPr>
        <sz val="11"/>
        <color theme="1"/>
        <rFont val="Calibri"/>
        <family val="2"/>
        <scheme val="minor"/>
      </rPr>
      <t xml:space="preserve"> SPONTANEOUSLY. IT HAD TO BE RESET AND TURNED BACK ON. WHEN IT WAS RESET, THE PATIENT'S DATA WAS MISSING FROM THE SYSTEM. NO INJURY TO THE PATIENT.</t>
    </r>
  </si>
  <si>
    <t>unexpected shutdown</t>
  </si>
  <si>
    <t>failure to shut off</t>
  </si>
  <si>
    <t>loss of patient data during intra-operative</t>
  </si>
  <si>
    <r>
      <t xml:space="preserve">Event Description: DURING INTERNAL REVIEW IT WAS FOUND THAT IN THE ADVANCED REPORTING (AR) SYSTEM OF SYNAPSE CARDIOVASCULAR SOFTWARE, WHEN UPDATING A SAVED </t>
    </r>
    <r>
      <rPr>
        <sz val="11"/>
        <color rgb="FFFF0000"/>
        <rFont val="Calibri"/>
        <family val="2"/>
        <scheme val="minor"/>
      </rPr>
      <t>VOLUME MEASUREMENT</t>
    </r>
    <r>
      <rPr>
        <sz val="11"/>
        <color theme="1"/>
        <rFont val="Calibri"/>
        <family val="2"/>
        <scheme val="minor"/>
      </rPr>
      <t xml:space="preserve"> ON AN ECHO REPORT, THE </t>
    </r>
    <r>
      <rPr>
        <sz val="11"/>
        <color rgb="FFFF0000"/>
        <rFont val="Calibri"/>
        <family val="2"/>
        <scheme val="minor"/>
      </rPr>
      <t>VALUES</t>
    </r>
    <r>
      <rPr>
        <sz val="11"/>
        <color theme="1"/>
        <rFont val="Calibri"/>
        <family val="2"/>
        <scheme val="minor"/>
      </rPr>
      <t xml:space="preserve"> FOR AREA AND </t>
    </r>
    <r>
      <rPr>
        <sz val="11"/>
        <color rgb="FFFF0000"/>
        <rFont val="Calibri"/>
        <family val="2"/>
        <scheme val="minor"/>
      </rPr>
      <t>VOLUME</t>
    </r>
    <r>
      <rPr>
        <sz val="11"/>
        <color theme="1"/>
        <rFont val="Calibri"/>
        <family val="2"/>
        <scheme val="minor"/>
      </rPr>
      <t xml:space="preserve"> APPEARED TO BE </t>
    </r>
    <r>
      <rPr>
        <sz val="11"/>
        <color rgb="FFFF0000"/>
        <rFont val="Calibri"/>
        <family val="2"/>
        <scheme val="minor"/>
      </rPr>
      <t>SWAPPED</t>
    </r>
    <r>
      <rPr>
        <sz val="11"/>
        <color theme="1"/>
        <rFont val="Calibri"/>
        <family val="2"/>
        <scheme val="minor"/>
      </rPr>
      <t xml:space="preserve"> IN THE RESULTS PANEL. THIS ISSUE AFFECTS AR VERSIONS 6.0.4 THROUGH 6.2.0. THE IMPACT IS IN ECHO REPORTS AND NON-INVASIVE VASCULAR REPORTS AND AFFECTS 10 OF 17 AR SITES. THERE WAS NO ADVERSE EVENT OR INJURY REPORTED; THIS INCIDENT IS BEING REPORTED IN AN ABUNDANCE OF CAUTION. NO OTHER INFORMATION WAS PROVIDED. </t>
    </r>
  </si>
  <si>
    <t>during internal review</t>
  </si>
  <si>
    <r>
      <t xml:space="preserve">Event Description: DURING MIGRATION FROM THE SIEMENS SYNGO IMAGING TO SECTRA PACS, IT WAS FOUND THAT 13 STUDIES HAD NOT MIGRATED TO SECTRA PACS. THE </t>
    </r>
    <r>
      <rPr>
        <sz val="11"/>
        <color rgb="FFFF0000"/>
        <rFont val="Calibri"/>
        <family val="2"/>
        <scheme val="minor"/>
      </rPr>
      <t>DATA LOSS</t>
    </r>
    <r>
      <rPr>
        <sz val="11"/>
        <color theme="1"/>
        <rFont val="Calibri"/>
        <family val="2"/>
        <scheme val="minor"/>
      </rPr>
      <t xml:space="preserve"> WAS OF CLINICAL RELEVANCE; HOWEVER, NO PATIENT RESCANS WERE REQUIRED. THE LOST DATA IS OLD AND THE CLINICAL RELEVANCE OF LOST DATA IS ASSESSED BY SIEMENS EXPERTS AS VERY LOW. READINGS AND REPORTS FOR ALL STUDIES HAVE BEEN SUCCESSFULLY GENERATED PRIOR TO THE INCIDENT. ONLY ONE IMAGE DATED 2017 IS</t>
    </r>
    <r>
      <rPr>
        <sz val="11"/>
        <color rgb="FFFF0000"/>
        <rFont val="Calibri"/>
        <family val="2"/>
        <scheme val="minor"/>
      </rPr>
      <t xml:space="preserve"> CONSIDERED CLINICALLY RELEVANT</t>
    </r>
    <r>
      <rPr>
        <sz val="11"/>
        <color theme="1"/>
        <rFont val="Calibri"/>
        <family val="2"/>
        <scheme val="minor"/>
      </rPr>
      <t xml:space="preserve">; IT WAS </t>
    </r>
    <r>
      <rPr>
        <sz val="11"/>
        <color rgb="FFFF0000"/>
        <rFont val="Calibri"/>
        <family val="2"/>
        <scheme val="minor"/>
      </rPr>
      <t>CORRUPTED</t>
    </r>
    <r>
      <rPr>
        <sz val="11"/>
        <color theme="1"/>
        <rFont val="Calibri"/>
        <family val="2"/>
        <scheme val="minor"/>
      </rPr>
      <t xml:space="preserve"> DUE TO </t>
    </r>
    <r>
      <rPr>
        <sz val="11"/>
        <color rgb="FFFF0000"/>
        <rFont val="Calibri"/>
        <family val="2"/>
        <scheme val="minor"/>
      </rPr>
      <t>COMPRESSION AFTER RECEIVING</t>
    </r>
    <r>
      <rPr>
        <sz val="11"/>
        <color theme="1"/>
        <rFont val="Calibri"/>
        <family val="2"/>
        <scheme val="minor"/>
      </rPr>
      <t xml:space="preserve">. ALL OTHER AFFECTED STUDIES (9 IMAGES FROM 2008 AND ONE IMAGE FROM 2013) ARE BETWEEN 5-10 YEARS OLD AND THEIR CLINICAL RELEVANCE WAS ASSESSED AS LOW. THERE ARE NO INJURIES ATTRIBUTED TO THIS EVENT. THE REPORTED EVENT OCCURRED IN GREAT BRITAIN. </t>
    </r>
  </si>
  <si>
    <t>data corrupted</t>
  </si>
  <si>
    <t>loss of patient data during imaging migration</t>
  </si>
  <si>
    <t>due to data compression after receiving</t>
  </si>
  <si>
    <r>
      <t>Event Description: DURING MIGRATION FROM THE SYNGO IMAGING PACS TO THE SYNGO.PLAZA PACS IT WAS IDENTIFIED THAT 297,808</t>
    </r>
    <r>
      <rPr>
        <sz val="11"/>
        <color rgb="FFFF0000"/>
        <rFont val="Calibri"/>
        <family val="2"/>
        <scheme val="minor"/>
      </rPr>
      <t xml:space="preserve"> IMAGES</t>
    </r>
    <r>
      <rPr>
        <sz val="11"/>
        <color theme="1"/>
        <rFont val="Calibri"/>
        <family val="2"/>
        <scheme val="minor"/>
      </rPr>
      <t xml:space="preserve"> BELONGING TO 1,434 STUDIES COULD </t>
    </r>
    <r>
      <rPr>
        <sz val="11"/>
        <color rgb="FFFF0000"/>
        <rFont val="Calibri"/>
        <family val="2"/>
        <scheme val="minor"/>
      </rPr>
      <t>NOT BE TRANSFERRED</t>
    </r>
    <r>
      <rPr>
        <sz val="11"/>
        <color theme="1"/>
        <rFont val="Calibri"/>
        <family val="2"/>
        <scheme val="minor"/>
      </rPr>
      <t xml:space="preserve"> TO THE NEW PACS. THEREFORE, THESE IMAGES ARE NOT AVAILABLE IN THE NEW ARCHIVE FOR COMPARISON WITH PRIOR STUDIES. THE AFFECTED DATA IS DATED WITHIN THE TIME FRAME 2003 TO 2017. THERE ARE NO INJURIES ATTRIBUTED TO THIS EVENT. THE INCIDENT OCCURRED IN (B)(6). </t>
    </r>
  </si>
  <si>
    <t>fail to transfer image</t>
  </si>
  <si>
    <t>incorrect implant size</t>
  </si>
  <si>
    <r>
      <t>Event Description: DURING TWENTY-THREE TOTAL HIP PROCEDURES, THE ORTHOSIZE V1.2.6 SOFTWARE TEMPLATED A STEM 3 TO 8</t>
    </r>
    <r>
      <rPr>
        <sz val="11"/>
        <color rgb="FFFF0000"/>
        <rFont val="Calibri"/>
        <family val="2"/>
        <scheme val="minor"/>
      </rPr>
      <t xml:space="preserve"> SIZES</t>
    </r>
    <r>
      <rPr>
        <sz val="11"/>
        <color theme="1"/>
        <rFont val="Calibri"/>
        <family val="2"/>
        <scheme val="minor"/>
      </rPr>
      <t xml:space="preserve"> SMALLER THAN THE STEM PLANNED TO BE IMPLANTED. IN EACH PROCEDURE, THE SURGEON BROACHED TO THE APPROPRIATE SIZE AND </t>
    </r>
    <r>
      <rPr>
        <sz val="11"/>
        <color rgb="FFFF0000"/>
        <rFont val="Calibri"/>
        <family val="2"/>
        <scheme val="minor"/>
      </rPr>
      <t>IMPLANTED</t>
    </r>
    <r>
      <rPr>
        <sz val="11"/>
        <color theme="1"/>
        <rFont val="Calibri"/>
        <family val="2"/>
        <scheme val="minor"/>
      </rPr>
      <t xml:space="preserve"> THE PROPER STEM. THERE WERE NO PATIENT INJURIES OR DELAYS IN PROCEDURE. </t>
    </r>
  </si>
  <si>
    <t>during hip procedure</t>
  </si>
  <si>
    <t>software error</t>
  </si>
  <si>
    <t>probe locked</t>
  </si>
  <si>
    <t>failure to sense</t>
  </si>
  <si>
    <r>
      <t xml:space="preserve">Event Description: ECHO MACHINE </t>
    </r>
    <r>
      <rPr>
        <sz val="11"/>
        <color rgb="FFFF0000"/>
        <rFont val="Calibri"/>
        <family val="2"/>
        <scheme val="minor"/>
      </rPr>
      <t>PROBE</t>
    </r>
    <r>
      <rPr>
        <sz val="11"/>
        <color theme="1"/>
        <rFont val="Calibri"/>
        <family val="2"/>
        <scheme val="minor"/>
      </rPr>
      <t xml:space="preserve"> LOCKED UP TWICE. MACHINE REBOOTED. A XSPROBE FROM ANOTHER MACHINE OBTAINED AND TESTING COMPLETED. FDA SAFETY REPORT ID # (B)(4). </t>
    </r>
  </si>
  <si>
    <t>device reboot</t>
  </si>
  <si>
    <r>
      <t xml:space="preserve">Event Description: EFILM WORKSTATION IS A </t>
    </r>
    <r>
      <rPr>
        <sz val="11"/>
        <color rgb="FFFF0000"/>
        <rFont val="Calibri"/>
        <family val="2"/>
        <scheme val="minor"/>
      </rPr>
      <t>SOFTWARE APPLICATION</t>
    </r>
    <r>
      <rPr>
        <sz val="11"/>
        <color theme="1"/>
        <rFont val="Calibri"/>
        <family val="2"/>
        <scheme val="minor"/>
      </rPr>
      <t xml:space="preserve"> THAT IS USED FOR VIEWING MEDICAL IMAGES. EFILM WORKSTATION RECEIVES DIGITAL IMAGES AND DATA FROM VARIOUS SOURCES (INCLUDING BUT NOT LIMITED TO CT, MR, US, RF UNITS, COMPUTED AND DIRECT RADIOGRAPHIC DEVICES, SECONDARY CAPTURE DEVICES, SCANNERS, IMAGING GATEWAYS OR IMAGING SOURCES). ON (B)(6) 2016, A CUSTOMER EMAILED SUPPORT ALLEGING THAT THE </t>
    </r>
    <r>
      <rPr>
        <sz val="11"/>
        <color rgb="FFFF0000"/>
        <rFont val="Calibri"/>
        <family val="2"/>
        <scheme val="minor"/>
      </rPr>
      <t>MEASUREMENTS</t>
    </r>
    <r>
      <rPr>
        <sz val="11"/>
        <color theme="1"/>
        <rFont val="Calibri"/>
        <family val="2"/>
        <scheme val="minor"/>
      </rPr>
      <t xml:space="preserve"> ON A DIGITAL RADIOGRAPHY FLUOROSCOPY (RF) </t>
    </r>
    <r>
      <rPr>
        <sz val="11"/>
        <color rgb="FFFF0000"/>
        <rFont val="Calibri"/>
        <family val="2"/>
        <scheme val="minor"/>
      </rPr>
      <t>IMAGE WERE INACCURATE</t>
    </r>
    <r>
      <rPr>
        <sz val="11"/>
        <color theme="1"/>
        <rFont val="Calibri"/>
        <family val="2"/>
        <scheme val="minor"/>
      </rPr>
      <t xml:space="preserve">. MERGE HEALTHCARE INVESTIGATED THE CUSTOMERS ALLEGATION AND DETERMINED THAT MEASUREMENTS ARE DISPLAYED IN CENTIMETERS, UNTIL CALIBRATION (CAL) IS PERFORMED. ONCE CALIBRATION IS PERFORMED ON THE IMAGE, THE IMAGE WILL DISPLAY IN CAL, NOT CENTIMETERS. THE RF IMAGE TYPE THAT THE CUSTOMER WAS USING IS MEASURING IN </t>
    </r>
    <r>
      <rPr>
        <sz val="11"/>
        <color rgb="FFFF0000"/>
        <rFont val="Calibri"/>
        <family val="2"/>
        <scheme val="minor"/>
      </rPr>
      <t>CENTIMETERS</t>
    </r>
    <r>
      <rPr>
        <sz val="11"/>
        <color theme="1"/>
        <rFont val="Calibri"/>
        <family val="2"/>
        <scheme val="minor"/>
      </rPr>
      <t xml:space="preserve"> AFTER THE IMAGE IS CALIBRATED WHEN IT SHOULD BE MEASURED IN CAL. THE CUSTOMER CONFIRMED THAT NO PATIENTS WERE HARMED DUE TO THIS ISSUE. HOWEVER THERE IS A POTENTIAL FOR A MIS-TREATMENT OR MIS-DIAGNOSIS DUE TO UNEXPECTED MEASUREMENT UNITS ON AN IMAGE. (B)(4). </t>
    </r>
  </si>
  <si>
    <t>inaccuracy image measurement</t>
  </si>
  <si>
    <t>out of calibration</t>
  </si>
  <si>
    <t>unexpected measurement units</t>
  </si>
  <si>
    <t>mis-treatment or mis-diagnostic</t>
  </si>
  <si>
    <r>
      <t xml:space="preserve">Event Description: A CUSTOMER REPORTED ((B)(4)) THAT THEY WERE </t>
    </r>
    <r>
      <rPr>
        <sz val="11"/>
        <color rgb="FFFF0000"/>
        <rFont val="Calibri"/>
        <family val="2"/>
        <scheme val="minor"/>
      </rPr>
      <t>UNABLE TO SEND IMAGES TO THE SERVER</t>
    </r>
    <r>
      <rPr>
        <sz val="11"/>
        <color theme="1"/>
        <rFont val="Calibri"/>
        <family val="2"/>
        <scheme val="minor"/>
      </rPr>
      <t xml:space="preserve">. THE INVESTIGATION SHOWED THIS WAS AN ISSUE WITH THE </t>
    </r>
    <r>
      <rPr>
        <sz val="11"/>
        <color rgb="FFFF0000"/>
        <rFont val="Calibri"/>
        <family val="2"/>
        <scheme val="minor"/>
      </rPr>
      <t>PERMISSIONS</t>
    </r>
    <r>
      <rPr>
        <sz val="11"/>
        <color theme="1"/>
        <rFont val="Calibri"/>
        <family val="2"/>
        <scheme val="minor"/>
      </rPr>
      <t xml:space="preserve"> THE USER SET WHEN THEY BUILT THE DATABASE. THIS WAS DETERMINED TO BE A POTENTIAL SAFETY ISSUE IN THE EVENT THE INFORMATION IS NOT AVAILABLE FOR REVIEW.</t>
    </r>
  </si>
  <si>
    <t>permission issue</t>
  </si>
  <si>
    <t>during sending images to server</t>
  </si>
  <si>
    <r>
      <t xml:space="preserve">Event Description: A CUSTOMER REPORTED ((B)(4)) THEY WERE UNABLE TO </t>
    </r>
    <r>
      <rPr>
        <sz val="11"/>
        <color rgb="FFFF0000"/>
        <rFont val="Calibri"/>
        <family val="2"/>
        <scheme val="minor"/>
      </rPr>
      <t>RETRIEVE</t>
    </r>
    <r>
      <rPr>
        <sz val="11"/>
        <color theme="1"/>
        <rFont val="Calibri"/>
        <family val="2"/>
        <scheme val="minor"/>
      </rPr>
      <t xml:space="preserve"> STUDIES FROM REMOTE DEVICES TO SEND TO THEIR PRIMARY WORKSTATION. THE CUSTOMER REPORTED THAT THEY WERE ABLE TO RESOLVE THE ISSUE. 
</t>
    </r>
  </si>
  <si>
    <t>fail to retrieve image</t>
  </si>
  <si>
    <r>
      <t>Event Description: A CUSTOMER REPORTED (CASE (B)(4))</t>
    </r>
    <r>
      <rPr>
        <sz val="11"/>
        <color rgb="FFFF0000"/>
        <rFont val="Calibri"/>
        <family val="2"/>
        <scheme val="minor"/>
      </rPr>
      <t xml:space="preserve"> IMAGES WERE FREEZING</t>
    </r>
    <r>
      <rPr>
        <sz val="11"/>
        <color theme="1"/>
        <rFont val="Calibri"/>
        <family val="2"/>
        <scheme val="minor"/>
      </rPr>
      <t xml:space="preserve"> ON THE EFILM SYSTEM. THIS WAS DETERMINED TO BE A POTENTIAL SAFETY ISSUE IN THE EVENT THE INFORMATION IS NOT AVAILABLE FOR REVIEW. 
</t>
    </r>
  </si>
  <si>
    <t>image frozen</t>
  </si>
  <si>
    <t>bug fixed</t>
  </si>
  <si>
    <r>
      <t xml:space="preserve">Event Description: ON (B)(6) 2017, A CUSTOMER WAS CONCERNED ABOUT A </t>
    </r>
    <r>
      <rPr>
        <sz val="11"/>
        <color rgb="FFFF0000"/>
        <rFont val="Calibri"/>
        <family val="2"/>
        <scheme val="minor"/>
      </rPr>
      <t>SOFTWARE DEFECT</t>
    </r>
    <r>
      <rPr>
        <sz val="11"/>
        <color theme="1"/>
        <rFont val="Calibri"/>
        <family val="2"/>
        <scheme val="minor"/>
      </rPr>
      <t xml:space="preserve"> IDENTIFIED IN EFILM V. 3.4 WHICH THE CUSTOMER WAS CURRENTLY RUNNING. THE DEFECT WAS PART OF RECALL 2183926-09/20/2016-074-C (FDA CLASSIFICATION #: Z-0707-2017) REPORTED TO THE FDA AND HAS THE POTENTIAL TO LEAD TO </t>
    </r>
    <r>
      <rPr>
        <sz val="11"/>
        <color rgb="FFFF0000"/>
        <rFont val="Calibri"/>
        <family val="2"/>
        <scheme val="minor"/>
      </rPr>
      <t>INACCURATE MEASUREMENTS.</t>
    </r>
    <r>
      <rPr>
        <sz val="11"/>
        <color theme="1"/>
        <rFont val="Calibri"/>
        <family val="2"/>
        <scheme val="minor"/>
      </rPr>
      <t xml:space="preserve"> THE ISSUES DOES NOT IMPACT ALL IMAGES, </t>
    </r>
    <r>
      <rPr>
        <sz val="11"/>
        <color rgb="FFFF0000"/>
        <rFont val="Calibri"/>
        <family val="2"/>
        <scheme val="minor"/>
      </rPr>
      <t>ONLY SPECIFIC PROJECTION IMAGES</t>
    </r>
    <r>
      <rPr>
        <sz val="11"/>
        <color theme="1"/>
        <rFont val="Calibri"/>
        <family val="2"/>
        <scheme val="minor"/>
      </rPr>
      <t>. CR, DX, MG AND XA IMAGES ARE THE MOST COMMON TYPES OF IMAGES AND THERE WERE NO ISSUES RELATED TO THESE. USE OF THE RECALLED VERSION OF THIS PRODUCT MAY RESULT IN I</t>
    </r>
    <r>
      <rPr>
        <sz val="11"/>
        <color rgb="FFFF0000"/>
        <rFont val="Calibri"/>
        <family val="2"/>
        <scheme val="minor"/>
      </rPr>
      <t>NCORRECT MEASUREMENTS</t>
    </r>
    <r>
      <rPr>
        <sz val="11"/>
        <color theme="1"/>
        <rFont val="Calibri"/>
        <family val="2"/>
        <scheme val="minor"/>
      </rPr>
      <t xml:space="preserve"> HOWEVER, A USER WILL LIKELY BE ABLE TO NOTICE THAT THE MEASUREMENTS ARE NOT AS EXPECTED. THE CUSTOMER WAS INFORMED THE DEFECT WAS </t>
    </r>
    <r>
      <rPr>
        <sz val="11"/>
        <color rgb="FFFF0000"/>
        <rFont val="Calibri"/>
        <family val="2"/>
        <scheme val="minor"/>
      </rPr>
      <t>CORRECTED</t>
    </r>
    <r>
      <rPr>
        <sz val="11"/>
        <color theme="1"/>
        <rFont val="Calibri"/>
        <family val="2"/>
        <scheme val="minor"/>
      </rPr>
      <t xml:space="preserve"> IN EFILM VERSION 4.1.1 AND ABOVE. THE CUSTOMER IS UNABLE TO </t>
    </r>
    <r>
      <rPr>
        <sz val="11"/>
        <color rgb="FFFF0000"/>
        <rFont val="Calibri"/>
        <family val="2"/>
        <scheme val="minor"/>
      </rPr>
      <t>UPGRADE</t>
    </r>
    <r>
      <rPr>
        <sz val="11"/>
        <color theme="1"/>
        <rFont val="Calibri"/>
        <family val="2"/>
        <scheme val="minor"/>
      </rPr>
      <t xml:space="preserve"> TO CURRENT VERSION OF EFILM 4.2 BECAUSE THE OPERATING SYSTEM THE CUSTOMER IS RUNNING IS NOT </t>
    </r>
    <r>
      <rPr>
        <sz val="11"/>
        <color rgb="FFFF0000"/>
        <rFont val="Calibri"/>
        <family val="2"/>
        <scheme val="minor"/>
      </rPr>
      <t>COMPATIBLE WITH</t>
    </r>
    <r>
      <rPr>
        <sz val="11"/>
        <color theme="1"/>
        <rFont val="Calibri"/>
        <family val="2"/>
        <scheme val="minor"/>
      </rPr>
      <t xml:space="preserve"> THE CURRENT VERSION OF EFILM. WHEN THE CUSTOMER UPGRADES TO THE MINIMUM SYSTEM REQUIREMENTS, THE CUSTOMER WILL BE ABLE TO UPDATE THEIR SYSTEM TO THE FIXED VERSION OF SOFTWARE. THE CUSTOMER DID NOT INDICATE ANY INACCURATE MEASUREMENTS WERE OBTAINED WITH THIS PRODUCT. INACCURATE MEASUREMENTS MAY RESULT IN A DELAY IN PATIENT CARE AND/OR CHANGE IN RECOMMENDATION FOR TREATMENT, HOWEVER, THERE IS NO INDICATION THAT THE ISSUE, REPORTED BY THE CUSTOMER, RESULTED IN A DEATH OR SERIOUS INJURY. (B)(4). </t>
    </r>
  </si>
  <si>
    <t>incompatible software application with operating system</t>
  </si>
  <si>
    <t>during treatment</t>
  </si>
  <si>
    <r>
      <t xml:space="preserve">Event Description: ENDOSCOPIC </t>
    </r>
    <r>
      <rPr>
        <sz val="11"/>
        <color rgb="FFFF0000"/>
        <rFont val="Calibri"/>
        <family val="2"/>
        <scheme val="minor"/>
      </rPr>
      <t>CAMERA</t>
    </r>
    <r>
      <rPr>
        <sz val="11"/>
        <color theme="1"/>
        <rFont val="Calibri"/>
        <family val="2"/>
        <scheme val="minor"/>
      </rPr>
      <t xml:space="preserve"> FAILED TO TURN ON DURING CASE; UNABLE TO STORE DATA.</t>
    </r>
  </si>
  <si>
    <t>loss of patient data</t>
  </si>
  <si>
    <t>procedure delayed</t>
  </si>
  <si>
    <r>
      <t xml:space="preserve">Event Description: E-PRESCRIPTIONS WERE SENT USING ARIA EHR SOFTWARE PRODUCED BY (B)(4). THEY WERE NEVER RECEIVED BY (B)(6) PHARMACY ON (B)(6). EHR VENDOR INFORMED, BUT INSISTS THAT </t>
    </r>
    <r>
      <rPr>
        <sz val="11"/>
        <color rgb="FFFF0000"/>
        <rFont val="Calibri"/>
        <family val="2"/>
        <scheme val="minor"/>
      </rPr>
      <t>PRESCRIPTIONS</t>
    </r>
    <r>
      <rPr>
        <sz val="11"/>
        <color theme="1"/>
        <rFont val="Calibri"/>
        <family val="2"/>
        <scheme val="minor"/>
      </rPr>
      <t xml:space="preserve"> WERE SENT. PHARMACY INSISTS THEY NEVER RECEIVED THEM. 
</t>
    </r>
  </si>
  <si>
    <t>fail to receive prescription</t>
  </si>
  <si>
    <r>
      <t xml:space="preserve">Event Description: ER CALLED AN AMI. </t>
    </r>
    <r>
      <rPr>
        <sz val="11"/>
        <color rgb="FFFF0000"/>
        <rFont val="Calibri"/>
        <family val="2"/>
        <scheme val="minor"/>
      </rPr>
      <t>PT</t>
    </r>
    <r>
      <rPr>
        <sz val="11"/>
        <color theme="1"/>
        <rFont val="Calibri"/>
        <family val="2"/>
        <scheme val="minor"/>
      </rPr>
      <t xml:space="preserve"> WAS BROUGHT TO LAB AND LOADED ONTO TABLE. PT WAS CLEANED AND DRAPED PER PROTOCOL. ARTERIAL SHEATH WAS PLACED. WHEN TECH TRIED TO GUIDE C-ARM INTO PLACE TO OBTAIN IMAGES OF ARTERIES THE </t>
    </r>
    <r>
      <rPr>
        <sz val="11"/>
        <color rgb="FFFF0000"/>
        <rFont val="Calibri"/>
        <family val="2"/>
        <scheme val="minor"/>
      </rPr>
      <t>C-ARM DID NOT WORK</t>
    </r>
    <r>
      <rPr>
        <sz val="11"/>
        <color theme="1"/>
        <rFont val="Calibri"/>
        <family val="2"/>
        <scheme val="minor"/>
      </rPr>
      <t xml:space="preserve">. TECH RAN TO BACK AND REBOOTED MACHINE IN ATTEMPT TO CORRECT ERROR. MACHINE CAME BACK UP WITH SAME ERROR MESSAGE. PHYSICIAN DECIDED IT WAS BEST INTEREST OF PT TO CARE FLIGHT TO A HIGHER LEVEL OF CARE FACILITY TO FINISH HEART CATH. BIOMED AND APPROPRIATE PARTIES WERE NOTIFIED. </t>
    </r>
  </si>
  <si>
    <t>fail to run</t>
  </si>
  <si>
    <t>during procedure</t>
  </si>
  <si>
    <t>reboot device</t>
  </si>
  <si>
    <t>surgery canceled</t>
  </si>
  <si>
    <t>image disordered</t>
  </si>
  <si>
    <r>
      <t xml:space="preserve">Event Description: FOLLOWING AN UPGRADE TO CHRS 14.0 A CUSTOMER SITE, THE CUSTOMER REPORTED ISSUES ON (B)(6) 2020 WHERE SOME NEWLY IMPORTED </t>
    </r>
    <r>
      <rPr>
        <sz val="11"/>
        <color rgb="FFFF0000"/>
        <rFont val="Calibri"/>
        <family val="2"/>
        <scheme val="minor"/>
      </rPr>
      <t xml:space="preserve">ULTRASOUND IMAGES </t>
    </r>
    <r>
      <rPr>
        <sz val="11"/>
        <color theme="1"/>
        <rFont val="Calibri"/>
        <family val="2"/>
        <scheme val="minor"/>
      </rPr>
      <t>WEREN'T IN</t>
    </r>
    <r>
      <rPr>
        <sz val="11"/>
        <color rgb="FFFF0000"/>
        <rFont val="Calibri"/>
        <family val="2"/>
        <scheme val="minor"/>
      </rPr>
      <t xml:space="preserve"> ORDER</t>
    </r>
    <r>
      <rPr>
        <sz val="11"/>
        <color theme="1"/>
        <rFont val="Calibri"/>
        <family val="2"/>
        <scheme val="minor"/>
      </rPr>
      <t xml:space="preserve"> AND SOME OF THEM WERE </t>
    </r>
    <r>
      <rPr>
        <sz val="11"/>
        <color rgb="FFFF0000"/>
        <rFont val="Calibri"/>
        <family val="2"/>
        <scheme val="minor"/>
      </rPr>
      <t>CUT OFF</t>
    </r>
    <r>
      <rPr>
        <sz val="11"/>
        <color theme="1"/>
        <rFont val="Calibri"/>
        <family val="2"/>
        <scheme val="minor"/>
      </rPr>
      <t xml:space="preserve"> AND </t>
    </r>
    <r>
      <rPr>
        <sz val="11"/>
        <color rgb="FFFF0000"/>
        <rFont val="Calibri"/>
        <family val="2"/>
        <scheme val="minor"/>
      </rPr>
      <t>BLACK</t>
    </r>
    <r>
      <rPr>
        <sz val="11"/>
        <color theme="1"/>
        <rFont val="Calibri"/>
        <family val="2"/>
        <scheme val="minor"/>
      </rPr>
      <t xml:space="preserve">. THERE WAS NO PATIENT HARM REPORTED AS A RESULT OF THIS ISSUE. </t>
    </r>
  </si>
  <si>
    <t>incorrect map displayed</t>
  </si>
  <si>
    <r>
      <t>Event Description: FOLLOWING THE UPDATE FROM V3.3 TO V3.5 OF THE DYNACAD SOFTWARE IT WAS NOTED THAT THE KTRANS MAP WAS NOT</t>
    </r>
    <r>
      <rPr>
        <sz val="11"/>
        <color rgb="FFFF0000"/>
        <rFont val="Calibri"/>
        <family val="2"/>
        <scheme val="minor"/>
      </rPr>
      <t xml:space="preserve"> RENDERED CORRECTLY</t>
    </r>
    <r>
      <rPr>
        <sz val="11"/>
        <color theme="1"/>
        <rFont val="Calibri"/>
        <family val="2"/>
        <scheme val="minor"/>
      </rPr>
      <t xml:space="preserve"> ON THE DYNACAD CLIENT. INVESTIGATION BY THE INVIVO FIELD TEAM DISCOVERED THAT THE </t>
    </r>
    <r>
      <rPr>
        <sz val="11"/>
        <color rgb="FFFF0000"/>
        <rFont val="Calibri"/>
        <family val="2"/>
        <scheme val="minor"/>
      </rPr>
      <t>KTRANS MAP</t>
    </r>
    <r>
      <rPr>
        <sz val="11"/>
        <color theme="1"/>
        <rFont val="Calibri"/>
        <family val="2"/>
        <scheme val="minor"/>
      </rPr>
      <t xml:space="preserve"> WAS DISPLAYED CORRECTLY WHEN THE DYNACAD CLIENT WAS INSTALLED ON THE </t>
    </r>
    <r>
      <rPr>
        <sz val="11"/>
        <color rgb="FFFF0000"/>
        <rFont val="Calibri"/>
        <family val="2"/>
        <scheme val="minor"/>
      </rPr>
      <t>SERVER MACHINE</t>
    </r>
    <r>
      <rPr>
        <sz val="11"/>
        <color theme="1"/>
        <rFont val="Calibri"/>
        <family val="2"/>
        <scheme val="minor"/>
      </rPr>
      <t xml:space="preserve">, BUT NOT WHEN THE DYNACAD CLIENT WAS INSTALLED ON A </t>
    </r>
    <r>
      <rPr>
        <sz val="11"/>
        <color rgb="FFFF0000"/>
        <rFont val="Calibri"/>
        <family val="2"/>
        <scheme val="minor"/>
      </rPr>
      <t>REMOTE MACHINE</t>
    </r>
    <r>
      <rPr>
        <sz val="11"/>
        <color theme="1"/>
        <rFont val="Calibri"/>
        <family val="2"/>
        <scheme val="minor"/>
      </rPr>
      <t xml:space="preserve">. </t>
    </r>
  </si>
  <si>
    <r>
      <t xml:space="preserve">Event Description: INTELERAD HAS BEEN MADE AWARE OF A PROBLEM WHICH COULD BE A POSSIBLE PATIENT SAFETY: THE ISSUE IS TRIGGERED BY THE PRESENCE OF THE </t>
    </r>
    <r>
      <rPr>
        <sz val="11"/>
        <color rgb="FFFF0000"/>
        <rFont val="Calibri"/>
        <family val="2"/>
        <scheme val="minor"/>
      </rPr>
      <t>LESS THAN CHARACTER (&lt;) IN THE REPORT</t>
    </r>
    <r>
      <rPr>
        <sz val="11"/>
        <color theme="1"/>
        <rFont val="Calibri"/>
        <family val="2"/>
        <scheme val="minor"/>
      </rPr>
      <t>. WHEN VIEWING A REPORT, THE LESS THAN CHARACTER</t>
    </r>
    <r>
      <rPr>
        <sz val="11"/>
        <color rgb="FFFF0000"/>
        <rFont val="Calibri"/>
        <family val="2"/>
        <scheme val="minor"/>
      </rPr>
      <t xml:space="preserve"> IS NOT PRESENT</t>
    </r>
    <r>
      <rPr>
        <sz val="11"/>
        <color theme="1"/>
        <rFont val="Calibri"/>
        <family val="2"/>
        <scheme val="minor"/>
      </rPr>
      <t xml:space="preserve"> WHILE IT WAS THERE IN THE ORIGINAL REPORT RECEIVED BY INTELEPACS. IN OTHER CASES, WHEN THE CHARACTER IS PRESENT IN A COMBINATION WITH OTHER CHARACTERS, PARTS OF THE REPORT TEXT FOLLOWING THE LESS THAN CHARACTER ARE NOT DISPLAYED DEPENDING ON THE INTELERAD APPLICATION USED BY THE END-USER TO REVIEW THE REPORTS. NO PATIENT WAS REPORTED IMPACTED BY THE PROBLEM. THIS REPORT IS SUBMITTED PREVENTIVELY. TICKET CASE ASSOCIATED: (B)(4). INVESTIGATION DETAILS IS DOCUMENTED IN (B)(4): IN INTELEVIEWER, WHEN VIEWING A REPORT CONTAINING THE LESS THAN (&lt;) CHARACTER WHICH IS NOT PROPERLY </t>
    </r>
    <r>
      <rPr>
        <sz val="11"/>
        <color rgb="FFFF0000"/>
        <rFont val="Calibri"/>
        <family val="2"/>
        <scheme val="minor"/>
      </rPr>
      <t>FORMATTED FOR HTML</t>
    </r>
    <r>
      <rPr>
        <sz val="11"/>
        <color theme="1"/>
        <rFont val="Calibri"/>
        <family val="2"/>
        <scheme val="minor"/>
      </rPr>
      <t xml:space="preserve">, IF YOU ARE AFFECTED BY THIS CATEGORY, YOU SHOULD PROCEED WITH </t>
    </r>
    <r>
      <rPr>
        <sz val="11"/>
        <color rgb="FFFF0000"/>
        <rFont val="Calibri"/>
        <family val="2"/>
        <scheme val="minor"/>
      </rPr>
      <t>A REVIEW OF CONFIGURATIONS OF THE EXTERNAL SOURCE</t>
    </r>
    <r>
      <rPr>
        <sz val="11"/>
        <color theme="1"/>
        <rFont val="Calibri"/>
        <family val="2"/>
        <scheme val="minor"/>
      </rPr>
      <t xml:space="preserve">. PLAIN TEXT REPORTS FROM EXTERNAL SOURCES THAT HAVE BEEN MODIFIED TO BE COMPATIBLE WITH HTML - THE REPORTS ASSOCIATED WITH THIS PROBLEM ARE FROM THIS CATEGORY. RISK ASSESSMENT:  THERE IS A RISK OF </t>
    </r>
    <r>
      <rPr>
        <sz val="11"/>
        <color rgb="FFFF0000"/>
        <rFont val="Calibri"/>
        <family val="2"/>
        <scheme val="minor"/>
      </rPr>
      <t>MISDIAGNOSIS</t>
    </r>
    <r>
      <rPr>
        <sz val="11"/>
        <color theme="1"/>
        <rFont val="Calibri"/>
        <family val="2"/>
        <scheme val="minor"/>
      </rPr>
      <t xml:space="preserve">. IS THIS PROBLEM CURRENTLY DOCUMENTED AS A KNOWN RISK? ú YES. IS THERE CURRENTLY A MITIGATION IN PLACE TO REDUCE THIS RISK? YES/NO ú YES. IF YES, HAS THE MITIGATION WORKED TO PREVENT RISK TO PATIENT? YES/NO ú NO. THE </t>
    </r>
    <r>
      <rPr>
        <sz val="11"/>
        <color rgb="FFFF0000"/>
        <rFont val="Calibri"/>
        <family val="2"/>
        <scheme val="minor"/>
      </rPr>
      <t>MITIGATION APPLIED TO A DIFFERENT CATEGORY OF REPORT TRANSFORMATION</t>
    </r>
    <r>
      <rPr>
        <sz val="11"/>
        <color theme="1"/>
        <rFont val="Calibri"/>
        <family val="2"/>
        <scheme val="minor"/>
      </rPr>
      <t xml:space="preserve">. CAN THIS RISK BE FURTHER REDUCED? DESIGN FACTORS THAT MIGHT MITIGATE RISK: ú YES. ENSURE APPLICATIONS THAT RETRIEVE REPORTS FOR RENDERING AUTOMATICALLY DETECT AND CORRECT UNESCAPED HTML. PROBABILITY OF RISK? BEFORE/AFTER MITIGATION ú BEFORE MITIGATION: REMOTE PROBABILITY BECAUSE IT REQUIRES </t>
    </r>
    <r>
      <rPr>
        <sz val="11"/>
        <color rgb="FFFF0000"/>
        <rFont val="Calibri"/>
        <family val="2"/>
        <scheme val="minor"/>
      </rPr>
      <t>MISSING CONFIGURATION</t>
    </r>
    <r>
      <rPr>
        <sz val="11"/>
        <color theme="1"/>
        <rFont val="Calibri"/>
        <family val="2"/>
        <scheme val="minor"/>
      </rPr>
      <t xml:space="preserve"> FOR ESCAPING HTML, THE MIS-RENDERING HAVING CLINICAL SIGNIFICANCE AND THE ABSENCE OF THE AFFECTED TEXT NOT BEING EVIDENT TO EXHIBIT THE BEHAVIOR. </t>
    </r>
  </si>
  <si>
    <t>inappropriate treatmetn or diagnostic</t>
  </si>
  <si>
    <t>missing configuration for html format</t>
  </si>
  <si>
    <t>during review report</t>
  </si>
  <si>
    <t>missing report text</t>
  </si>
  <si>
    <t>missing report character</t>
  </si>
  <si>
    <t>fail to escape a special character in a report</t>
  </si>
  <si>
    <r>
      <t xml:space="preserve">Event Description: INTELERAD HAS IDENTIFIED A SOFTWARE PROBLEM IN ITS (B)(6) SOFTWARE. THE ISSUE IS </t>
    </r>
    <r>
      <rPr>
        <sz val="11"/>
        <color rgb="FFFF0000"/>
        <rFont val="Calibri"/>
        <family val="2"/>
        <scheme val="minor"/>
      </rPr>
      <t>TRIGGERED</t>
    </r>
    <r>
      <rPr>
        <sz val="11"/>
        <color theme="1"/>
        <rFont val="Calibri"/>
        <family val="2"/>
        <scheme val="minor"/>
      </rPr>
      <t xml:space="preserve"> BY THE</t>
    </r>
    <r>
      <rPr>
        <sz val="11"/>
        <color rgb="FFFF0000"/>
        <rFont val="Calibri"/>
        <family val="2"/>
        <scheme val="minor"/>
      </rPr>
      <t xml:space="preserve"> PRESENCE OF THE PIPE CHARACTER</t>
    </r>
    <r>
      <rPr>
        <sz val="11"/>
        <color theme="1"/>
        <rFont val="Calibri"/>
        <family val="2"/>
        <scheme val="minor"/>
      </rPr>
      <t xml:space="preserve"> ( | ) IN THE REPORT. IF THE TEXT OF AN INTELEPACS-GENERATED REPORT CONTAINS AN UNQUOTED PIPE CHARACTER (I.E. |) THEN QUERYING FOR IT VIA HL7 WILL RESULT IN A REPORT THAT APPEARS TO BE TRUNCATED AT THAT POINT. ONLY CLIENTS WITH VERSIONS 4-11-1 AND LATER USING MULTI METHOD REPORTING OR INTELEDICTATION AS WELL AS THE HL7GATEWAYSERVER DYNAMIC REPORT RENDERER ARE AFFECTED. THIS ISSUE COULD IMPACT THE PATIENT SAFETY BECAUSE IT CAN RESULT IN </t>
    </r>
    <r>
      <rPr>
        <sz val="11"/>
        <color rgb="FFFF0000"/>
        <rFont val="Calibri"/>
        <family val="2"/>
        <scheme val="minor"/>
      </rPr>
      <t>MISSING REPORT TEXT</t>
    </r>
    <r>
      <rPr>
        <sz val="11"/>
        <color theme="1"/>
        <rFont val="Calibri"/>
        <family val="2"/>
        <scheme val="minor"/>
      </rPr>
      <t xml:space="preserve">. WHILE IN SOME CASES IT MAY BE OBVIOUS, IN OTHER CASES IT COULD RESULT IN LOST ADDENDA, WHICH WOULD NOT BE VISIBLE TO THE HEALTH PROFESSIONAL WHO COULD MAKE A DIAGNOSIS WITH INCOMPLETE OR MISSING DATA. ROOT CAUSE ANALYSIS: ROOT CAUSE ANALYSIS: THE DYNAMIC REPORT RENDERER OF HL7GATEWAYSERVER APPLICATION FAILED TO ESCAPE A SPECIAL CHARACTER IN A REPORT, CAUSING THE HL7 OBSERVATION FIELD TO BE UNEXPECTEDLY TRUNCATED WHEN RETRIEVING REPORTS THROUGH HL7. THIS ONLY AFFECTS REPORTS STORED IN THE REPORT ACCESS API (I.E., MMR OR INTELEDICTATION), WHERE THE CLIENT IS USING A DYNAMIC REPORT RENDERER. AFFECTED SOFTWARE VERSIONS SYSTEM IS POTENTIALLY AFFECTED IF THE VERSION "R" IDENTIFIER HAS A NUMBER BELOW THE FOLLOWING: PACS 4-11-1 R69, PACS 4-12-1 R81, PACS 4-14-1 R65, PACS 4-15-1 R47, PACS 4-16-1 R46, PACS 4-17-1 R21. RISK ASSESSMENT: </t>
    </r>
  </si>
  <si>
    <t>inapppropriate treatment or diagnostic</t>
  </si>
  <si>
    <t>fail to turn on</t>
  </si>
  <si>
    <r>
      <t xml:space="preserve">Event Description: </t>
    </r>
    <r>
      <rPr>
        <sz val="11"/>
        <color rgb="FFFF0000"/>
        <rFont val="Calibri"/>
        <family val="2"/>
        <scheme val="minor"/>
      </rPr>
      <t>FUJIFILM</t>
    </r>
    <r>
      <rPr>
        <sz val="11"/>
        <color theme="1"/>
        <rFont val="Calibri"/>
        <family val="2"/>
        <scheme val="minor"/>
      </rPr>
      <t xml:space="preserve"> MEDICAL SYSTEMS U.S.A., INC. (FMSU) RECENTLY COMPLETED A RETROSPECTIVE REVIEW OF COMPLAINT FILES FROM 2013 THROUGH 2015 AND HAS DETERMINED THAT THIS COMPLAINT MAY MEET THE THRESHOLD FOR REPORTING BECAUSE </t>
    </r>
    <r>
      <rPr>
        <sz val="11"/>
        <color rgb="FFFF0000"/>
        <rFont val="Calibri"/>
        <family val="2"/>
        <scheme val="minor"/>
      </rPr>
      <t>IMAGES WERE REPORTED AS LOST</t>
    </r>
    <r>
      <rPr>
        <sz val="11"/>
        <color theme="1"/>
        <rFont val="Calibri"/>
        <family val="2"/>
        <scheme val="minor"/>
      </rPr>
      <t xml:space="preserve">. FMSU IS THEREFORE REPORTING IT AT THIS TIME. THE SITE (B)(6) REPORTS THAT THEY HAVE LOST TWO IMAGES </t>
    </r>
    <r>
      <rPr>
        <sz val="11"/>
        <color rgb="FFFF0000"/>
        <rFont val="Calibri"/>
        <family val="2"/>
        <scheme val="minor"/>
      </rPr>
      <t>DURING OPERATION OF A CLUSTERED</t>
    </r>
    <r>
      <rPr>
        <sz val="11"/>
        <color theme="1"/>
        <rFont val="Calibri"/>
        <family val="2"/>
        <scheme val="minor"/>
      </rPr>
      <t xml:space="preserve"> (B)(4) CONSOLE RUNNING V6.2. THESE IMAGES WERE TAKEN BETWEEN 1:00 AND 1:10 PM ON (B)(6) 2013. THESE IMAGES HAD BECOME INACCESSIBLE AND THE (B)(4) WAS THEN </t>
    </r>
    <r>
      <rPr>
        <sz val="11"/>
        <color rgb="FFFF0000"/>
        <rFont val="Calibri"/>
        <family val="2"/>
        <scheme val="minor"/>
      </rPr>
      <t>REBOOTED</t>
    </r>
    <r>
      <rPr>
        <sz val="11"/>
        <color theme="1"/>
        <rFont val="Calibri"/>
        <family val="2"/>
        <scheme val="minor"/>
      </rPr>
      <t>. REBOOTING DELETES THE IMAGES FROM THE DATABASE. ONCE THE REBOOT PROCESS WAS COMPLETE THE IMAGES WERE NO LONGER PRESENT ON THE (B)(4) CONSOLE. THE FACILITY DID NOT PROVIDE ANY INFORMATION INDICATING THIS AS AN ADVERSE EVENT, I.E., THAT THE PATIENT WAS</t>
    </r>
    <r>
      <rPr>
        <sz val="11"/>
        <color rgb="FFFF0000"/>
        <rFont val="Calibri"/>
        <family val="2"/>
        <scheme val="minor"/>
      </rPr>
      <t xml:space="preserve"> RE-IMAGED</t>
    </r>
    <r>
      <rPr>
        <sz val="11"/>
        <color theme="1"/>
        <rFont val="Calibri"/>
        <family val="2"/>
        <scheme val="minor"/>
      </rPr>
      <t xml:space="preserve">. FUJIFILM THEREFORE IS CONSIDERING THIS AS A </t>
    </r>
    <r>
      <rPr>
        <sz val="11"/>
        <color rgb="FFFF0000"/>
        <rFont val="Calibri"/>
        <family val="2"/>
        <scheme val="minor"/>
      </rPr>
      <t>POSSIBLE MALFUNCTION</t>
    </r>
    <r>
      <rPr>
        <sz val="11"/>
        <color theme="1"/>
        <rFont val="Calibri"/>
        <family val="2"/>
        <scheme val="minor"/>
      </rPr>
      <t xml:space="preserve">. </t>
    </r>
  </si>
  <si>
    <t>during operation</t>
  </si>
  <si>
    <t>malfunction</t>
  </si>
  <si>
    <t>re-imaged and diagnostic delayed</t>
  </si>
  <si>
    <r>
      <t xml:space="preserve">Event Description: AN EXAM AT (B)(6) HOSPITAL IN (B)(6), WAS </t>
    </r>
    <r>
      <rPr>
        <sz val="11"/>
        <color rgb="FFFF0000"/>
        <rFont val="Calibri"/>
        <family val="2"/>
        <scheme val="minor"/>
      </rPr>
      <t>ENTERED MANUALLY ON THE MODALITY AND THE ACCESSION NUMBER WAS ENTERED INCORRECTLY BY THE TECHNOLOGIST</t>
    </r>
    <r>
      <rPr>
        <sz val="11"/>
        <color theme="1"/>
        <rFont val="Calibri"/>
        <family val="2"/>
        <scheme val="minor"/>
      </rPr>
      <t>. AS A RESULT, THE EXAM WAS SENT FROM THE MODALITY TO THE PATIENT EXAM FOLDER IN SYNAPSE MATCHING THE ACCESSION NUMBER THAT WAS ENTERED. THIS PATIENT FOLDER HOWEVER WAS NOT FOR THE CORRECT PATIENT. SYNAPSE HAS FUNCTIONALITY DESIGNED TO MITIGATE THIS TYPE OF EVENT. WHEN STUDIES ARE RECEIVED FROM A MODALITY, SYNAPSE PULLS THE PATIENT INFORMATION FROM THE DICOM HEADER. SYNAPSE THEN TRIES TO MATCH THE PATIENT INFORMATION, E.G., THE PATIENT ID, PATIENT NAME, ETC. WITH THE ACCESSION NUMBER. WHEN SYNAPSE FINDS A POSSIBLE MISMATCH IT CREATES AN ANOMALY ALERT. ANYTIME THE EXAM IS OPENED AN ANOMALY ALERT WILL OPEN ON THE USER'S MONITOR SCREEN INDICATING THAT AN ANOMALY EXISTS FOR THIS EXAM. THE ANOMALY ALERT IDENTIFIED IN THE EVENT ABOVE WOULD INDICATE "</t>
    </r>
    <r>
      <rPr>
        <sz val="11"/>
        <color rgb="FFFF0000"/>
        <rFont val="Calibri"/>
        <family val="2"/>
        <scheme val="minor"/>
      </rPr>
      <t>MISMATCH PATIENT NAME</t>
    </r>
    <r>
      <rPr>
        <sz val="11"/>
        <color theme="1"/>
        <rFont val="Calibri"/>
        <family val="2"/>
        <scheme val="minor"/>
      </rPr>
      <t>." A SCREENSHOT OF AN ANOMALY ALERT IS PROVIDED FOR YOUR REFERENCE (THIS IS NOT FROM THE PARTICULAR EVENT). THE USER HAS THE ABILITY TO SELECT A CHECKBOX NOT TO SHOW ANOMALIES WHILE IN THEIR CURRENT SESSION WHICH WAS DONE IN THIS INSTANCE. AFTER BEING NOTIFIED OF THE ANOMALY AND TURNING OFF THE WARNING THE RADIOLOGIST STILL WENT AHEAD AND DICTATED THE RESULTS OF PATIENT A'S EXAM TO THE PATIENT B'S EXAM FOLDER; AS A RESULT THERE WAS AN ALLEGED</t>
    </r>
    <r>
      <rPr>
        <sz val="11"/>
        <color rgb="FFFF0000"/>
        <rFont val="Calibri"/>
        <family val="2"/>
        <scheme val="minor"/>
      </rPr>
      <t xml:space="preserve"> MISDIAGNOSIS</t>
    </r>
    <r>
      <rPr>
        <sz val="11"/>
        <color theme="1"/>
        <rFont val="Calibri"/>
        <family val="2"/>
        <scheme val="minor"/>
      </rPr>
      <t xml:space="preserve"> OF PATIENT B. FMSU IS NOT AWARE OF WHETHER TREATMENT WAS PROVIDED ON THE BASIS OF THE MISDIAGNOSIS OR OF THE OUTCOME. EXAMS WITH ANOMALIES ARE ALSO COPIED TO AN ANOMALY FOLDER. THE PACS ADMINISTRATOR SHOULD BE REVIEWING THE ANOMALY FOLDER PERIODICALLY TO RESOLVE ANOMALIES. OR, AS IN THIS SITUATION, THE RADIOLOGIST SHOULD HAVE ALERTED THE PACS ADMIN THAT AN ANOMALY NEEDED TO BE RESOLVED. A COPY OF THE PAGE FROM THE OPERATION MANUAL SHOWING THE ADMIN FOLDER AND ANOMALY SUB-FOLDER HAS BEEN ATTACHED. THE SPECIFIC ACTION OF MANUALLY ENTERING AN INCORRECT ACCESSION NUMBER IS CLEARLY</t>
    </r>
    <r>
      <rPr>
        <sz val="11"/>
        <color rgb="FFFF0000"/>
        <rFont val="Calibri"/>
        <family val="2"/>
        <scheme val="minor"/>
      </rPr>
      <t xml:space="preserve"> USER ERROR</t>
    </r>
    <r>
      <rPr>
        <sz val="11"/>
        <color theme="1"/>
        <rFont val="Calibri"/>
        <family val="2"/>
        <scheme val="minor"/>
      </rPr>
      <t xml:space="preserve"> AND SYNAPSE CANNOT PREVENT SUCH AN ERROR FROM OCCURING. SYNAPSE OPERATED EXACTLY AS DESIGNED.</t>
    </r>
  </si>
  <si>
    <t>enter incorrect patient data</t>
  </si>
  <si>
    <t>misdiagnosis</t>
  </si>
  <si>
    <r>
      <t>Event Description:  THE DATE OF OCCURRENCE IS UNKNOWN, HOWEVER ONE CAN PRESUME IT WAS CLOSE TO (B)(6) 2014, THE DATE FUJIFILM WAS NOTIFIED BY THE USER.. ORDER ENTERED IN THE (B)(4) WAS SENT TO THE (B)(4) AND THE (B)(4) CONSOLE WORKSTATION WORKLIST. TECHNOLOGIST IMAGED PATIENT AND SENT EXAM IMAGES TO (B)(4). TECHNOLOGIST WENT BACK INTO THE (B)(4) CONSOLE WORKSTATION AND CHANGED THE ACCESSION NUMBER OF THE ACQUIRED EXAM AND TRIED TO</t>
    </r>
    <r>
      <rPr>
        <sz val="11"/>
        <color rgb="FFFF0000"/>
        <rFont val="Calibri"/>
        <family val="2"/>
        <scheme val="minor"/>
      </rPr>
      <t xml:space="preserve"> RESEND THE IMAGES </t>
    </r>
    <r>
      <rPr>
        <sz val="11"/>
        <color theme="1"/>
        <rFont val="Calibri"/>
        <family val="2"/>
        <scheme val="minor"/>
      </rPr>
      <t>TO (B)(4). THE IMAGES WITH THE NEW ACCESSION NUMBER WERE NOT</t>
    </r>
    <r>
      <rPr>
        <sz val="11"/>
        <color rgb="FFFF0000"/>
        <rFont val="Calibri"/>
        <family val="2"/>
        <scheme val="minor"/>
      </rPr>
      <t xml:space="preserve"> ACCEPTED</t>
    </r>
    <r>
      <rPr>
        <sz val="11"/>
        <color theme="1"/>
        <rFont val="Calibri"/>
        <family val="2"/>
        <scheme val="minor"/>
      </rPr>
      <t xml:space="preserve"> BY THE (B)(4) BECAUSE THE STUDY ID WAS ALREADY ATTACHED TO THE ACCESSION NUMBER ORIGINALLY ASSIGNED TO THE PATIENT (AS ENTERED IN THE (B)(4)). THEREFORE THE</t>
    </r>
    <r>
      <rPr>
        <sz val="11"/>
        <color rgb="FFFF0000"/>
        <rFont val="Calibri"/>
        <family val="2"/>
        <scheme val="minor"/>
      </rPr>
      <t xml:space="preserve"> IMAGES BECAME STUCK IN THE QUEUE</t>
    </r>
    <r>
      <rPr>
        <sz val="11"/>
        <color theme="1"/>
        <rFont val="Calibri"/>
        <family val="2"/>
        <scheme val="minor"/>
      </rPr>
      <t xml:space="preserve"> OF THE (B)(4) CONSOLE BECAUSE THEY WERE REJECTED BY THE (B)(4). TECHNOLOGIST MAY HAVE REINITIALIZED EITHER THE (B)(4) CONSOLE OR THE OUTPUT QUEUE. TECHNOLOGIST COULD NOT FIND THE IMAGES AND CONCLUDED THE IMAGES HAD BEEN ERASED FROM THE LOCAL DATABASE. THE PATIENT WAS</t>
    </r>
    <r>
      <rPr>
        <sz val="11"/>
        <color rgb="FFFF0000"/>
        <rFont val="Calibri"/>
        <family val="2"/>
        <scheme val="minor"/>
      </rPr>
      <t xml:space="preserve"> REIMAGED</t>
    </r>
    <r>
      <rPr>
        <sz val="11"/>
        <color theme="1"/>
        <rFont val="Calibri"/>
        <family val="2"/>
        <scheme val="minor"/>
      </rPr>
      <t xml:space="preserve"> AND THE TECHNOLOGIST REPORTED THE ORIGINAL IMAGES AS LOST. HOWEVER, THE IMAGES WERE ALREADY IN THE (B)(4) SO THE TECHNOLOGIST DID NOT NEED TO REIMAGE THE PATIENT. </t>
    </r>
  </si>
  <si>
    <t>reimaged</t>
  </si>
  <si>
    <t>image stuck in the queue</t>
  </si>
  <si>
    <r>
      <t>Event Description: GE PACS UNIVERSAL VIEWER SOFTWARE IS SUBSTANTIALLY WORSE THAN THE PREVIOUS CLIENT CALLED CENTRICITY. THIS PT HAD A BREAST SONOGRAM AND MAMMOGRAM. THE NEW</t>
    </r>
    <r>
      <rPr>
        <sz val="11"/>
        <color rgb="FFFF0000"/>
        <rFont val="Calibri"/>
        <family val="2"/>
        <scheme val="minor"/>
      </rPr>
      <t xml:space="preserve"> VIEWER</t>
    </r>
    <r>
      <rPr>
        <sz val="11"/>
        <color theme="1"/>
        <rFont val="Calibri"/>
        <family val="2"/>
        <scheme val="minor"/>
      </rPr>
      <t xml:space="preserve"> CANNOT SHOW MAMMOGRAMS AND SONOGRAMS AT THE SAME TIME. THIS CREATES INTERPRETIVE DIFFICULTIES THAT DIDN'T EXIST WITH THE OLDER CLIENT CALLED CENTRICITY. </t>
    </r>
  </si>
  <si>
    <t>unable to display multiple views</t>
  </si>
  <si>
    <t>inconvience</t>
  </si>
  <si>
    <r>
      <t xml:space="preserve">Event Description: HAD MAMMOGRAM AT (B)(6) HOSPITAL AND BECAME VERY ILL WITHIN 3 WEEKS. I HAD </t>
    </r>
    <r>
      <rPr>
        <sz val="11"/>
        <color rgb="FFFF0000"/>
        <rFont val="Calibri"/>
        <family val="2"/>
        <scheme val="minor"/>
      </rPr>
      <t>SILICONE BREAST IMPLANTS</t>
    </r>
    <r>
      <rPr>
        <sz val="11"/>
        <color theme="1"/>
        <rFont val="Calibri"/>
        <family val="2"/>
        <scheme val="minor"/>
      </rPr>
      <t xml:space="preserve"> AND HAD NO IDEA THEY BOTH GOT </t>
    </r>
    <r>
      <rPr>
        <sz val="11"/>
        <color rgb="FFFF0000"/>
        <rFont val="Calibri"/>
        <family val="2"/>
        <scheme val="minor"/>
      </rPr>
      <t>RUPTURED</t>
    </r>
    <r>
      <rPr>
        <sz val="11"/>
        <color theme="1"/>
        <rFont val="Calibri"/>
        <family val="2"/>
        <scheme val="minor"/>
      </rPr>
      <t xml:space="preserve">. I STARTED IN (B)(6) GOING TO DOCTOR. UNABLE TO WALK. SEVERE PAIN IN FEET. MANY TEST TO FOLLOW. WAS SENT TO PODIATRIST AND RHEUMATOLOGIST. WAS IMMEDIATELY PUT ON MELOXICAM FOR INFLAMMATION. TESTED POSITIVE ANA FOR POSSIBLE LUPUS. HAD MANY BLOOD TEST AND I HAVE ALL OF THE RESULTS. AS OF(B)(6) I NO LONGER WAS ABLE TO WORK. DIAGNOSED WITH MID FOOT OSTEOARTHRITIS AND SURGERY WAS SUGGESTED. I WAS ALSO DIAGNOSED WITH LOWER BACK OSTEOARTHRITIS AND IN (B)(6) WITH FIBRO. I APPLIED FOR SOCIAL SECURITY DISABILITY AND AS APPROVED. I DID NOT CORRELATE THE BREAST IMPLANTS TILL APPROX (B)(6). I REQUESTED AN MRI AND IT WAS SHOWN BOTH IMPLANTS WERE RUPTURED. THEN UPON INVESTIGATING, I FOUND THAT ALL OF MY SYMPTOMS WERE RELATED TO SILICONE POISONING DUE TO RUPTURED IMPLANTS. I GOT SO SICK SO FAST AND DID NOT KNOW WHY. SINCE THE REMOVAL OF THE IMPLANTS, I HAVE HAD 2 ADD'L RECONSTRUCTION SURGERIES INCLUDING A LATISSIMUS FLAP. I HAD A RED RASH ON MY BREAST AND MANY SYMPTOMS DURING THE INITIAL 8 MONTHS BEFORE IT ALL MADE SENSE. I HAVE PICTURES, NOTES AND MANY BILLS. THE HOSPITAL HAS DENIED THE MAMMOGRAM CAUSED THE RUPTURE BUT BOTH AT THE SAME TIME IS SO OBVIOUS. THE IMPLANTS WERE SILICONE MADE BY MENTOR 600CC. </t>
    </r>
  </si>
  <si>
    <t>silicone breast implant ruptured</t>
  </si>
  <si>
    <t>material rupture</t>
  </si>
  <si>
    <t>red rash; paint</t>
  </si>
  <si>
    <t>mammogram</t>
  </si>
  <si>
    <r>
      <t xml:space="preserve">Event Description: HOUNSFIELD MEASUREMENTS ARE USED TO </t>
    </r>
    <r>
      <rPr>
        <sz val="11"/>
        <color rgb="FFFF0000"/>
        <rFont val="Calibri"/>
        <family val="2"/>
        <scheme val="minor"/>
      </rPr>
      <t>MEASURE TISSUE DENSITY</t>
    </r>
    <r>
      <rPr>
        <sz val="11"/>
        <color theme="1"/>
        <rFont val="Calibri"/>
        <family val="2"/>
        <scheme val="minor"/>
      </rPr>
      <t xml:space="preserve"> AND MAY BE USED AS AN INPUT TO </t>
    </r>
    <r>
      <rPr>
        <sz val="11"/>
        <color rgb="FFFF0000"/>
        <rFont val="Calibri"/>
        <family val="2"/>
        <scheme val="minor"/>
      </rPr>
      <t>CLINICAL DECISION MAKING</t>
    </r>
    <r>
      <rPr>
        <sz val="11"/>
        <color theme="1"/>
        <rFont val="Calibri"/>
        <family val="2"/>
        <scheme val="minor"/>
      </rPr>
      <t>. AFTER A PERIOD OF TIME RUNNING FUSION WORKSTATION 3.0.2 P3 AND LATER, THE HOUNSFIELD</t>
    </r>
    <r>
      <rPr>
        <sz val="11"/>
        <color rgb="FFFF0000"/>
        <rFont val="Calibri"/>
        <family val="2"/>
        <scheme val="minor"/>
      </rPr>
      <t xml:space="preserve"> MEASUREMENT TOOL</t>
    </r>
    <r>
      <rPr>
        <sz val="11"/>
        <color theme="1"/>
        <rFont val="Calibri"/>
        <family val="2"/>
        <scheme val="minor"/>
      </rPr>
      <t xml:space="preserve"> (AND REPORTEDLY OTHER MEASUREMENT TOOLS) WILL REPORT </t>
    </r>
    <r>
      <rPr>
        <sz val="11"/>
        <color rgb="FFFF0000"/>
        <rFont val="Calibri"/>
        <family val="2"/>
        <scheme val="minor"/>
      </rPr>
      <t>INCORRECT VALUES</t>
    </r>
    <r>
      <rPr>
        <sz val="11"/>
        <color theme="1"/>
        <rFont val="Calibri"/>
        <family val="2"/>
        <scheme val="minor"/>
      </rPr>
      <t xml:space="preserve">. IF THE EXAM IS CLOSED AND THE USER EXITS FUSION WORKSTATION AND THEN LOGS BACK IN AND REOPENS THE EXAM, THE MEASUREMENT WILL THEN BE REPORTED CORRECTLY. THE CUSTOMER REPORTED THAT MEASURING IN MATRIX IS NOT ALWAYS ACCURATE ON </t>
    </r>
    <r>
      <rPr>
        <sz val="11"/>
        <color rgb="FFFF0000"/>
        <rFont val="Calibri"/>
        <family val="2"/>
        <scheme val="minor"/>
      </rPr>
      <t>TWO DIFFERENT</t>
    </r>
    <r>
      <rPr>
        <sz val="11"/>
        <color theme="1"/>
        <rFont val="Calibri"/>
        <family val="2"/>
        <scheme val="minor"/>
      </rPr>
      <t xml:space="preserve"> WORKSTATIONS. CLIENT DOES NOT CONSIDER IT A MAJOR ISSUE BUT DOES RESULT IN THE DOCTORS HAVING TO REBOOT THESE </t>
    </r>
    <r>
      <rPr>
        <sz val="11"/>
        <color rgb="FFFF0000"/>
        <rFont val="Calibri"/>
        <family val="2"/>
        <scheme val="minor"/>
      </rPr>
      <t>WORKSTATIONS</t>
    </r>
    <r>
      <rPr>
        <sz val="11"/>
        <color theme="1"/>
        <rFont val="Calibri"/>
        <family val="2"/>
        <scheme val="minor"/>
      </rPr>
      <t xml:space="preserve">. ONCE THIS IS DONE THEN THEY FUNCTION PROPERLY. </t>
    </r>
  </si>
  <si>
    <t>different workstations</t>
  </si>
  <si>
    <t>roboot workstation</t>
  </si>
  <si>
    <r>
      <t>Event Description: ICONN</t>
    </r>
    <r>
      <rPr>
        <sz val="11"/>
        <rFont val="Calibri"/>
        <family val="2"/>
        <scheme val="minor"/>
      </rPr>
      <t xml:space="preserve">ECT ACCESS </t>
    </r>
    <r>
      <rPr>
        <sz val="11"/>
        <color rgb="FFFF0000"/>
        <rFont val="Calibri"/>
        <family val="2"/>
        <scheme val="minor"/>
      </rPr>
      <t>DISPLAYED INCORRECT PRIORS REPORT</t>
    </r>
    <r>
      <rPr>
        <sz val="11"/>
        <color theme="1"/>
        <rFont val="Calibri"/>
        <family val="2"/>
        <scheme val="minor"/>
      </rPr>
      <t xml:space="preserve">(S) IN THE VIEWPORT AREA ONLY WHEN MORE THAN ONE PRIOR STUDY (2 OR MORE) WAS VIEWED. NO INJURIES WERE REPORTED. ON THE STUDY HISTORY TAB WHERE THE PRIOR STUDIES ARE LISTED, THE CORRECT PRIORS REPORT WAS ALWAYS DISPLAYED ON CLICKING THE STUDY NAME. THE ISSUE HAPPENED ONLY IN THE VIEWER. THERE IS ONLY ONE COMPLAINT REPORTED SO FAR, OVER THE DEPLOYMENT PERIOD FROM (B)(6) 2012 (ICONNECT ACCESS 3.0 RELEASE) UNTIL THE PRESENT. THE LONE COMPLAINT WAS NOT REPORTED FROM AN ACTUAL CLINICAL USER. IT WAS ENCOUNTERED BY A PACS ADMINISTRATOR AT A MERGE CUSTOMER SITE WHILE EVALUATING THE SYSTEM IN PREPARATION FOR AN UPCOMING GO-LIVE. </t>
    </r>
  </si>
  <si>
    <t>incorrect report displayed</t>
  </si>
  <si>
    <t>display misread</t>
  </si>
  <si>
    <t>user confused</t>
  </si>
  <si>
    <r>
      <t xml:space="preserve">Event Description: ON (B)(6) 2016, A CUSTOMER REPORTED THAT WHEN </t>
    </r>
    <r>
      <rPr>
        <sz val="11"/>
        <color rgb="FFFF0000"/>
        <rFont val="Calibri"/>
        <family val="2"/>
        <scheme val="minor"/>
      </rPr>
      <t>LAUNCHING IMAGES</t>
    </r>
    <r>
      <rPr>
        <sz val="11"/>
        <color theme="1"/>
        <rFont val="Calibri"/>
        <family val="2"/>
        <scheme val="minor"/>
      </rPr>
      <t xml:space="preserve"> FOR PATIENT A, PATIENT B'S IMAGES WERE DISPLAYED. THE RADIOLOGIST NOTICED THAT THE STUDY DESCRIPTION FOR PATIENT A'S EXAM DID NOT MATCH THE IMAGES THAT WERE DISPLAYED. DUE TO ICONNECT ACCESS NOT PRESENTING PATIENT DATA AS EXPECTED THERE IS A POTENTIAL FOR EITHER A </t>
    </r>
    <r>
      <rPr>
        <sz val="11"/>
        <color rgb="FFFF0000"/>
        <rFont val="Calibri"/>
        <family val="2"/>
        <scheme val="minor"/>
      </rPr>
      <t xml:space="preserve">DELAY IN TREATMENT </t>
    </r>
    <r>
      <rPr>
        <sz val="11"/>
        <color theme="1"/>
        <rFont val="Calibri"/>
        <family val="2"/>
        <scheme val="minor"/>
      </rPr>
      <t xml:space="preserve">OR AN </t>
    </r>
    <r>
      <rPr>
        <sz val="11"/>
        <color rgb="FFFF0000"/>
        <rFont val="Calibri"/>
        <family val="2"/>
        <scheme val="minor"/>
      </rPr>
      <t>INCORRECT TREATMENT OR DIAGNOSIS</t>
    </r>
    <r>
      <rPr>
        <sz val="11"/>
        <color theme="1"/>
        <rFont val="Calibri"/>
        <family val="2"/>
        <scheme val="minor"/>
      </rPr>
      <t xml:space="preserve">. THE ISSUE WAS DETECTABLE BY USER. THERE WAS NO INDICATION OF PATIENT HARM OR MISDIAGNOSIS DUE TO THIS ISSUE. (B)(4). </t>
    </r>
  </si>
  <si>
    <t>incorrect patient image displayed</t>
  </si>
  <si>
    <t>treatment delayed</t>
  </si>
  <si>
    <r>
      <t xml:space="preserve">Event Description: ICONNECT ENTERPRISE ARCHIVE A VENDOR NEUTRAL ARCHIVE FOR STORAGE AND COMMUNICATIONS OF MEDICAL IMAGES AND DATA. CUSTOMER REPORTED THAT THEIR PREFETCHER IS NOT WORKING AS EXPECTED. DURING A READ OF A STUDY ((B)(6) 2015: </t>
    </r>
    <r>
      <rPr>
        <sz val="11"/>
        <color rgb="FFFF0000"/>
        <rFont val="Calibri"/>
        <family val="2"/>
        <scheme val="minor"/>
      </rPr>
      <t>CT CHEST SCAN WITHOUT CONTRAST</t>
    </r>
    <r>
      <rPr>
        <sz val="11"/>
        <color theme="1"/>
        <rFont val="Calibri"/>
        <family val="2"/>
        <scheme val="minor"/>
      </rPr>
      <t xml:space="preserve">), THE RADIOLOGIST DID NOT HAVE A RELEVANT PRIOR ((B)(6) 2013: CT CHEST SCAN WITH CONTRAST) THAT HE WAS EXPECTING. PACS ADMINISTRATOR WAS ABLE TO MANUALLY RETRIEVE THE PRIOR NOT AVAILABLE LOCALLY. THE SITE REVIEWED MERGE PACS AND FOUND A THIRD RELEVANT PRIOR THAT WAS NOT RETRIEVED ((B)(6) 2012: CT SCAN). BOTH STUDIES WERE NOT RETRIEVED FALL UNDER THE "LAST 3 IDENTICAL MODALITY" RULE. (B)(4). 
</t>
    </r>
  </si>
  <si>
    <t>scan without contrast</t>
  </si>
  <si>
    <r>
      <t>Event Description:</t>
    </r>
    <r>
      <rPr>
        <sz val="11"/>
        <color rgb="FFFF0000"/>
        <rFont val="Calibri"/>
        <family val="2"/>
        <scheme val="minor"/>
      </rPr>
      <t xml:space="preserve"> IMAGES</t>
    </r>
    <r>
      <rPr>
        <sz val="11"/>
        <color theme="1"/>
        <rFont val="Calibri"/>
        <family val="2"/>
        <scheme val="minor"/>
      </rPr>
      <t xml:space="preserve"> FROM PHILIPS PET MODALITY </t>
    </r>
    <r>
      <rPr>
        <sz val="11"/>
        <color rgb="FFFF0000"/>
        <rFont val="Calibri"/>
        <family val="2"/>
        <scheme val="minor"/>
      </rPr>
      <t>DISPLAY INCORRECT SUV VALUE</t>
    </r>
    <r>
      <rPr>
        <sz val="11"/>
        <color theme="1"/>
        <rFont val="Calibri"/>
        <family val="2"/>
        <scheme val="minor"/>
      </rPr>
      <t xml:space="preserve"> (STANDARDIZED UPTAKE VALUE), WHEN THE IMAGES ARE LOADED TO THE EMBEDDED TRUED APPLICATION FROM THE SYNGO IMAGING PATIENT LIST. IN THE INITIAL CASE, THE CORRECT VALUE IS '3', WHICH IS VALIDATED ON THE PHILIPS PET MODALITY WORKSTATION, HOWEVER, IN TRUED THE VALUE SHOWS AS '15'. THE INVESTIGATION IS ON-GOING. THE REPORTED INCIDENT OCCURRED IN (B)(6). </t>
    </r>
  </si>
  <si>
    <r>
      <t xml:space="preserve">Event Description: </t>
    </r>
    <r>
      <rPr>
        <sz val="11"/>
        <color rgb="FFFF0000"/>
        <rFont val="Calibri"/>
        <family val="2"/>
        <scheme val="minor"/>
      </rPr>
      <t>IMAGES</t>
    </r>
    <r>
      <rPr>
        <sz val="11"/>
        <color theme="1"/>
        <rFont val="Calibri"/>
        <family val="2"/>
        <scheme val="minor"/>
      </rPr>
      <t xml:space="preserve"> WERE SENT FROM DAR - 8000I TO PACS AFTER FLUOROSCOPIC EXAMINATION, BUT ONLY ONE WAS </t>
    </r>
    <r>
      <rPr>
        <sz val="11"/>
        <color rgb="FFFF0000"/>
        <rFont val="Calibri"/>
        <family val="2"/>
        <scheme val="minor"/>
      </rPr>
      <t>STORED</t>
    </r>
    <r>
      <rPr>
        <sz val="11"/>
        <color theme="1"/>
        <rFont val="Calibri"/>
        <family val="2"/>
        <scheme val="minor"/>
      </rPr>
      <t xml:space="preserve"> IN PACS. EVEN WHEN CHECKING THE DB OF THE DAR - 8000I DEVICE, THERE WAS ONLY ONE IMAGE. THEREFORE, RE-EXAMINATION WAS CARRIED OUT. </t>
    </r>
  </si>
  <si>
    <t>fail to store image</t>
  </si>
  <si>
    <t>re-examination</t>
  </si>
  <si>
    <t>during an open surgery</t>
  </si>
  <si>
    <r>
      <t xml:space="preserve">Event Description: IN RESPONSE TO THE FAILURE WITH THE FACILITY'S OTV-S7PRO AND OTV-S7PROH-HD-E12 ON (B)(6), THEY HAD BEEN </t>
    </r>
    <r>
      <rPr>
        <sz val="11"/>
        <color rgb="FFFF0000"/>
        <rFont val="Calibri"/>
        <family val="2"/>
        <scheme val="minor"/>
      </rPr>
      <t>SUBSTITUTED</t>
    </r>
    <r>
      <rPr>
        <sz val="11"/>
        <color theme="1"/>
        <rFont val="Calibri"/>
        <family val="2"/>
        <scheme val="minor"/>
      </rPr>
      <t xml:space="preserve"> FOR THE </t>
    </r>
    <r>
      <rPr>
        <sz val="11"/>
        <color rgb="FFFF0000"/>
        <rFont val="Calibri"/>
        <family val="2"/>
        <scheme val="minor"/>
      </rPr>
      <t>OLYMPUS</t>
    </r>
    <r>
      <rPr>
        <sz val="11"/>
        <color theme="1"/>
        <rFont val="Calibri"/>
        <family val="2"/>
        <scheme val="minor"/>
      </rPr>
      <t xml:space="preserve">-OWNED EQUIPMENT. DURING AN OPEN SURGERY, THE FACILITY USED THE SUBSTITUTED OTV-S7PRO, WHICH WAS THE SUBJECT DEVICE, AND THE SUBSTITUTED OTV-S7PROH-HD-E12 FOR OBSERVATION OF THE OPERATIONAL FIELD AND RECORDING THE </t>
    </r>
    <r>
      <rPr>
        <sz val="11"/>
        <color rgb="FFFF0000"/>
        <rFont val="Calibri"/>
        <family val="2"/>
        <scheme val="minor"/>
      </rPr>
      <t>IMAGES</t>
    </r>
    <r>
      <rPr>
        <sz val="11"/>
        <color theme="1"/>
        <rFont val="Calibri"/>
        <family val="2"/>
        <scheme val="minor"/>
      </rPr>
      <t>. HOWEVER, THE SIMILAR PHENOMENON OCCURRED AGAIN AS THE I</t>
    </r>
    <r>
      <rPr>
        <sz val="11"/>
        <color rgb="FFFF0000"/>
        <rFont val="Calibri"/>
        <family val="2"/>
        <scheme val="minor"/>
      </rPr>
      <t>MAGE MALFUNCTION TURNING GREEN</t>
    </r>
    <r>
      <rPr>
        <sz val="11"/>
        <color theme="1"/>
        <rFont val="Calibri"/>
        <family val="2"/>
        <scheme val="minor"/>
      </rPr>
      <t xml:space="preserve"> PERIODICALLY WHICH WAS CAUSED BY THE FACILITY'S EQUIPMENT. THE PROCEDURE WAS COMPLETED BY REPLACING THE SUBJECT OTV-S7PRO TO CV-190. NO HEALTH DAMAGE TO THE PATIENT WAS REPORTED OTHER THAN REPLACING THE DEVICE.</t>
    </r>
  </si>
  <si>
    <t>caused by facility equipment</t>
  </si>
  <si>
    <t>substitute camera lists</t>
  </si>
  <si>
    <r>
      <t>Event Description: IN THE PACS SUITE FOR</t>
    </r>
    <r>
      <rPr>
        <sz val="11"/>
        <color rgb="FFFF0000"/>
        <rFont val="Calibri"/>
        <family val="2"/>
        <scheme val="minor"/>
      </rPr>
      <t xml:space="preserve"> MAMMOGRAPHY IMAGES</t>
    </r>
    <r>
      <rPr>
        <sz val="11"/>
        <color theme="1"/>
        <rFont val="Calibri"/>
        <family val="2"/>
        <scheme val="minor"/>
      </rPr>
      <t>, IN THE DIAGNOSTIC VIEW (LM VIEW)THE PACS WILL READ AND LABEL THE LEFT 3D TOMO INDICATOR BAR AS</t>
    </r>
    <r>
      <rPr>
        <sz val="11"/>
        <color rgb="FFFF0000"/>
        <rFont val="Calibri"/>
        <family val="2"/>
        <scheme val="minor"/>
      </rPr>
      <t xml:space="preserve"> REVERSED</t>
    </r>
    <r>
      <rPr>
        <sz val="11"/>
        <color theme="1"/>
        <rFont val="Calibri"/>
        <family val="2"/>
        <scheme val="minor"/>
      </rPr>
      <t xml:space="preserve"> IN ORIENTATION ON PACS ON BREAST TOMOS (I.E. LATERAL BREAST REGISTERS AS "M" FOR MEDIAL, AND VICE VERSA) FOR THE HOLOGIC AFFIRM PRONE BIOPSY SYSTEM AND THE GE ESSENTIAL WITH SENOCLAIRE. THIS HAS BEEN RECOGNIZED BY THE RADIOLOGISTS AND THEY ARE AWARE OF ITS OCCURRENCE. PHILIPS WAS FIRST CONTACTED ABOUT THIS OBSERVATION IN (B)(6) 2020.</t>
    </r>
  </si>
  <si>
    <r>
      <t xml:space="preserve">Event Description: IN THIS CASE A DENTIST UTILIZED A WAFER TO SUPPORT THE CORRECTION OF THE PATIENT'S OCCLUSAL SITUATION SURGICALLY. HOWEVER HE DID NOT ORDER THE CORRECT TYPE OF </t>
    </r>
    <r>
      <rPr>
        <sz val="11"/>
        <color rgb="FFFF0000"/>
        <rFont val="Calibri"/>
        <family val="2"/>
        <scheme val="minor"/>
      </rPr>
      <t>WAFER</t>
    </r>
    <r>
      <rPr>
        <sz val="11"/>
        <color theme="1"/>
        <rFont val="Calibri"/>
        <family val="2"/>
        <scheme val="minor"/>
      </rPr>
      <t xml:space="preserve"> FOR THE PLANNED SURGERY. THE SURGERY RESULTED IN AN OPEN BITE AND THE PATIENT IS REFUSING ANOTHER SURGICAL INTERVENTION. </t>
    </r>
  </si>
  <si>
    <t>user order incorrect part</t>
  </si>
  <si>
    <t>incorrect implant type</t>
  </si>
  <si>
    <t>during the surgery</t>
  </si>
  <si>
    <r>
      <t xml:space="preserve">Event Description: IN THIS EVENT IT WAS REPORTED THAT A SURGIGUIDE WAS USED FOR </t>
    </r>
    <r>
      <rPr>
        <sz val="11"/>
        <color rgb="FFFF0000"/>
        <rFont val="Calibri"/>
        <family val="2"/>
        <scheme val="minor"/>
      </rPr>
      <t>IMPLANT</t>
    </r>
    <r>
      <rPr>
        <sz val="11"/>
        <color theme="1"/>
        <rFont val="Calibri"/>
        <family val="2"/>
        <scheme val="minor"/>
      </rPr>
      <t xml:space="preserve"> PLACEMENT IN REGION #20. THE IMPLANT WAS PLACED TOO DEEP AND TOO CLOSE TO THE ROOT OF THE NEIGHBOURING TOOTH. THE SURGERY WAS COMPLETED, NO ADDITIONAL TREATMENT WAS NECESSARY. </t>
    </r>
  </si>
  <si>
    <t>improper implant position</t>
  </si>
  <si>
    <t>malposition of sevice</t>
  </si>
  <si>
    <t>user operation issue</t>
  </si>
  <si>
    <t>during teeth surgery</t>
  </si>
  <si>
    <t>patient discomfortable</t>
  </si>
  <si>
    <r>
      <t>Event Description: IN THIS EVENT IT WAS REPORTED THAT A SURGIGUIDE WOULD NOT</t>
    </r>
    <r>
      <rPr>
        <sz val="11"/>
        <color rgb="FFFF0000"/>
        <rFont val="Calibri"/>
        <family val="2"/>
        <scheme val="minor"/>
      </rPr>
      <t xml:space="preserve"> FIT</t>
    </r>
    <r>
      <rPr>
        <sz val="11"/>
        <color theme="1"/>
        <rFont val="Calibri"/>
        <family val="2"/>
        <scheme val="minor"/>
      </rPr>
      <t xml:space="preserve"> A PATIENT PROPERLY. THE DENTIST STATED IT WAS OFF APPROXIMATELY 3MM, SHIFTED TO THE BUCCAL. THE PROBLEM WAS NOTICED DURING SURGERY. THE PATIENT WAS NOT SEDATED. BONE GRAFT MATERIAL AND A MEMBRANE WERE PLACED AT THE SURGICAL SITE. THE IMPLANTS WERE NOT PLACED, BECAUSE THE OSTEOTOMY WAS TOO FAR BUCCAL, THERE WOULD HAVE BEEN NO PRIMARY </t>
    </r>
    <r>
      <rPr>
        <sz val="11"/>
        <color rgb="FFFF0000"/>
        <rFont val="Calibri"/>
        <family val="2"/>
        <scheme val="minor"/>
      </rPr>
      <t>STABILITY</t>
    </r>
    <r>
      <rPr>
        <sz val="11"/>
        <color theme="1"/>
        <rFont val="Calibri"/>
        <family val="2"/>
        <scheme val="minor"/>
      </rPr>
      <t xml:space="preserve">. AN ADDITIONAL SURGERY IS NOW REQUIRED. </t>
    </r>
  </si>
  <si>
    <t>implant dislodged</t>
  </si>
  <si>
    <t>low stability</t>
  </si>
  <si>
    <r>
      <t xml:space="preserve">Event Description: IN THIS EVENT, IT WAS REPORTED THAT A DENTIST HAD ORDERED A MUCOSA-SUPPORTED </t>
    </r>
    <r>
      <rPr>
        <sz val="11"/>
        <color rgb="FFFF0000"/>
        <rFont val="Calibri"/>
        <family val="2"/>
        <scheme val="minor"/>
      </rPr>
      <t>SURGIGUIDE</t>
    </r>
    <r>
      <rPr>
        <sz val="11"/>
        <color theme="1"/>
        <rFont val="Calibri"/>
        <family val="2"/>
        <scheme val="minor"/>
      </rPr>
      <t xml:space="preserve">. HOWEVER, THE </t>
    </r>
    <r>
      <rPr>
        <sz val="11"/>
        <color rgb="FFFF0000"/>
        <rFont val="Calibri"/>
        <family val="2"/>
        <scheme val="minor"/>
      </rPr>
      <t>GUIDE</t>
    </r>
    <r>
      <rPr>
        <sz val="11"/>
        <color theme="1"/>
        <rFont val="Calibri"/>
        <family val="2"/>
        <scheme val="minor"/>
      </rPr>
      <t xml:space="preserve"> HE RECEIVED WAS ALSO SUPPORTING ON THE TWO REMAINING DISTAL TEETH, CAUSING A GAP BETWEEN THE GUIDE AND THE MUCOSA SURFACE. THE </t>
    </r>
    <r>
      <rPr>
        <sz val="11"/>
        <color rgb="FFFF0000"/>
        <rFont val="Calibri"/>
        <family val="2"/>
        <scheme val="minor"/>
      </rPr>
      <t>GUIDE WAS UNSTABLE</t>
    </r>
    <r>
      <rPr>
        <sz val="11"/>
        <color theme="1"/>
        <rFont val="Calibri"/>
        <family val="2"/>
        <scheme val="minor"/>
      </rPr>
      <t xml:space="preserve"> AS THERE WAS A SPACE OF 1-2MM BETWEEN THE FLANGE AND MUCOSA BOTH BETWEEN THE BUCCAL AND THE PALATAL SIDES. ALL THIS WAS NOTICED WHEN THE PATIENT WAS IN THE CHAIR. THE DOCTOR TRIED TO REMOVE THE PORTION OF THE GUIDE THAT SUPPORTED ON THE TEETH BUT THIS COMPROMISED THE FIT OF THE GUIDE. HE STILL TRIED TO USE IT BY DRILLING FOR IMPLANT ONE (AT TOOTH POSITION 16) BUT HE ENTERED THE SINUS, WHICH WAS NOT PLANNED. </t>
    </r>
  </si>
  <si>
    <t>inappropriate guide</t>
  </si>
  <si>
    <t>failure to osseointegrate</t>
  </si>
  <si>
    <t>compromised the fit</t>
  </si>
  <si>
    <t>unstable surgiguide</t>
  </si>
  <si>
    <t>component defects</t>
  </si>
  <si>
    <r>
      <t>Event Description: IN THIS EVENT, IT WAS REPORTED THAT A</t>
    </r>
    <r>
      <rPr>
        <sz val="11"/>
        <color rgb="FFFF0000"/>
        <rFont val="Calibri"/>
        <family val="2"/>
        <scheme val="minor"/>
      </rPr>
      <t xml:space="preserve"> SURGIGUIDE</t>
    </r>
    <r>
      <rPr>
        <sz val="11"/>
        <color theme="1"/>
        <rFont val="Calibri"/>
        <family val="2"/>
        <scheme val="minor"/>
      </rPr>
      <t xml:space="preserve"> WAS ROCKING AND NOT STABLE. CHANGING AND TRIMMING THE GUIDE DID NOT FIX THE ISSUE ENTIRELY. THE DOCTOR THEN MADE A FLAP TO POSITION THE GUIDE ON THE BONE, BUT THE GUIDE DIDN'T FIT ON THE BONE. NO DRILLING WAS DONE, HOWEVER A SECOND SURGERY IS NEEDED. </t>
    </r>
  </si>
  <si>
    <r>
      <t xml:space="preserve">Event Description:  ON (B)(6) 2020, A CUSTOMER CONTACTED MERGE HEALTHCARE AND STATED THEY WERE </t>
    </r>
    <r>
      <rPr>
        <sz val="11"/>
        <color rgb="FFFF0000"/>
        <rFont val="Calibri"/>
        <family val="2"/>
        <scheme val="minor"/>
      </rPr>
      <t>MISSING MEASUREMENTS AND SOME MEASUREMENTS WERE INCORRECT</t>
    </r>
    <r>
      <rPr>
        <sz val="11"/>
        <color theme="1"/>
        <rFont val="Calibri"/>
        <family val="2"/>
        <scheme val="minor"/>
      </rPr>
      <t>. DUE TO AN</t>
    </r>
    <r>
      <rPr>
        <sz val="11"/>
        <color rgb="FFFF0000"/>
        <rFont val="Calibri"/>
        <family val="2"/>
        <scheme val="minor"/>
      </rPr>
      <t xml:space="preserve"> INCORRECT VALUES DISPLAYING </t>
    </r>
    <r>
      <rPr>
        <sz val="11"/>
        <color theme="1"/>
        <rFont val="Calibri"/>
        <family val="2"/>
        <scheme val="minor"/>
      </rPr>
      <t xml:space="preserve">IN THE DIAGNOSTIC REPORT, THERE IS A POTENTIAL FOR INCORRECT TREATMENT OF A PATIENT THAT COULD RESULT IN HARM. REFERENCE CASE (B)(4), COMPLAINT-(B)(4). </t>
    </r>
  </si>
  <si>
    <r>
      <t xml:space="preserve">Event Description: ON (B)(6) 2020, A CUSTOMER CONTACTED MERGE HEALTHCARE AND STATED THAT MULTIPLE DIAGNOSTIC </t>
    </r>
    <r>
      <rPr>
        <sz val="11"/>
        <color rgb="FFFF0000"/>
        <rFont val="Calibri"/>
        <family val="2"/>
        <scheme val="minor"/>
      </rPr>
      <t>MEASUREMENTS</t>
    </r>
    <r>
      <rPr>
        <sz val="11"/>
        <color theme="1"/>
        <rFont val="Calibri"/>
        <family val="2"/>
        <scheme val="minor"/>
      </rPr>
      <t xml:space="preserve"> WERE POPULATING THE CLINICAL REPORT INCORRECTLY. DUE TO AN INCORRECT VALUES DISPLAYING IN THE DIAGNOSTIC REPORT, THERE IS A POTENTIAL FOR INCORRECT TREATMENT OF A PATIENT THAT COULD RESULT IN HARM. REFERENCE CASE (B)(4), COMPLAINT-(B)(4). </t>
    </r>
  </si>
  <si>
    <r>
      <t xml:space="preserve">Event Description: ON (B)(6) 2020, A CUSTOMER CONTACTED MERGE HEALTHCARE AND STATED THAT THE </t>
    </r>
    <r>
      <rPr>
        <sz val="11"/>
        <color rgb="FFFF0000"/>
        <rFont val="Calibri"/>
        <family val="2"/>
        <scheme val="minor"/>
      </rPr>
      <t>MEASUREMENT</t>
    </r>
    <r>
      <rPr>
        <sz val="11"/>
        <color theme="1"/>
        <rFont val="Calibri"/>
        <family val="2"/>
        <scheme val="minor"/>
      </rPr>
      <t xml:space="preserve"> FOR STRAIN IS NOT CORRECT (GLS, 2D). DUE TO AN </t>
    </r>
    <r>
      <rPr>
        <sz val="11"/>
        <color rgb="FFFF0000"/>
        <rFont val="Calibri"/>
        <family val="2"/>
        <scheme val="minor"/>
      </rPr>
      <t>INCORRECT VALUES</t>
    </r>
    <r>
      <rPr>
        <sz val="11"/>
        <color theme="1"/>
        <rFont val="Calibri"/>
        <family val="2"/>
        <scheme val="minor"/>
      </rPr>
      <t xml:space="preserve"> DISPLAYING IN THE DIAGNOSTIC REPORT, THERE IS A POTENTIAL FOR INCORRECT TREATMENT OF A PATIENT THAT COULD RESULT IN HARM. REFERENCE CASE-(B)(4), COMPLAINT-(B)(4). </t>
    </r>
  </si>
  <si>
    <r>
      <t xml:space="preserve">Event Description: ON (B)(6) 2019, A CUSTOMER CONTACTED MERGE HEALTHCARE AND STATED THAT DIAGNOSTIC </t>
    </r>
    <r>
      <rPr>
        <sz val="11"/>
        <color rgb="FFFF0000"/>
        <rFont val="Calibri"/>
        <family val="2"/>
        <scheme val="minor"/>
      </rPr>
      <t>MEASUREMENTS</t>
    </r>
    <r>
      <rPr>
        <sz val="11"/>
        <color theme="1"/>
        <rFont val="Calibri"/>
        <family val="2"/>
        <scheme val="minor"/>
      </rPr>
      <t xml:space="preserve"> THAT WERE NEVER TAKEN ON THE MODALITY WERE POPULATING THE CARDIO CLINICAL REPORT AND DIAGNOSTIC MEASUREMENT MITRAL VALVE PEAK E WAS POPULATING WITH THE INCORRECT VALUE. DUE TO AN INCORRECT VALUES DISPLAYING IN THE DIAGNOSTIC REPORT, THERE IS A POTENTIAL FOR INCORRECT TREATMENT OF A PATIENT THAT COULD RESULT IN HARM. (B)(4).</t>
    </r>
  </si>
  <si>
    <t>inappropriate protocol</t>
  </si>
  <si>
    <r>
      <t xml:space="preserve">Event Description: INITIALLY PHILIPS RECEIVED FEEDBACK FROM A CUSTOMER REPORTING THAT WHEN </t>
    </r>
    <r>
      <rPr>
        <sz val="11"/>
        <color rgb="FFFF0000"/>
        <rFont val="Calibri"/>
        <family val="2"/>
        <scheme val="minor"/>
      </rPr>
      <t>RECONSTRUCTING DATA</t>
    </r>
    <r>
      <rPr>
        <sz val="11"/>
        <color theme="1"/>
        <rFont val="Calibri"/>
        <family val="2"/>
        <scheme val="minor"/>
      </rPr>
      <t xml:space="preserve"> BY THE INTELLISPACE PORTAL AUTOSPECT_PRO APPLICATION SOME OF THE </t>
    </r>
    <r>
      <rPr>
        <sz val="11"/>
        <color rgb="FFFF0000"/>
        <rFont val="Calibri"/>
        <family val="2"/>
        <scheme val="minor"/>
      </rPr>
      <t>RESULTS MAY BE DIFFERENT THAN EXPECTED</t>
    </r>
    <r>
      <rPr>
        <sz val="11"/>
        <color theme="1"/>
        <rFont val="Calibri"/>
        <family val="2"/>
        <scheme val="minor"/>
      </rPr>
      <t xml:space="preserve">. THE FEEDBACK INDICATE THAT THE AFFECTED DATA IS CREATED ON LEGACY AXIS/IRIX GAMMA CAMERAS MANUFACTURED BY MARCONI MEDICAL SYSTEMS USING 102 DEGREE ACQUISITION PROTOCOL. FURTHER INFORMATION FROM CUSTOMER RECEIVED ON (B)(6) 2015, LEADING OUR ORGANIZATION TO REPORT IT. THERE WAS NO REPORT ON PATIENT INVOLVEMENT WITH THIS EVENT, AND NO REPORT OF PATIENT HARM. </t>
    </r>
  </si>
  <si>
    <t>inconsistent data</t>
  </si>
  <si>
    <t>inappropriate image status</t>
  </si>
  <si>
    <r>
      <t xml:space="preserve">Event Description: ON (B)(6) 2020 A CUSTOMER CALLED MERGE CARDIO SUPPORT STATING THAT A PATIENT'S REPORT WAS IN A </t>
    </r>
    <r>
      <rPr>
        <sz val="11"/>
        <color rgb="FFFF0000"/>
        <rFont val="Calibri"/>
        <family val="2"/>
        <scheme val="minor"/>
      </rPr>
      <t>CONFIRMED STATUS</t>
    </r>
    <r>
      <rPr>
        <sz val="11"/>
        <color theme="1"/>
        <rFont val="Calibri"/>
        <family val="2"/>
        <scheme val="minor"/>
      </rPr>
      <t xml:space="preserve"> WHEN IT WAS ACTUALLY ONLY IN A</t>
    </r>
    <r>
      <rPr>
        <sz val="11"/>
        <color rgb="FFFF0000"/>
        <rFont val="Calibri"/>
        <family val="2"/>
        <scheme val="minor"/>
      </rPr>
      <t xml:space="preserve"> QC STATUS</t>
    </r>
    <r>
      <rPr>
        <sz val="11"/>
        <color theme="1"/>
        <rFont val="Calibri"/>
        <family val="2"/>
        <scheme val="minor"/>
      </rPr>
      <t xml:space="preserve"> OR A STATUS WHERE A CLINICIAN HAS NOT READ THE IMAGES AND REPORTED ON THEIR FINDINGS. QC REPORTS WITH THE STATUS OF CONFIRMED, IF SENT TO THE PATIENT'S PHYSICIAN, COULD LEAD TO</t>
    </r>
    <r>
      <rPr>
        <sz val="11"/>
        <color rgb="FFFF0000"/>
        <rFont val="Calibri"/>
        <family val="2"/>
        <scheme val="minor"/>
      </rPr>
      <t xml:space="preserve"> DELAY OF TREATMENT</t>
    </r>
    <r>
      <rPr>
        <sz val="11"/>
        <color theme="1"/>
        <rFont val="Calibri"/>
        <family val="2"/>
        <scheme val="minor"/>
      </rPr>
      <t xml:space="preserve"> AS THE PATIENT'S IMAGES HAD NOT ACTUALLY BEEN REVIEWED AND THE FINDINGS DOCUMENTED IN THE REPORT. THE</t>
    </r>
    <r>
      <rPr>
        <sz val="11"/>
        <color rgb="FFFF0000"/>
        <rFont val="Calibri"/>
        <family val="2"/>
        <scheme val="minor"/>
      </rPr>
      <t xml:space="preserve"> LACK OF THE REVIEW</t>
    </r>
    <r>
      <rPr>
        <sz val="11"/>
        <color theme="1"/>
        <rFont val="Calibri"/>
        <family val="2"/>
        <scheme val="minor"/>
      </rPr>
      <t xml:space="preserve"> AND REPORTING MAY NOT BE READILY APPARENT TO A PHYSICIAN. REFERENCE COMPLAINT-(B)(4). </t>
    </r>
  </si>
  <si>
    <r>
      <t xml:space="preserve">Event Description: INTERNALLY FOUND ISSUE. </t>
    </r>
    <r>
      <rPr>
        <sz val="11"/>
        <color rgb="FFFF0000"/>
        <rFont val="Calibri"/>
        <family val="2"/>
        <scheme val="minor"/>
      </rPr>
      <t>DISTANCE MEASUREMENTS</t>
    </r>
    <r>
      <rPr>
        <sz val="11"/>
        <color theme="1"/>
        <rFont val="Calibri"/>
        <family val="2"/>
        <scheme val="minor"/>
      </rPr>
      <t xml:space="preserve"> MAY NOT BE CALCULATED ACCURATELY BY ZERO FOOTPRINT VERSIONS 5.0 SP2 TO SP7 WHEN APPLIED TO</t>
    </r>
    <r>
      <rPr>
        <sz val="11"/>
        <color rgb="FFFF0000"/>
        <rFont val="Calibri"/>
        <family val="2"/>
        <scheme val="minor"/>
      </rPr>
      <t xml:space="preserve"> IMAGES</t>
    </r>
    <r>
      <rPr>
        <sz val="11"/>
        <color theme="1"/>
        <rFont val="Calibri"/>
        <family val="2"/>
        <scheme val="minor"/>
      </rPr>
      <t xml:space="preserve"> ACQUIRED WITH A MAGNIFICATION FACTOR.</t>
    </r>
  </si>
  <si>
    <r>
      <t>Event Description: INVIVO OFFERS THE ELBS BREAST COILS WITH A GRID THAT HAS TWO ADDITIONAL GRID ROWS WHICH ARE OFF-SET FROM THE REST OF THE GRID. SURELOC DID NOT INCLUDE A CONFIGURATION FOR THIS GRID AND THE GENERIC GRID OPTION IN SURELOC ASSUMES THE</t>
    </r>
    <r>
      <rPr>
        <sz val="11"/>
        <color rgb="FFFF0000"/>
        <rFont val="Calibri"/>
        <family val="2"/>
        <scheme val="minor"/>
      </rPr>
      <t xml:space="preserve"> GRID PLACEMENT</t>
    </r>
    <r>
      <rPr>
        <sz val="11"/>
        <color theme="1"/>
        <rFont val="Calibri"/>
        <family val="2"/>
        <scheme val="minor"/>
      </rPr>
      <t xml:space="preserve"> IS WITH-OUT ANY OFF SETS. IF THE USER IS NOT EXPERIENCED ENOUGH TO REALIZE THAT THE TOP TWO GRID ROWS ARE </t>
    </r>
    <r>
      <rPr>
        <sz val="11"/>
        <color rgb="FFFF0000"/>
        <rFont val="Calibri"/>
        <family val="2"/>
        <scheme val="minor"/>
      </rPr>
      <t>OFFSET</t>
    </r>
    <r>
      <rPr>
        <sz val="11"/>
        <color theme="1"/>
        <rFont val="Calibri"/>
        <family val="2"/>
        <scheme val="minor"/>
      </rPr>
      <t xml:space="preserve">, THEN THE BIOPSY MAY END UP MISSING THE DESIRED AREA. INVIVO DID NOT MAKE MERGE HEALTHCARE AWARE OF THIS NEW GRID, AND THIS IS THE REASON FOR IT NOT BEING A RECOGNIZED GRID FOR SURELOC. THE USERS ARE TAUGHT TO DO A </t>
    </r>
    <r>
      <rPr>
        <sz val="11"/>
        <color rgb="FFFF0000"/>
        <rFont val="Calibri"/>
        <family val="2"/>
        <scheme val="minor"/>
      </rPr>
      <t>CONFIRMATION SCAN</t>
    </r>
    <r>
      <rPr>
        <sz val="11"/>
        <color theme="1"/>
        <rFont val="Calibri"/>
        <family val="2"/>
        <scheme val="minor"/>
      </rPr>
      <t xml:space="preserve"> PRIOR TO PERFORMING BIOPSY. </t>
    </r>
  </si>
  <si>
    <t>unexpected grid</t>
  </si>
  <si>
    <t>software new feature</t>
  </si>
  <si>
    <t>during scan</t>
  </si>
  <si>
    <t>confirmation scan</t>
  </si>
  <si>
    <r>
      <t>Event Description: IT HAS BEEN REPORTED TO PHILIPS THAT DURING A</t>
    </r>
    <r>
      <rPr>
        <sz val="11"/>
        <color rgb="FFFF0000"/>
        <rFont val="Calibri"/>
        <family val="2"/>
        <scheme val="minor"/>
      </rPr>
      <t xml:space="preserve"> CEREBRAL ARTERY ANEURYSM TREATMENT</t>
    </r>
    <r>
      <rPr>
        <sz val="11"/>
        <color theme="1"/>
        <rFont val="Calibri"/>
        <family val="2"/>
        <scheme val="minor"/>
      </rPr>
      <t xml:space="preserve">, THE CUSTOMER NOTICED A DIFFERENCE BETWEEN THE </t>
    </r>
    <r>
      <rPr>
        <sz val="11"/>
        <color rgb="FFFF0000"/>
        <rFont val="Calibri"/>
        <family val="2"/>
        <scheme val="minor"/>
      </rPr>
      <t>MEASUREMENT</t>
    </r>
    <r>
      <rPr>
        <sz val="11"/>
        <color theme="1"/>
        <rFont val="Calibri"/>
        <family val="2"/>
        <scheme val="minor"/>
      </rPr>
      <t xml:space="preserve"> OF THE ANEURYSM </t>
    </r>
    <r>
      <rPr>
        <sz val="11"/>
        <color rgb="FFFF0000"/>
        <rFont val="Calibri"/>
        <family val="2"/>
        <scheme val="minor"/>
      </rPr>
      <t>SIZE</t>
    </r>
    <r>
      <rPr>
        <sz val="11"/>
        <color theme="1"/>
        <rFont val="Calibri"/>
        <family val="2"/>
        <scheme val="minor"/>
      </rPr>
      <t xml:space="preserve"> ON THE 3DRA INTERVENTIONAL TOOL AND THE LIVE X-RAY IMAGE. NO HARM TO THE PATIENT OR USER WAS REPORTED. PHILIPS HAS STARTED AN INVESTIGATION OF THIS COMPLAINT. </t>
    </r>
  </si>
  <si>
    <t>inconsistent measurement value</t>
  </si>
  <si>
    <t>measure from two images</t>
  </si>
  <si>
    <t>druing treatment</t>
  </si>
  <si>
    <t>missing studies</t>
  </si>
  <si>
    <t>rescan</t>
  </si>
  <si>
    <r>
      <t xml:space="preserve">Event Description: IT WAS IDENTIFIED AT CUSTOMER'S SITE THAT 80 </t>
    </r>
    <r>
      <rPr>
        <sz val="11"/>
        <color rgb="FFFF0000"/>
        <rFont val="Calibri"/>
        <family val="2"/>
        <scheme val="minor"/>
      </rPr>
      <t>STUDIES</t>
    </r>
    <r>
      <rPr>
        <sz val="11"/>
        <color theme="1"/>
        <rFont val="Calibri"/>
        <family val="2"/>
        <scheme val="minor"/>
      </rPr>
      <t xml:space="preserve"> PRESUMED TO BE MISSING FROM THE SYNGO DYNAMICS (SD) PRODUCT DATING FROM JUNE 2011 THROUGH APRIL 2014. THERE WAS NO INJURY ASSOCIATED WITH THIS ISSUE. NO </t>
    </r>
    <r>
      <rPr>
        <sz val="11"/>
        <color rgb="FFFF0000"/>
        <rFont val="Calibri"/>
        <family val="2"/>
        <scheme val="minor"/>
      </rPr>
      <t>DATA MIX-UP OR LOSS</t>
    </r>
    <r>
      <rPr>
        <sz val="11"/>
        <color theme="1"/>
        <rFont val="Calibri"/>
        <family val="2"/>
        <scheme val="minor"/>
      </rPr>
      <t xml:space="preserve"> OCCURRED WHICH WOULD RESULT IN THE NEED FOR A PATIENT </t>
    </r>
    <r>
      <rPr>
        <sz val="11"/>
        <color rgb="FFFF0000"/>
        <rFont val="Calibri"/>
        <family val="2"/>
        <scheme val="minor"/>
      </rPr>
      <t>RESCAN</t>
    </r>
    <r>
      <rPr>
        <sz val="11"/>
        <color theme="1"/>
        <rFont val="Calibri"/>
        <family val="2"/>
        <scheme val="minor"/>
      </rPr>
      <t>. THE REPORTED EVENT OCCURRED IN (B)(6).</t>
    </r>
  </si>
  <si>
    <r>
      <t>Event Description: IT WAS REPORTED IN MULTIPLE CASES THE ORTHOSIZE SOFTWARE TEMPLATED A SMALLER SIZE STEM THAN APPROPRIATE FOR THE PATIENT. THE TEMPLATED</t>
    </r>
    <r>
      <rPr>
        <sz val="11"/>
        <color rgb="FFFF0000"/>
        <rFont val="Calibri"/>
        <family val="2"/>
        <scheme val="minor"/>
      </rPr>
      <t xml:space="preserve"> SIZE</t>
    </r>
    <r>
      <rPr>
        <sz val="11"/>
        <color theme="1"/>
        <rFont val="Calibri"/>
        <family val="2"/>
        <scheme val="minor"/>
      </rPr>
      <t xml:space="preserve"> WAS </t>
    </r>
    <r>
      <rPr>
        <sz val="11"/>
        <color rgb="FFFF0000"/>
        <rFont val="Calibri"/>
        <family val="2"/>
        <scheme val="minor"/>
      </rPr>
      <t>IMPLANT</t>
    </r>
    <r>
      <rPr>
        <sz val="11"/>
        <color theme="1"/>
        <rFont val="Calibri"/>
        <family val="2"/>
        <scheme val="minor"/>
      </rPr>
      <t>ED AND SUBSIDENCE ISSUES RESULTED.</t>
    </r>
  </si>
  <si>
    <t>subsidence issue</t>
  </si>
  <si>
    <t>software issue</t>
  </si>
  <si>
    <r>
      <t xml:space="preserve">Event Description: IT WAS REPORTED THAT A CLINICIAN PERFORMED A PROCEDURE TO PLACE </t>
    </r>
    <r>
      <rPr>
        <sz val="11"/>
        <color rgb="FFFF0000"/>
        <rFont val="Calibri"/>
        <family val="2"/>
        <scheme val="minor"/>
      </rPr>
      <t>DENTAL IMPLANT</t>
    </r>
    <r>
      <rPr>
        <sz val="11"/>
        <color theme="1"/>
        <rFont val="Calibri"/>
        <family val="2"/>
        <scheme val="minor"/>
      </rPr>
      <t xml:space="preserve">S IN REGIONS #18, #19 AND #31 USING A SURGIGUIDE. THE SURGIGUIDE FIT PERFECTLY AND IT WAS STATED THAT THE CLINICIAN FOLLOWED THE DRILLING PROTOCOL. IMPLANTS 18 AND 19 WENT APPROXIMATELY 7.5MM INTO THE 9MM </t>
    </r>
    <r>
      <rPr>
        <sz val="11"/>
        <color rgb="FFFF0000"/>
        <rFont val="Calibri"/>
        <family val="2"/>
        <scheme val="minor"/>
      </rPr>
      <t>OSTEOTOMY</t>
    </r>
    <r>
      <rPr>
        <sz val="11"/>
        <color theme="1"/>
        <rFont val="Calibri"/>
        <family val="2"/>
        <scheme val="minor"/>
      </rPr>
      <t xml:space="preserve"> AND COULD NOT BE</t>
    </r>
    <r>
      <rPr>
        <sz val="11"/>
        <color rgb="FFFF0000"/>
        <rFont val="Calibri"/>
        <family val="2"/>
        <scheme val="minor"/>
      </rPr>
      <t xml:space="preserve"> SEATED COMPLETELY</t>
    </r>
    <r>
      <rPr>
        <sz val="11"/>
        <color theme="1"/>
        <rFont val="Calibri"/>
        <family val="2"/>
        <scheme val="minor"/>
      </rPr>
      <t>. IMPLANT #31 WENT 6MM INTO THE 9MM OSTEOTOMY. THE CLINICIAN REMOVED ALL IMPLANTS AND VERIFIED WITH AN X-RAY THAT OSTEOTOMY WAS DRILLED TO DEPTH. AFTER A SECOND TRY THE IMPLANTS WERE REMOVED AND ALL SITES WERE RE-GRAFTED.</t>
    </r>
    <r>
      <rPr>
        <sz val="11"/>
        <color rgb="FFFF0000"/>
        <rFont val="Calibri"/>
        <family val="2"/>
        <scheme val="minor"/>
      </rPr>
      <t xml:space="preserve"> A SECOND SURGERY</t>
    </r>
    <r>
      <rPr>
        <sz val="11"/>
        <color theme="1"/>
        <rFont val="Calibri"/>
        <family val="2"/>
        <scheme val="minor"/>
      </rPr>
      <t xml:space="preserve"> IS NEEDED TO CONTINUE WITH THE IMPLANT PLACEMENT. DURING INVESTIGATION IT WAS NOTICED THAT THE FINAL DRILL STEP FOR TWO OF THE IMPLANTS WAS INCORRECT ON THE</t>
    </r>
    <r>
      <rPr>
        <sz val="11"/>
        <color rgb="FFFF0000"/>
        <rFont val="Calibri"/>
        <family val="2"/>
        <scheme val="minor"/>
      </rPr>
      <t xml:space="preserve"> DRILLING PROTOCOL</t>
    </r>
    <r>
      <rPr>
        <sz val="11"/>
        <color theme="1"/>
        <rFont val="Calibri"/>
        <family val="2"/>
        <scheme val="minor"/>
      </rPr>
      <t xml:space="preserve">. THIS LEAD TO UNDER PREPARATION OF THE OSTEOTOMY AND INABILITY TO INSERT IMPLANTS TO THE CORRECT DEPTH. </t>
    </r>
  </si>
  <si>
    <t>incorrect drilling protocol</t>
  </si>
  <si>
    <t>fail to seat osteotomy</t>
  </si>
  <si>
    <r>
      <t xml:space="preserve">Event Description: IT WAS REPORTED THAT A CUSTOMER USED A SURGIGUIDE COMPATIBLE WITH THE ASTRA TECH IMPLANT SYSTEM TX TO </t>
    </r>
    <r>
      <rPr>
        <sz val="11"/>
        <color rgb="FFFF0000"/>
        <rFont val="Calibri"/>
        <family val="2"/>
        <scheme val="minor"/>
      </rPr>
      <t>PLACE TWO IMPLANTS IN THE MANDIBLE</t>
    </r>
    <r>
      <rPr>
        <sz val="11"/>
        <color theme="1"/>
        <rFont val="Calibri"/>
        <family val="2"/>
        <scheme val="minor"/>
      </rPr>
      <t xml:space="preserve">. THE PATIENT IS PARTIALLY EDENTULOUS AND THE GUIDE WAS PLACED ON THE REMAINING TEETH DURING SURGERY TO PERFORM THE OSTEOTOMIES AND PLACE THE IMPLANTS. THE </t>
    </r>
    <r>
      <rPr>
        <sz val="11"/>
        <color rgb="FFFF0000"/>
        <rFont val="Calibri"/>
        <family val="2"/>
        <scheme val="minor"/>
      </rPr>
      <t>OSTEOTOMY</t>
    </r>
    <r>
      <rPr>
        <sz val="11"/>
        <color theme="1"/>
        <rFont val="Calibri"/>
        <family val="2"/>
        <scheme val="minor"/>
      </rPr>
      <t xml:space="preserve"> FOR THE FIRST IMPLANT WAS NOT CREATED AT THE DESIRED POSITION IN THE PATIENT MOUTH AS PLANNED. THE ROOT OF THE NEIGHBORING TOOTH WAS DAMAGED DURING SURGERY.</t>
    </r>
  </si>
  <si>
    <t>improper osteotomy position</t>
  </si>
  <si>
    <t>during surgery</t>
  </si>
  <si>
    <t>incompatible ssurgiguide</t>
  </si>
  <si>
    <r>
      <t xml:space="preserve">Event Description: IT WAS REPORTED THAT A </t>
    </r>
    <r>
      <rPr>
        <sz val="11"/>
        <color rgb="FFFF0000"/>
        <rFont val="Calibri"/>
        <family val="2"/>
        <scheme val="minor"/>
      </rPr>
      <t>DENTAL IMPLANT</t>
    </r>
    <r>
      <rPr>
        <sz val="11"/>
        <color theme="1"/>
        <rFont val="Calibri"/>
        <family val="2"/>
        <scheme val="minor"/>
      </rPr>
      <t xml:space="preserve"> HAD TO BE REMOVED BECAUSE IT WAS 2MM ABOVE CRESTAL BONE AFTER USING A SURGIGUIDE TO PLACE THE IMPLANT.</t>
    </r>
  </si>
  <si>
    <r>
      <t xml:space="preserve">Event Description: IT WAS REPORTED THAT A DIFFERENT PATIENT PROFILE WILL LAUNCH WHEN SELECTING A PATIENT IN THE </t>
    </r>
    <r>
      <rPr>
        <sz val="11"/>
        <color rgb="FFFF0000"/>
        <rFont val="Calibri"/>
        <family val="2"/>
        <scheme val="minor"/>
      </rPr>
      <t>DEXIS IMAGING</t>
    </r>
    <r>
      <rPr>
        <sz val="11"/>
        <color theme="1"/>
        <rFont val="Calibri"/>
        <family val="2"/>
        <scheme val="minor"/>
      </rPr>
      <t xml:space="preserve"> SUITE PATIENT SELECTION WINDOW. THE CUSTOMER REPORTED THAT THE</t>
    </r>
    <r>
      <rPr>
        <sz val="11"/>
        <color rgb="FFFF0000"/>
        <rFont val="Calibri"/>
        <family val="2"/>
        <scheme val="minor"/>
      </rPr>
      <t xml:space="preserve"> INCORRECT PATIENT</t>
    </r>
    <r>
      <rPr>
        <sz val="11"/>
        <color theme="1"/>
        <rFont val="Calibri"/>
        <family val="2"/>
        <scheme val="minor"/>
      </rPr>
      <t xml:space="preserve"> IS DISPLAYED WHEN CLICKING DIRECTLY ON A PATIENT'S NAME IN DEXIS ADMINISTRATION SCREEN. NO INJURIES WERE REPORTED. THERE WAS NO IMPACT TO PATIENT CARE. </t>
    </r>
  </si>
  <si>
    <t>software defects</t>
  </si>
  <si>
    <t>FDA2</t>
  </si>
  <si>
    <r>
      <t xml:space="preserve">Event Description: IT WAS REPORTED THAT A SERVER ROOM AT THE CUSTOMER'S FACILITY HAD A </t>
    </r>
    <r>
      <rPr>
        <sz val="11"/>
        <color rgb="FFFF0000"/>
        <rFont val="Calibri"/>
        <family val="2"/>
        <scheme val="minor"/>
      </rPr>
      <t>POWER OUTAGE</t>
    </r>
    <r>
      <rPr>
        <sz val="11"/>
        <color theme="1"/>
        <rFont val="Calibri"/>
        <family val="2"/>
        <scheme val="minor"/>
      </rPr>
      <t xml:space="preserve"> IN OCTOBER 2016, WHICH RESULTED IN THE FAILURE OF THE RAID (HARD DISK UNIT) ATTACHED TO THE </t>
    </r>
    <r>
      <rPr>
        <sz val="11"/>
        <color rgb="FFFF0000"/>
        <rFont val="Calibri"/>
        <family val="2"/>
        <scheme val="minor"/>
      </rPr>
      <t>SIEMENS</t>
    </r>
    <r>
      <rPr>
        <sz val="11"/>
        <color theme="1"/>
        <rFont val="Calibri"/>
        <family val="2"/>
        <scheme val="minor"/>
      </rPr>
      <t xml:space="preserve"> SYNGO IMAGING SYSTEM. A PREVIOUS POWER OUTAGE THAT OCCURRED EARLIER (SEPTEMBER 2016) HAD ALREADY DEACTIVATED THE RAID MIRRORING FUNCTION. THEREFORE, THE </t>
    </r>
    <r>
      <rPr>
        <sz val="11"/>
        <color rgb="FFFF0000"/>
        <rFont val="Calibri"/>
        <family val="2"/>
        <scheme val="minor"/>
      </rPr>
      <t>DATA</t>
    </r>
    <r>
      <rPr>
        <sz val="11"/>
        <color theme="1"/>
        <rFont val="Calibri"/>
        <family val="2"/>
        <scheme val="minor"/>
      </rPr>
      <t xml:space="preserve"> WAS </t>
    </r>
    <r>
      <rPr>
        <sz val="11"/>
        <color rgb="FFFF0000"/>
        <rFont val="Calibri"/>
        <family val="2"/>
        <scheme val="minor"/>
      </rPr>
      <t>NOT PROTECTED BY ANY BACK-UP OPTION</t>
    </r>
    <r>
      <rPr>
        <sz val="11"/>
        <color theme="1"/>
        <rFont val="Calibri"/>
        <family val="2"/>
        <scheme val="minor"/>
      </rPr>
      <t xml:space="preserve">. AFTER THE ASSESSMENT WAS CONDUCTED, IT WAS DETERMINED THAT 15 POTENTIALLY CLINICALLY RELEVANT STUDIES DATED BETWEEN OCTOBER 13TH AND 15TH </t>
    </r>
    <r>
      <rPr>
        <sz val="11"/>
        <color rgb="FFFF0000"/>
        <rFont val="Calibri"/>
        <family val="2"/>
        <scheme val="minor"/>
      </rPr>
      <t>WERE LOST</t>
    </r>
    <r>
      <rPr>
        <sz val="11"/>
        <color theme="1"/>
        <rFont val="Calibri"/>
        <family val="2"/>
        <scheme val="minor"/>
      </rPr>
      <t>. THIS DATA WILL NOT BE AVAILABLE FOR DIAGNOSIS IF REQUIRED BY PHYSICIAN. THE SYNGO IMAGING SYSTEM DID NOT CONTRIBUTE TO THE REPORTED DATA LOSS. NO CONSEQUENCES HAVE BEEN REPORTED FROM THIS CUSTOMER. THE REPORTED EVENT OCCURRED IN (B)(6).</t>
    </r>
  </si>
  <si>
    <t>power outage</t>
  </si>
  <si>
    <t>break</t>
  </si>
  <si>
    <r>
      <t xml:space="preserve">Event Description: IT WAS REPORTED THAT A </t>
    </r>
    <r>
      <rPr>
        <sz val="11"/>
        <color rgb="FFFF0000"/>
        <rFont val="Calibri"/>
        <family val="2"/>
        <scheme val="minor"/>
      </rPr>
      <t>SURGIGUIDE</t>
    </r>
    <r>
      <rPr>
        <sz val="11"/>
        <color theme="1"/>
        <rFont val="Calibri"/>
        <family val="2"/>
        <scheme val="minor"/>
      </rPr>
      <t xml:space="preserve"> BROKE DURING SURGERY. THE PATIENT WAS ANAESTHETIZED, HOWEVER THE CLINICIAN DELAYED DENTAL IMPLANT PLACEMENT. Manufacturer Narrative: MULTIPLE UNSUCCESSFUL ATTEMPTS WERE MADE TO OBTAIN THE DEVICE FOR EVALUATION.</t>
    </r>
  </si>
  <si>
    <t>part broken or damaged</t>
  </si>
  <si>
    <r>
      <t>Event Description: IT WAS REPORTED THAT A</t>
    </r>
    <r>
      <rPr>
        <sz val="11"/>
        <color rgb="FFFF0000"/>
        <rFont val="Calibri"/>
        <family val="2"/>
        <scheme val="minor"/>
      </rPr>
      <t xml:space="preserve"> SURGIGUIDE</t>
    </r>
    <r>
      <rPr>
        <sz val="11"/>
        <color theme="1"/>
        <rFont val="Calibri"/>
        <family val="2"/>
        <scheme val="minor"/>
      </rPr>
      <t xml:space="preserve"> BROKE WHILE THE DOCTOR WAS TRYING TO PLACE GUIDE, AFTER REFLECTING THE TISSUE. THE SURGERY WAS ABORTED AND A SECOND SURGERY IS NEEDED. </t>
    </r>
  </si>
  <si>
    <r>
      <t xml:space="preserve">Event Description: IT WAS REPORTED THAT A </t>
    </r>
    <r>
      <rPr>
        <sz val="11"/>
        <color rgb="FFFF0000"/>
        <rFont val="Calibri"/>
        <family val="2"/>
        <scheme val="minor"/>
      </rPr>
      <t>SURGIGUIDE</t>
    </r>
    <r>
      <rPr>
        <sz val="11"/>
        <color theme="1"/>
        <rFont val="Calibri"/>
        <family val="2"/>
        <scheme val="minor"/>
      </rPr>
      <t xml:space="preserve"> DID NOT FIT IN A PATIENT'S MOUTH. THE </t>
    </r>
    <r>
      <rPr>
        <sz val="11"/>
        <color rgb="FFFF0000"/>
        <rFont val="Calibri"/>
        <family val="2"/>
        <scheme val="minor"/>
      </rPr>
      <t>DENTAL IMPLANT</t>
    </r>
    <r>
      <rPr>
        <sz val="11"/>
        <color theme="1"/>
        <rFont val="Calibri"/>
        <family val="2"/>
        <scheme val="minor"/>
      </rPr>
      <t xml:space="preserve"> PLACEMENT SURGERY HAS BEEN DELAYED. Manufacturer Narrative: THERE HAS BEEN A PREVIOUS REPORT RECEIVED WHERE THIS </t>
    </r>
    <r>
      <rPr>
        <sz val="11"/>
        <color rgb="FFFF0000"/>
        <rFont val="Calibri"/>
        <family val="2"/>
        <scheme val="minor"/>
      </rPr>
      <t>MALFUNCTION</t>
    </r>
    <r>
      <rPr>
        <sz val="11"/>
        <color theme="1"/>
        <rFont val="Calibri"/>
        <family val="2"/>
        <scheme val="minor"/>
      </rPr>
      <t xml:space="preserve"> RESULTED IN A </t>
    </r>
    <r>
      <rPr>
        <sz val="11"/>
        <color rgb="FFFF0000"/>
        <rFont val="Calibri"/>
        <family val="2"/>
        <scheme val="minor"/>
      </rPr>
      <t>SERIOUS INJURY</t>
    </r>
    <r>
      <rPr>
        <sz val="11"/>
        <color theme="1"/>
        <rFont val="Calibri"/>
        <family val="2"/>
        <scheme val="minor"/>
      </rPr>
      <t>. THEREFORE, IT MUST BE PRESUMED THAT RECURRENCE OF THIS MALFUNCTION COULD POSSIBLY CAUSE OR CONTRIBUTE TO A SERIOUS INJURY OR REQUIRE MEDICAL OR SURGICAL INTERVENTION TO PRECLUDE SUCH. AS SUCH, THIS EVENT IS REPORTABLE PER 21CFR PART 803. WE COMPARED THE BUILD MODEL WITH THE</t>
    </r>
    <r>
      <rPr>
        <sz val="11"/>
        <color rgb="FFFF0000"/>
        <rFont val="Calibri"/>
        <family val="2"/>
        <scheme val="minor"/>
      </rPr>
      <t xml:space="preserve"> PLASTER MODEL</t>
    </r>
    <r>
      <rPr>
        <sz val="11"/>
        <color theme="1"/>
        <rFont val="Calibri"/>
        <family val="2"/>
        <scheme val="minor"/>
      </rPr>
      <t>. THERE IS A DEVIATION AT THE TEETH 17 AND 28 WHICH PROBABLY CAUSES THE NON FIT IN THE PATIENT MOUTH. THE MODEL IN PLANNING WASN'T THE SAME AS SITUATION IN THE PATIENT'S MOUTH.</t>
    </r>
  </si>
  <si>
    <t>teeth deviation</t>
  </si>
  <si>
    <t>unable to fit in patient mouth</t>
  </si>
  <si>
    <r>
      <t>Event Description: IT WAS REPORTED THAT A</t>
    </r>
    <r>
      <rPr>
        <sz val="11"/>
        <color rgb="FFFF0000"/>
        <rFont val="Calibri"/>
        <family val="2"/>
        <scheme val="minor"/>
      </rPr>
      <t xml:space="preserve"> SURGIGUIDE</t>
    </r>
    <r>
      <rPr>
        <sz val="11"/>
        <color theme="1"/>
        <rFont val="Calibri"/>
        <family val="2"/>
        <scheme val="minor"/>
      </rPr>
      <t xml:space="preserve"> DID NOT FIT IN A PATIENT'S MOUTH. THE DOCTOR STATED THAT HE OPENED A FLAP TO TRY TO OBTAIN A BETTER FIT AND DRILLED, BUT THEN PERFORATED THE LINGUAL PLATE. THE IMPLANT PLACEMENT SURGERY WAS ABORTED AND A SECOND CORRECTIVE SURGERY IS NEEDED. </t>
    </r>
  </si>
  <si>
    <r>
      <t xml:space="preserve">Event Description: IT WAS REPORTED THAT A </t>
    </r>
    <r>
      <rPr>
        <sz val="11"/>
        <color rgb="FFFF0000"/>
        <rFont val="Calibri"/>
        <family val="2"/>
        <scheme val="minor"/>
      </rPr>
      <t>SURGIGUIDE</t>
    </r>
    <r>
      <rPr>
        <sz val="11"/>
        <color theme="1"/>
        <rFont val="Calibri"/>
        <family val="2"/>
        <scheme val="minor"/>
      </rPr>
      <t xml:space="preserve"> DID NOT PROPERLY FIT IN A PATIENT'S MOUTH. THE DENTAL IMPLANT PLACEMENT SURGERY HAS BEEN DELAYED. </t>
    </r>
  </si>
  <si>
    <r>
      <t>Event Description: IT WAS REPORTED THAT A</t>
    </r>
    <r>
      <rPr>
        <sz val="11"/>
        <color rgb="FFFF0000"/>
        <rFont val="Calibri"/>
        <family val="2"/>
        <scheme val="minor"/>
      </rPr>
      <t xml:space="preserve"> SURGIGUIDE</t>
    </r>
    <r>
      <rPr>
        <sz val="11"/>
        <color theme="1"/>
        <rFont val="Calibri"/>
        <family val="2"/>
        <scheme val="minor"/>
      </rPr>
      <t xml:space="preserve"> THAT WAS MEANT TO BE USED TO PLACE THREE IMPLANTS, COULD ONLY BE USED TO PLACE TWO IMPLANTS. THE </t>
    </r>
    <r>
      <rPr>
        <sz val="11"/>
        <color rgb="FFFF0000"/>
        <rFont val="Calibri"/>
        <family val="2"/>
        <scheme val="minor"/>
      </rPr>
      <t>SURGERY WAS ABORTED</t>
    </r>
    <r>
      <rPr>
        <sz val="11"/>
        <color theme="1"/>
        <rFont val="Calibri"/>
        <family val="2"/>
        <scheme val="minor"/>
      </rPr>
      <t xml:space="preserve">. THE DOCTOR COULDN'T FOLLOW THROUGH WITH THE DRILL SEQUENCE BECAUSE OF THE INTEROCCLUSAL SPACE. THE DOCTOR STATED THAT THE SLEEVES IN THE GUIDE WERE TOO HIGH AND VERY LONG AND THEY SIT OFF OF THE PATIENT'S RIDGE.
</t>
    </r>
  </si>
  <si>
    <t>sleeves in the guide too high</t>
  </si>
  <si>
    <t>unable to place implant</t>
  </si>
  <si>
    <t>difficult to advance</t>
  </si>
  <si>
    <t>surgery aborted</t>
  </si>
  <si>
    <r>
      <t>Event Description: IT WAS REPORTED THAT A</t>
    </r>
    <r>
      <rPr>
        <sz val="11"/>
        <color rgb="FFFF0000"/>
        <rFont val="Calibri"/>
        <family val="2"/>
        <scheme val="minor"/>
      </rPr>
      <t xml:space="preserve"> SURGIGUIDE</t>
    </r>
    <r>
      <rPr>
        <sz val="11"/>
        <color theme="1"/>
        <rFont val="Calibri"/>
        <family val="2"/>
        <scheme val="minor"/>
      </rPr>
      <t xml:space="preserve"> WAS USED FOR PREPARATION OF THREE IMPLANTS. THE GUIDE SEATED CORRECTLY AND THE </t>
    </r>
    <r>
      <rPr>
        <sz val="11"/>
        <color rgb="FFFF0000"/>
        <rFont val="Calibri"/>
        <family val="2"/>
        <scheme val="minor"/>
      </rPr>
      <t>DRILLING SEQUENCE</t>
    </r>
    <r>
      <rPr>
        <sz val="11"/>
        <color theme="1"/>
        <rFont val="Calibri"/>
        <family val="2"/>
        <scheme val="minor"/>
      </rPr>
      <t xml:space="preserve"> WAS UNEVENTFUL AND IDENTICAL FOR ALL THREE OSTEOTOMIES. THE IMPLANTS WERE PLACED WITHOUT THE GUIDE THROUGH A TISSUE PUNCH. POST OP X-RAY REVEALED THAT ONE OF THE IMPLANTS WAS 3 MM APICAL TO PLANNED </t>
    </r>
    <r>
      <rPr>
        <sz val="11"/>
        <color rgb="FFFF0000"/>
        <rFont val="Calibri"/>
        <family val="2"/>
        <scheme val="minor"/>
      </rPr>
      <t>LOCATION</t>
    </r>
    <r>
      <rPr>
        <sz val="11"/>
        <color theme="1"/>
        <rFont val="Calibri"/>
        <family val="2"/>
        <scheme val="minor"/>
      </rPr>
      <t xml:space="preserve">. THE DOCTOR WAS UNABLE TO RETRIEVE THE IMPLANT. </t>
    </r>
  </si>
  <si>
    <r>
      <t>Event Description: IT WAS REPORTED THAT A</t>
    </r>
    <r>
      <rPr>
        <sz val="11"/>
        <color rgb="FFFF0000"/>
        <rFont val="Calibri"/>
        <family val="2"/>
        <scheme val="minor"/>
      </rPr>
      <t xml:space="preserve"> SURGIGUIDE</t>
    </r>
    <r>
      <rPr>
        <sz val="11"/>
        <color theme="1"/>
        <rFont val="Calibri"/>
        <family val="2"/>
        <scheme val="minor"/>
      </rPr>
      <t xml:space="preserve"> WAS USED TO CREATE THE </t>
    </r>
    <r>
      <rPr>
        <sz val="11"/>
        <color rgb="FFFF0000"/>
        <rFont val="Calibri"/>
        <family val="2"/>
        <scheme val="minor"/>
      </rPr>
      <t>OSTEOTOMY</t>
    </r>
    <r>
      <rPr>
        <sz val="11"/>
        <color theme="1"/>
        <rFont val="Calibri"/>
        <family val="2"/>
        <scheme val="minor"/>
      </rPr>
      <t xml:space="preserve"> FOR THREE DENTAL IMPLANTS (TOOTH POSITION 5, 6 AND 7). AFTER THE FIRST DRILLING STEP THE SURGICAL GUIDE WAS REMOVED TO COMPLETE THE ADDITIONAL DRILLING STEPS </t>
    </r>
    <r>
      <rPr>
        <sz val="11"/>
        <color rgb="FFFF0000"/>
        <rFont val="Calibri"/>
        <family val="2"/>
        <scheme val="minor"/>
      </rPr>
      <t>FREE HANDED</t>
    </r>
    <r>
      <rPr>
        <sz val="11"/>
        <color theme="1"/>
        <rFont val="Calibri"/>
        <family val="2"/>
        <scheme val="minor"/>
      </rPr>
      <t xml:space="preserve"> ACCORDING TO THE PILOT GUIDE </t>
    </r>
    <r>
      <rPr>
        <sz val="11"/>
        <color rgb="FFFF0000"/>
        <rFont val="Calibri"/>
        <family val="2"/>
        <scheme val="minor"/>
      </rPr>
      <t>DRILLING PROTOCOL</t>
    </r>
    <r>
      <rPr>
        <sz val="11"/>
        <color theme="1"/>
        <rFont val="Calibri"/>
        <family val="2"/>
        <scheme val="minor"/>
      </rPr>
      <t xml:space="preserve">. AFTER PLACING THE IMPLANTS FREE HANDED, THE CUSTOMER DISCOVERED THAT THE THREE IMPLANTS WERE </t>
    </r>
    <r>
      <rPr>
        <sz val="11"/>
        <color rgb="FFFF0000"/>
        <rFont val="Calibri"/>
        <family val="2"/>
        <scheme val="minor"/>
      </rPr>
      <t>POSITIONED</t>
    </r>
    <r>
      <rPr>
        <sz val="11"/>
        <color theme="1"/>
        <rFont val="Calibri"/>
        <family val="2"/>
        <scheme val="minor"/>
      </rPr>
      <t xml:space="preserve"> TOO BUCCAL. A SECOND SURGERY IS NEEDED TO</t>
    </r>
    <r>
      <rPr>
        <sz val="11"/>
        <color rgb="FFFF0000"/>
        <rFont val="Calibri"/>
        <family val="2"/>
        <scheme val="minor"/>
      </rPr>
      <t xml:space="preserve"> CORRECT THE POSITIONING</t>
    </r>
    <r>
      <rPr>
        <sz val="11"/>
        <color theme="1"/>
        <rFont val="Calibri"/>
        <family val="2"/>
        <scheme val="minor"/>
      </rPr>
      <t xml:space="preserve"> OF THE IMPLANTS.</t>
    </r>
  </si>
  <si>
    <r>
      <t xml:space="preserve">Event Description: IT WAS REPORTED THAT A </t>
    </r>
    <r>
      <rPr>
        <sz val="11"/>
        <color rgb="FFFF0000"/>
        <rFont val="Calibri"/>
        <family val="2"/>
        <scheme val="minor"/>
      </rPr>
      <t>SURGIGUIDE</t>
    </r>
    <r>
      <rPr>
        <sz val="11"/>
        <color theme="1"/>
        <rFont val="Calibri"/>
        <family val="2"/>
        <scheme val="minor"/>
      </rPr>
      <t xml:space="preserve"> WAS USED TO PLACE A DENTAL IMPLANT. THE IMPLANT TRANSFER WAS TOO SHALLOW AND THE GUIDE DID NOT FIT. THE CLINICIAN REPORTED THAT ADDITIONAL STEPS DURING THE SURGERY WERE NEEDED TO PLACE THE IMPLANT DEEPER. A SECOND CORRECTIVE SURGERY WAS NOT NEEDED.</t>
    </r>
  </si>
  <si>
    <t>inappropriate drilling protocol</t>
  </si>
  <si>
    <r>
      <t>Event Description: IT WAS REPORTED THAT A</t>
    </r>
    <r>
      <rPr>
        <sz val="11"/>
        <color rgb="FFFF0000"/>
        <rFont val="Calibri"/>
        <family val="2"/>
        <scheme val="minor"/>
      </rPr>
      <t xml:space="preserve"> SURGIGUIDE</t>
    </r>
    <r>
      <rPr>
        <sz val="11"/>
        <color theme="1"/>
        <rFont val="Calibri"/>
        <family val="2"/>
        <scheme val="minor"/>
      </rPr>
      <t xml:space="preserve"> WAS USED TO PLACE A</t>
    </r>
    <r>
      <rPr>
        <sz val="11"/>
        <color rgb="FFFF0000"/>
        <rFont val="Calibri"/>
        <family val="2"/>
        <scheme val="minor"/>
      </rPr>
      <t xml:space="preserve"> DENTAL IMPLANT</t>
    </r>
    <r>
      <rPr>
        <sz val="11"/>
        <color theme="1"/>
        <rFont val="Calibri"/>
        <family val="2"/>
        <scheme val="minor"/>
      </rPr>
      <t>. THE SURGIGUIDE SEATED PERFECTLY AND THE DOCTOR FOLLOWED WITH THE DRILLING SEQUENCE. WHEN THE DOCTOR ATTEMPTED TO PLACE THE IMPLANT, IT</t>
    </r>
    <r>
      <rPr>
        <sz val="11"/>
        <color rgb="FFFF0000"/>
        <rFont val="Calibri"/>
        <family val="2"/>
        <scheme val="minor"/>
      </rPr>
      <t xml:space="preserve"> SEATED</t>
    </r>
    <r>
      <rPr>
        <sz val="11"/>
        <color theme="1"/>
        <rFont val="Calibri"/>
        <family val="2"/>
        <scheme val="minor"/>
      </rPr>
      <t xml:space="preserve"> ONLY TO THE CREST OF GINGIVA INSTEAD OF THE CREST OF THE BONE. THE DOCTOR STATED THAT HE HAD TO REMOVE THE IMPLANT AND PLACE BONE GRAFTING MATERIAL IN THE IMPLANT SITE AND THAT A CORRECTIVE SURGERY WILL BE NEEDED IN APPROXIMATELY FOUR MONTHS. ADDITIONAL INFORMATION IS PENDING.</t>
    </r>
  </si>
  <si>
    <t>incomplete data archived</t>
  </si>
  <si>
    <r>
      <t xml:space="preserve">Event Description: IT WAS REPORTED THAT DUE TO A </t>
    </r>
    <r>
      <rPr>
        <sz val="11"/>
        <color rgb="FFFF0000"/>
        <rFont val="Calibri"/>
        <family val="2"/>
        <scheme val="minor"/>
      </rPr>
      <t>SOFTWARE ERROR</t>
    </r>
    <r>
      <rPr>
        <sz val="11"/>
        <color theme="1"/>
        <rFont val="Calibri"/>
        <family val="2"/>
        <scheme val="minor"/>
      </rPr>
      <t xml:space="preserve"> IN THE SYNGO.PLAZA WITH SW VERSIONS VB10A (ALL HOTFIX LEVELS) AND VB1</t>
    </r>
    <r>
      <rPr>
        <sz val="11"/>
        <rFont val="Calibri"/>
        <family val="2"/>
        <scheme val="minor"/>
      </rPr>
      <t>0B INCOMPLETE SERIES WERE</t>
    </r>
    <r>
      <rPr>
        <sz val="11"/>
        <color rgb="FFFF0000"/>
        <rFont val="Calibri"/>
        <family val="2"/>
        <scheme val="minor"/>
      </rPr>
      <t xml:space="preserve"> ARCHIVED </t>
    </r>
    <r>
      <rPr>
        <sz val="11"/>
        <rFont val="Calibri"/>
        <family val="2"/>
        <scheme val="minor"/>
      </rPr>
      <t>IN DICOM LONG TERM STORAGE (L</t>
    </r>
    <r>
      <rPr>
        <sz val="11"/>
        <color theme="1"/>
        <rFont val="Calibri"/>
        <family val="2"/>
        <scheme val="minor"/>
      </rPr>
      <t>TA) ARCHIVES. A REVIEW OF THE SYNGO.PLAZA SYSTEMS WITH DICOM LTA ARCHIVES WAS TRIGGERED BY A CORRECTIVE ACTION "SYNGO.PLAZA VB10B NON-MEDICAL SOFTWARE APPLICATION CHECK TOOL V1.0 (DISTRIBUTED VIA UPDATE INSTRUCTIONS SY024/17/P AND SY028/17/P, REPORTED TO FDA UNDER C&amp;R # 2240869-05/25/17-0015-C) INTENDED TO DISCOVER</t>
    </r>
    <r>
      <rPr>
        <sz val="11"/>
        <color rgb="FFFF0000"/>
        <rFont val="Calibri"/>
        <family val="2"/>
        <scheme val="minor"/>
      </rPr>
      <t xml:space="preserve"> INCONSISTENCIES</t>
    </r>
    <r>
      <rPr>
        <sz val="11"/>
        <color theme="1"/>
        <rFont val="Calibri"/>
        <family val="2"/>
        <scheme val="minor"/>
      </rPr>
      <t xml:space="preserve"> BETWEEN THE SYNGO.PLAZA DATABASE AND THE FILES ARCHIVED IN THE DICOM LTA. DURING THIS CHECK IT WAS DISCOVERED THAT 9249 STUDIES WERE </t>
    </r>
    <r>
      <rPr>
        <sz val="11"/>
        <color rgb="FFFF0000"/>
        <rFont val="Calibri"/>
        <family val="2"/>
        <scheme val="minor"/>
      </rPr>
      <t>MISSING SERIES</t>
    </r>
    <r>
      <rPr>
        <sz val="11"/>
        <color theme="1"/>
        <rFont val="Calibri"/>
        <family val="2"/>
        <scheme val="minor"/>
      </rPr>
      <t xml:space="preserve"> IN THE ARCHIVE FOR THIS PARTICULAR CUSTOMER. DUE TO THE HIGH AMOUNT OF AFFECTED STUDIES IT WILL BE VERIFIED IF THIS IDENTIFIED SOFTWARE ERROR IS THE ONLY ROOT CAUSE. THE REPORTED ISSUE OCCURRED IN (B)(6). </t>
    </r>
  </si>
  <si>
    <r>
      <t xml:space="preserve">Event Description: IT WAS REPORTED THAT DURING AN INITIAL TOTAL </t>
    </r>
    <r>
      <rPr>
        <sz val="11"/>
        <color rgb="FFFF0000"/>
        <rFont val="Calibri"/>
        <family val="2"/>
        <scheme val="minor"/>
      </rPr>
      <t>HIP ARTHROPLASTY PROCEDURE</t>
    </r>
    <r>
      <rPr>
        <sz val="11"/>
        <color theme="1"/>
        <rFont val="Calibri"/>
        <family val="2"/>
        <scheme val="minor"/>
      </rPr>
      <t xml:space="preserve"> ON AN UNKNOWN DATE THE ORTHOSIZE V1.2.6 SOFTWARE DID NOT CORRECTLY TEMPLATE THE STEM. THE SURGEON BROACHED AND ATTEMPTED TO IMPLANT THE STEM, BUT IT DID NOT</t>
    </r>
    <r>
      <rPr>
        <sz val="11"/>
        <color rgb="FFFF0000"/>
        <rFont val="Calibri"/>
        <family val="2"/>
        <scheme val="minor"/>
      </rPr>
      <t xml:space="preserve"> FIT</t>
    </r>
    <r>
      <rPr>
        <sz val="11"/>
        <color theme="1"/>
        <rFont val="Calibri"/>
        <family val="2"/>
        <scheme val="minor"/>
      </rPr>
      <t xml:space="preserve">. THE STEM WAS REMOVED AND THE SURGEON CONTINUOUSLY BROACHED UNTIL THE APPROPRIATE SIZE WAS REACHED.Event Description: IT WAS REPORTED THAT DURING AN INITIAL TOTAL HIP ARTHROPLASTY PROCEDURE ON (B)(6), 2015 THE ORTHOSIZE V1.2.6 SOFTWARE TEMPLATED A SIZE 8 STEM. THE SURGEON BROACHED TO SIZE 8 AND ATTEMPTED TO IMPLANT THE STEM; HOWEVER IT DID NOT FIT. THE STEM WAS REMOVED AND THE SURGEON CONTINUOUSLY BROACHED UNTIL THE APPROPRIATE SIZE WAS REACHED. A SIZE 12 STEM WAS IMPLANTED. </t>
    </r>
  </si>
  <si>
    <t>during hip arthroplasty procedure</t>
  </si>
  <si>
    <t>unintended part subsidence</t>
  </si>
  <si>
    <r>
      <t xml:space="preserve">Event Description: IT WAS REPORTED THAT FEMORAL STEM TEMPLATES MADE BY THE SOFTWARE WERE </t>
    </r>
    <r>
      <rPr>
        <sz val="11"/>
        <color rgb="FFFF0000"/>
        <rFont val="Calibri"/>
        <family val="2"/>
        <scheme val="minor"/>
      </rPr>
      <t>SMALLER</t>
    </r>
    <r>
      <rPr>
        <sz val="11"/>
        <color theme="1"/>
        <rFont val="Calibri"/>
        <family val="2"/>
        <scheme val="minor"/>
      </rPr>
      <t xml:space="preserve"> THAN EXPECTED AND THERE HAVE BEEN REPORTS OF FEMORAL</t>
    </r>
    <r>
      <rPr>
        <sz val="11"/>
        <color rgb="FFFF0000"/>
        <rFont val="Calibri"/>
        <family val="2"/>
        <scheme val="minor"/>
      </rPr>
      <t xml:space="preserve"> SUBSIDENCE</t>
    </r>
    <r>
      <rPr>
        <sz val="11"/>
        <color theme="1"/>
        <rFont val="Calibri"/>
        <family val="2"/>
        <scheme val="minor"/>
      </rPr>
      <t xml:space="preserve"> POST-OPERATIVELY. THE NUMBER OF EVENTS ARE UNKNOWN AND NO REVISION PROCEDURES HAVE BEEN REPORTED TO DATE.  </t>
    </r>
  </si>
  <si>
    <t>post procedure</t>
  </si>
  <si>
    <r>
      <t>Event Description: IT WAS REPORTED THAT IN THE COURSE OF SEVERAL YEARS THE CONCERNED CUSTOMER SITE HAD EXPERIENCED SEVERAL</t>
    </r>
    <r>
      <rPr>
        <sz val="11"/>
        <color rgb="FFFF0000"/>
        <rFont val="Calibri"/>
        <family val="2"/>
        <scheme val="minor"/>
      </rPr>
      <t xml:space="preserve"> INCIDENTS</t>
    </r>
    <r>
      <rPr>
        <sz val="11"/>
        <color theme="1"/>
        <rFont val="Calibri"/>
        <family val="2"/>
        <scheme val="minor"/>
      </rPr>
      <t xml:space="preserve"> RELATED TO THEIR NETWORK ATTACHED STORAGE (NAS). FIRST REPORTED OCCURRENCE WAS A </t>
    </r>
    <r>
      <rPr>
        <sz val="11"/>
        <color rgb="FFFF0000"/>
        <rFont val="Calibri"/>
        <family val="2"/>
        <scheme val="minor"/>
      </rPr>
      <t>HARDWARE CRASH</t>
    </r>
    <r>
      <rPr>
        <sz val="11"/>
        <color theme="1"/>
        <rFont val="Calibri"/>
        <family val="2"/>
        <scheme val="minor"/>
      </rPr>
      <t xml:space="preserve"> AT THE NAS LEVEL WHILE </t>
    </r>
    <r>
      <rPr>
        <sz val="11"/>
        <color rgb="FFFF0000"/>
        <rFont val="Calibri"/>
        <family val="2"/>
        <scheme val="minor"/>
      </rPr>
      <t>DATA MIGRATION</t>
    </r>
    <r>
      <rPr>
        <sz val="11"/>
        <color theme="1"/>
        <rFont val="Calibri"/>
        <family val="2"/>
        <scheme val="minor"/>
      </rPr>
      <t xml:space="preserve"> TO THE NAS WAS IN PROGRESS. SECOND REPORTED OCCURRENCE WAS AN INCORRECT MAINTENANCE OF A PROVISIONALLY ESTABLISHED SET OF SMALLER RAIDS (REDUNDANT ARRAY OF INDEPENDENT DISKS ) USED INSTEAD OF THE </t>
    </r>
    <r>
      <rPr>
        <sz val="11"/>
        <color rgb="FFFF0000"/>
        <rFont val="Calibri"/>
        <family val="2"/>
        <scheme val="minor"/>
      </rPr>
      <t>CRASHED</t>
    </r>
    <r>
      <rPr>
        <sz val="11"/>
        <color theme="1"/>
        <rFont val="Calibri"/>
        <family val="2"/>
        <scheme val="minor"/>
      </rPr>
      <t xml:space="preserve"> NAS (LEADING TO </t>
    </r>
    <r>
      <rPr>
        <sz val="11"/>
        <color rgb="FFFF0000"/>
        <rFont val="Calibri"/>
        <family val="2"/>
        <scheme val="minor"/>
      </rPr>
      <t>WRONG FILE SYSTEM REFERENCES</t>
    </r>
    <r>
      <rPr>
        <sz val="11"/>
        <color theme="1"/>
        <rFont val="Calibri"/>
        <family val="2"/>
        <scheme val="minor"/>
      </rPr>
      <t xml:space="preserve"> IN THE ARCHIVE DATABASE). THERE ARE NO INJURIES RELATED TO THIS EVENT. THIS EVENT OCCURRED IN (B)(6). </t>
    </r>
  </si>
  <si>
    <t>hardware crash</t>
  </si>
  <si>
    <t>while data migration</t>
  </si>
  <si>
    <t>software bug</t>
  </si>
  <si>
    <r>
      <t xml:space="preserve">Event Description: IT WAS REPORTED THAT IN THE SYNGO IMAGING XS THERE IS A POTENTIAL FOR </t>
    </r>
    <r>
      <rPr>
        <sz val="11"/>
        <color rgb="FFFF0000"/>
        <rFont val="Calibri"/>
        <family val="2"/>
        <scheme val="minor"/>
      </rPr>
      <t>MALFUNCTION</t>
    </r>
    <r>
      <rPr>
        <sz val="11"/>
        <color theme="1"/>
        <rFont val="Calibri"/>
        <family val="2"/>
        <scheme val="minor"/>
      </rPr>
      <t xml:space="preserve"> WHEN USING THE SYNGO IMAGING XS, VERSION VA70A SOFTWARE AND HIGHER. WITH VA70A APPLICATIONS ROI (REGION OF INTEREST) ARE SHOWING </t>
    </r>
    <r>
      <rPr>
        <sz val="11"/>
        <color rgb="FFFF0000"/>
        <rFont val="Calibri"/>
        <family val="2"/>
        <scheme val="minor"/>
      </rPr>
      <t>INCORRECT VALUES</t>
    </r>
    <r>
      <rPr>
        <sz val="11"/>
        <color theme="1"/>
        <rFont val="Calibri"/>
        <family val="2"/>
        <scheme val="minor"/>
      </rPr>
      <t xml:space="preserve"> AND DO NOT MATCH TO SYNGO.VIA AND OSIRIX. THE ISSUE IS ISOLATED TO</t>
    </r>
    <r>
      <rPr>
        <sz val="11"/>
        <color rgb="FFFF0000"/>
        <rFont val="Calibri"/>
        <family val="2"/>
        <scheme val="minor"/>
      </rPr>
      <t xml:space="preserve"> IMAGES</t>
    </r>
    <r>
      <rPr>
        <sz val="11"/>
        <color theme="1"/>
        <rFont val="Calibri"/>
        <family val="2"/>
        <scheme val="minor"/>
      </rPr>
      <t xml:space="preserve"> OF PIXEL DEPTH GREATER THAN 12 BIT (99% OF ALL STORED IMAGES). ANALYSIS SHOWED THAT THIS BEHAVIOR IS CAUSED BY A</t>
    </r>
    <r>
      <rPr>
        <sz val="11"/>
        <color rgb="FFFF0000"/>
        <rFont val="Calibri"/>
        <family val="2"/>
        <scheme val="minor"/>
      </rPr>
      <t xml:space="preserve"> SOFTWARE BUG</t>
    </r>
    <r>
      <rPr>
        <sz val="11"/>
        <color theme="1"/>
        <rFont val="Calibri"/>
        <family val="2"/>
        <scheme val="minor"/>
      </rPr>
      <t xml:space="preserve">. A MISCALCULATION DONE FOR THE GREY SCALE VALUES IN THE FUNCTIONS "REGION OF INTEREST", "PIXEL LENS", "EDGE ENHANCEMENT", AND "HISTOGRAMS" MAY OCCUR IN SOME SITUATIONS. THE MIN/MAX VALUE OF PIXEL DENSITY IN THE FUNCTIONS "REGION OF INTEREST", "PIXEL LENS", "EDGE ENHANCEMENT", AND "HISTOGRAMS" IS NOT CORRECT FOR IMAGES WITH A </t>
    </r>
    <r>
      <rPr>
        <sz val="11"/>
        <color rgb="FFFF0000"/>
        <rFont val="Calibri"/>
        <family val="2"/>
        <scheme val="minor"/>
      </rPr>
      <t>PIXEL DEPTH</t>
    </r>
    <r>
      <rPr>
        <sz val="11"/>
        <color theme="1"/>
        <rFont val="Calibri"/>
        <family val="2"/>
        <scheme val="minor"/>
      </rPr>
      <t xml:space="preserve"> GREATER THAN 12 BITS. IT HAS TO BE NOTED THAT THE MENTIONED MEASUREMENTS SHOWN IN PRIOR IMAGES ARE ALSO NOT CORRECT. ALL </t>
    </r>
    <r>
      <rPr>
        <sz val="11"/>
        <color rgb="FFFF0000"/>
        <rFont val="Calibri"/>
        <family val="2"/>
        <scheme val="minor"/>
      </rPr>
      <t>VALUES</t>
    </r>
    <r>
      <rPr>
        <sz val="11"/>
        <color theme="1"/>
        <rFont val="Calibri"/>
        <family val="2"/>
        <scheme val="minor"/>
      </rPr>
      <t xml:space="preserve"> THAT ARE CALCULATED FOR IMAGES WITH A PIXEL DEPTH LESS THAN 12 BITS ARE CORRECT. THIS INCIDENT OCCURRED IN (B)(6). </t>
    </r>
  </si>
  <si>
    <t>incorrect pixel depth calculated</t>
  </si>
  <si>
    <r>
      <t xml:space="preserve">Event Description: IT WAS REPORTED THAT PATIENT </t>
    </r>
    <r>
      <rPr>
        <sz val="11"/>
        <color rgb="FFFF0000"/>
        <rFont val="Calibri"/>
        <family val="2"/>
        <scheme val="minor"/>
      </rPr>
      <t>DEMOGRAPHIC DATA</t>
    </r>
    <r>
      <rPr>
        <sz val="11"/>
        <color theme="1"/>
        <rFont val="Calibri"/>
        <family val="2"/>
        <scheme val="minor"/>
      </rPr>
      <t xml:space="preserve"> UPDATES IN MERGE PACS ARE NOT REFLECTING IN ICONNECT ACDESS 4.0. THE IMAGES ARE BEING </t>
    </r>
    <r>
      <rPr>
        <sz val="11"/>
        <color rgb="FFFF0000"/>
        <rFont val="Calibri"/>
        <family val="2"/>
        <scheme val="minor"/>
      </rPr>
      <t>PULLED</t>
    </r>
    <r>
      <rPr>
        <sz val="11"/>
        <color theme="1"/>
        <rFont val="Calibri"/>
        <family val="2"/>
        <scheme val="minor"/>
      </rPr>
      <t xml:space="preserve"> WITH STALE DEMOGRAPHIC DATA. THE CORRECT STUDY LAUNCHES, THE STUDY'S TITLE BAR IS CORRECT, BUT THE DEMOGRAPHICS WITHIN THE VIEWPORT MAY </t>
    </r>
    <r>
      <rPr>
        <sz val="11"/>
        <color rgb="FFFF0000"/>
        <rFont val="Calibri"/>
        <family val="2"/>
        <scheme val="minor"/>
      </rPr>
      <t>CONFLICT</t>
    </r>
    <r>
      <rPr>
        <sz val="11"/>
        <color theme="1"/>
        <rFont val="Calibri"/>
        <family val="2"/>
        <scheme val="minor"/>
      </rPr>
      <t>. THE USER CAN GO BACK TO MERGE PACS TO CHECK THE INFORMATION. THE MANUFACTURER REVIEWED THE COMPLAINTS DATABASE TO IDENTIFY ANY ADDITIONAL CUSTOMER COMPLAINTS, AND NONE WERE IDENTIFIED. Manufacturer Narrative: SUBMITTING THIS SUPPLEMENTAL REPORT TO ADD FDA CORRECTION AND REMOVAL REFERENCE NUMBERS.</t>
    </r>
  </si>
  <si>
    <t>conflicted data</t>
  </si>
  <si>
    <t>during review</t>
  </si>
  <si>
    <r>
      <t xml:space="preserve">Event Description: IT WAS REPORTED THAT THE ISSUE: ONE TRIAL ANALYSIS </t>
    </r>
    <r>
      <rPr>
        <sz val="11"/>
        <color rgb="FFFF0000"/>
        <rFont val="Calibri"/>
        <family val="2"/>
        <scheme val="minor"/>
      </rPr>
      <t>CHART</t>
    </r>
    <r>
      <rPr>
        <sz val="11"/>
        <color theme="1"/>
        <rFont val="Calibri"/>
        <family val="2"/>
        <scheme val="minor"/>
      </rPr>
      <t xml:space="preserve"> DOES NOT CORRECTLY REFLECT THE CHANGE TO LEG LENGTH WHEN CHANGING BETWEEN PROXIMAL BODY HEIGHTS. </t>
    </r>
  </si>
  <si>
    <t>incorrect chart</t>
  </si>
  <si>
    <r>
      <t xml:space="preserve">Event Description: IT WAS REPORTED THAT THE RADIOLOGY SERVER AT THE MEDICAL FACILITY WAS </t>
    </r>
    <r>
      <rPr>
        <sz val="11"/>
        <color rgb="FFFF0000"/>
        <rFont val="Calibri"/>
        <family val="2"/>
        <scheme val="minor"/>
      </rPr>
      <t>INFECTED</t>
    </r>
    <r>
      <rPr>
        <sz val="11"/>
        <color theme="1"/>
        <rFont val="Calibri"/>
        <family val="2"/>
        <scheme val="minor"/>
      </rPr>
      <t xml:space="preserve"> BY THE WANNACRY </t>
    </r>
    <r>
      <rPr>
        <sz val="11"/>
        <color rgb="FFFF0000"/>
        <rFont val="Calibri"/>
        <family val="2"/>
        <scheme val="minor"/>
      </rPr>
      <t>VIRUS</t>
    </r>
    <r>
      <rPr>
        <sz val="11"/>
        <color theme="1"/>
        <rFont val="Calibri"/>
        <family val="2"/>
        <scheme val="minor"/>
      </rPr>
      <t>. THE SEVER WAS DOWN FOR THREE WEEKS WITH NO REQUEST FROM THE USER FOR RECOVERY ASSISTANCE. IT WAS DETERMINED THAT THE USER NO LONGER HAS THE HISTORICAL STUDY I</t>
    </r>
    <r>
      <rPr>
        <sz val="11"/>
        <color rgb="FFFF0000"/>
        <rFont val="Calibri"/>
        <family val="2"/>
        <scheme val="minor"/>
      </rPr>
      <t>MAGES AVAILABLE</t>
    </r>
    <r>
      <rPr>
        <sz val="11"/>
        <color theme="1"/>
        <rFont val="Calibri"/>
        <family val="2"/>
        <scheme val="minor"/>
      </rPr>
      <t xml:space="preserve"> IF A COMPARISON WITH NEWER IMAGES IS DESIRED. HOWEVER, THE PREVIOUS CLINICAL STUDY REPORTS GENERATED FROM THE READ OF THE IMAGE STUDIES ARE AVAILABLE IN THE SYNGO DYNAMICS FOR CLINICAL COMPARISON. THERE WAS NO INJURY ASSOCIATED WITH THIS ISSUE. NO DATA MIX-UP OR LOSS OCCURRED WHICH RESULT IN THE NEED FOR A PATIENT WOULD RESCAN. </t>
    </r>
  </si>
  <si>
    <t>software virus infected</t>
  </si>
  <si>
    <t>application security issue</t>
  </si>
  <si>
    <t>loss of historical images</t>
  </si>
  <si>
    <t>software virus</t>
  </si>
  <si>
    <t>loss of connection</t>
  </si>
  <si>
    <t>connection issue</t>
  </si>
  <si>
    <r>
      <t>Event Description: IT WAS REPORTED THAT THE SYNGO IMAGING XS SERVICES WOULD NOT</t>
    </r>
    <r>
      <rPr>
        <sz val="11"/>
        <color rgb="FFFF0000"/>
        <rFont val="Calibri"/>
        <family val="2"/>
        <scheme val="minor"/>
      </rPr>
      <t xml:space="preserve"> START</t>
    </r>
    <r>
      <rPr>
        <sz val="11"/>
        <color theme="1"/>
        <rFont val="Calibri"/>
        <family val="2"/>
        <scheme val="minor"/>
      </rPr>
      <t xml:space="preserve">. THE STATION HAD TO BE </t>
    </r>
    <r>
      <rPr>
        <sz val="11"/>
        <color rgb="FFFF0000"/>
        <rFont val="Calibri"/>
        <family val="2"/>
        <scheme val="minor"/>
      </rPr>
      <t>REBOOTED</t>
    </r>
    <r>
      <rPr>
        <sz val="11"/>
        <color theme="1"/>
        <rFont val="Calibri"/>
        <family val="2"/>
        <scheme val="minor"/>
      </rPr>
      <t>, HOWEVER, THE SAME ERROR MESSAGE "</t>
    </r>
    <r>
      <rPr>
        <sz val="11"/>
        <color rgb="FFFF0000"/>
        <rFont val="Calibri"/>
        <family val="2"/>
        <scheme val="minor"/>
      </rPr>
      <t>NETWORK SERVICE STOPPED</t>
    </r>
    <r>
      <rPr>
        <sz val="11"/>
        <color theme="1"/>
        <rFont val="Calibri"/>
        <family val="2"/>
        <scheme val="minor"/>
      </rPr>
      <t xml:space="preserve">" KEPT BEING DISPLAYED ON THE SCREEN. THE ONLY INFORMATION THAT COULD BE EXTRACTED FROM THE LOGS WAS "E:\ </t>
    </r>
    <r>
      <rPr>
        <sz val="11"/>
        <color rgb="FFFF0000"/>
        <rFont val="Calibri"/>
        <family val="2"/>
        <scheme val="minor"/>
      </rPr>
      <t>DRIVE</t>
    </r>
    <r>
      <rPr>
        <sz val="11"/>
        <color theme="1"/>
        <rFont val="Calibri"/>
        <family val="2"/>
        <scheme val="minor"/>
      </rPr>
      <t xml:space="preserve"> HAS NO ENOUGH SPACE" AND "MAGIC VIEW WAS NOT ABLE TO</t>
    </r>
    <r>
      <rPr>
        <sz val="11"/>
        <color rgb="FFFF0000"/>
        <rFont val="Calibri"/>
        <family val="2"/>
        <scheme val="minor"/>
      </rPr>
      <t xml:space="preserve"> ACCESS</t>
    </r>
    <r>
      <rPr>
        <sz val="11"/>
        <color theme="1"/>
        <rFont val="Calibri"/>
        <family val="2"/>
        <scheme val="minor"/>
      </rPr>
      <t xml:space="preserve"> FILES ON IT. THERE ARE NO INJURIES ATTRIBUTED TO THIS EVENT. THE INCIDENT WAS REPORTED IN (B)(6). </t>
    </r>
  </si>
  <si>
    <t>reboot</t>
  </si>
  <si>
    <r>
      <t>Event Description: IT WAS REPORTED THAT THE SYSTEM FAILED TO</t>
    </r>
    <r>
      <rPr>
        <sz val="11"/>
        <color rgb="FFFF0000"/>
        <rFont val="Calibri"/>
        <family val="2"/>
        <scheme val="minor"/>
      </rPr>
      <t xml:space="preserve"> BOOT UP</t>
    </r>
    <r>
      <rPr>
        <sz val="11"/>
        <color theme="1"/>
        <rFont val="Calibri"/>
        <family val="2"/>
        <scheme val="minor"/>
      </rPr>
      <t xml:space="preserve">. NO PATIENT SERIOUS INJURY OR DEATH WAS REPORTED RELATED TO THIS EVENT. </t>
    </r>
  </si>
  <si>
    <t>fail to boot up</t>
  </si>
  <si>
    <r>
      <t xml:space="preserve">Event Description: IT WAS REPORTED THAT THE SYSTEM </t>
    </r>
    <r>
      <rPr>
        <sz val="11"/>
        <color rgb="FFFF0000"/>
        <rFont val="Calibri"/>
        <family val="2"/>
        <scheme val="minor"/>
      </rPr>
      <t>LOCKED UP</t>
    </r>
    <r>
      <rPr>
        <sz val="11"/>
        <color theme="1"/>
        <rFont val="Calibri"/>
        <family val="2"/>
        <scheme val="minor"/>
      </rPr>
      <t xml:space="preserve">. THERE WAS NO PT INJURY OR DEATH REPORTED. </t>
    </r>
  </si>
  <si>
    <t>system locked up</t>
  </si>
  <si>
    <r>
      <t xml:space="preserve">Event Description: IT WAS REPORTED THAT THE SYSTEM WOULD NOT </t>
    </r>
    <r>
      <rPr>
        <sz val="11"/>
        <color rgb="FFFF0000"/>
        <rFont val="Calibri"/>
        <family val="2"/>
        <scheme val="minor"/>
      </rPr>
      <t>BOOT UP</t>
    </r>
    <r>
      <rPr>
        <sz val="11"/>
        <color theme="1"/>
        <rFont val="Calibri"/>
        <family val="2"/>
        <scheme val="minor"/>
      </rPr>
      <t>. THIS CAUSED A TOTAL</t>
    </r>
    <r>
      <rPr>
        <sz val="11"/>
        <color rgb="FFFF0000"/>
        <rFont val="Calibri"/>
        <family val="2"/>
        <scheme val="minor"/>
      </rPr>
      <t xml:space="preserve"> LOSS</t>
    </r>
    <r>
      <rPr>
        <sz val="11"/>
        <color theme="1"/>
        <rFont val="Calibri"/>
        <family val="2"/>
        <scheme val="minor"/>
      </rPr>
      <t xml:space="preserve"> OF NAVIGATION FUNCTION. THERE IS NO REPORT OF DEATH OR SERIOUS INJURY WITH THIS CASE. Manufacturer Narrative: A GE SERVICE REPRESENTATIVE PERFORMED AN ONSITE INVESTIGATION. THE COMPUTER WAS EVALUATED AND REPLACED. THE SYSTEM </t>
    </r>
    <r>
      <rPr>
        <sz val="11"/>
        <color rgb="FFFF0000"/>
        <rFont val="Calibri"/>
        <family val="2"/>
        <scheme val="minor"/>
      </rPr>
      <t>SOFTWARE WAS RELOADED</t>
    </r>
    <r>
      <rPr>
        <sz val="11"/>
        <color theme="1"/>
        <rFont val="Calibri"/>
        <family val="2"/>
        <scheme val="minor"/>
      </rPr>
      <t>. THE SYSTEM WAS TESTED AND FOUND TO BE WORKING AS INTENDED AND RETURNED TO SERVICE.</t>
    </r>
  </si>
  <si>
    <t>before procedure</t>
  </si>
  <si>
    <t>reload software</t>
  </si>
  <si>
    <r>
      <t>Event Description: IT WAS REPORTED THAT WHILE USING A</t>
    </r>
    <r>
      <rPr>
        <sz val="11"/>
        <color rgb="FFFF0000"/>
        <rFont val="Calibri"/>
        <family val="2"/>
        <scheme val="minor"/>
      </rPr>
      <t xml:space="preserve"> SURGIGUIDE</t>
    </r>
    <r>
      <rPr>
        <sz val="11"/>
        <color theme="1"/>
        <rFont val="Calibri"/>
        <family val="2"/>
        <scheme val="minor"/>
      </rPr>
      <t xml:space="preserve"> TO</t>
    </r>
    <r>
      <rPr>
        <sz val="11"/>
        <color rgb="FFFF0000"/>
        <rFont val="Calibri"/>
        <family val="2"/>
        <scheme val="minor"/>
      </rPr>
      <t xml:space="preserve"> PLACE</t>
    </r>
    <r>
      <rPr>
        <sz val="11"/>
        <color theme="1"/>
        <rFont val="Calibri"/>
        <family val="2"/>
        <scheme val="minor"/>
      </rPr>
      <t xml:space="preserve"> SIX IMPLANTS, THE GUIDE </t>
    </r>
    <r>
      <rPr>
        <sz val="11"/>
        <color rgb="FFFF0000"/>
        <rFont val="Calibri"/>
        <family val="2"/>
        <scheme val="minor"/>
      </rPr>
      <t>SHIFTED</t>
    </r>
    <r>
      <rPr>
        <sz val="11"/>
        <color theme="1"/>
        <rFont val="Calibri"/>
        <family val="2"/>
        <scheme val="minor"/>
      </rPr>
      <t xml:space="preserve"> DURING THE DRILLING IN THE VESTIBULAR AREA (CLOSE TO SITE 32 AND 42) RESULTING IN A FRACTURE IN THE BONE. THE SURGERY WAS NOT COMPLETED. ALSO IMPLANT 36 DOES NOT SEEM TO BE PLACED IN THE PLANNED AREA. </t>
    </r>
  </si>
  <si>
    <t>bone fracture (patient serious injury)</t>
  </si>
  <si>
    <r>
      <t xml:space="preserve">Event Description: IT WAS REPORTED THAT WHILE USING TOMTEC-ARENA ZERO IF TWO TABS ARE OPEN ON THE </t>
    </r>
    <r>
      <rPr>
        <sz val="11"/>
        <color rgb="FFFF0000"/>
        <rFont val="Calibri"/>
        <family val="2"/>
        <scheme val="minor"/>
      </rPr>
      <t>BROWSER</t>
    </r>
    <r>
      <rPr>
        <sz val="11"/>
        <color theme="1"/>
        <rFont val="Calibri"/>
        <family val="2"/>
        <scheme val="minor"/>
      </rPr>
      <t xml:space="preserve"> AT THE SAME TIME, IF THE USER SWITCHES FROM ONE TAB TO THE OTHER, THEN THE </t>
    </r>
    <r>
      <rPr>
        <sz val="11"/>
        <color rgb="FFFF0000"/>
        <rFont val="Calibri"/>
        <family val="2"/>
        <scheme val="minor"/>
      </rPr>
      <t>PATIENT</t>
    </r>
    <r>
      <rPr>
        <sz val="11"/>
        <color theme="1"/>
        <rFont val="Calibri"/>
        <family val="2"/>
        <scheme val="minor"/>
      </rPr>
      <t xml:space="preserve"> INFORMATION FROM THE FIRST TAB IS COPIED TO THE PATIENT STUDY ON THE SECOND TAB.
TO DATE NO ADVERSE EVENTS HAVE BEEN REPORTED AS A RESULT OF THIS ISSUE. </t>
    </r>
  </si>
  <si>
    <r>
      <t xml:space="preserve">Event Description: IT WAS REPORTED THE </t>
    </r>
    <r>
      <rPr>
        <sz val="11"/>
        <color rgb="FFFF0000"/>
        <rFont val="Calibri"/>
        <family val="2"/>
        <scheme val="minor"/>
      </rPr>
      <t>SYS</t>
    </r>
    <r>
      <rPr>
        <sz val="11"/>
        <color theme="1"/>
        <rFont val="Calibri"/>
        <family val="2"/>
        <scheme val="minor"/>
      </rPr>
      <t xml:space="preserve"> EXHIBITED AN UNCOMMANDED SHUT DOWN. THERE IS NO REPORT OF INJURY OR DEATH ASSOCIATED WITH THE EVENT DESCRIBED IN THIS COMPLAINT. </t>
    </r>
  </si>
  <si>
    <r>
      <t>Event Description: IT WAS REPORTED THE SYSTEM DISPLAYED A FIELD</t>
    </r>
    <r>
      <rPr>
        <sz val="11"/>
        <color rgb="FFFF0000"/>
        <rFont val="Calibri"/>
        <family val="2"/>
        <scheme val="minor"/>
      </rPr>
      <t xml:space="preserve"> DISTORTION MESSAGE</t>
    </r>
    <r>
      <rPr>
        <sz val="11"/>
        <color theme="1"/>
        <rFont val="Calibri"/>
        <family val="2"/>
        <scheme val="minor"/>
      </rPr>
      <t xml:space="preserve"> AND </t>
    </r>
    <r>
      <rPr>
        <sz val="11"/>
        <color rgb="FFFF0000"/>
        <rFont val="Calibri"/>
        <family val="2"/>
        <scheme val="minor"/>
      </rPr>
      <t>LOCKED UP</t>
    </r>
    <r>
      <rPr>
        <sz val="11"/>
        <color theme="1"/>
        <rFont val="Calibri"/>
        <family val="2"/>
        <scheme val="minor"/>
      </rPr>
      <t xml:space="preserve">. THERE IS NO REPORT OF DEATH OR SERIOUS INJURY ASSOCIATED W/THE COMPLAINT. </t>
    </r>
  </si>
  <si>
    <t>distorted image</t>
  </si>
  <si>
    <r>
      <t>Event Description: IT WAS REPORTED TO SIEMENS BY A USER THAT A SIMPLE FAILURE TO</t>
    </r>
    <r>
      <rPr>
        <sz val="11"/>
        <color rgb="FFFF0000"/>
        <rFont val="Calibri"/>
        <family val="2"/>
        <scheme val="minor"/>
      </rPr>
      <t xml:space="preserve"> LOAD AN IMAGE</t>
    </r>
    <r>
      <rPr>
        <sz val="11"/>
        <color theme="1"/>
        <rFont val="Calibri"/>
        <family val="2"/>
        <scheme val="minor"/>
      </rPr>
      <t xml:space="preserve"> STUDY FROM THE LONG TERM ARCHIVE OCCURRED. HOWEVER, SIEMENS IDENTIFIED THAT AN UNKNOWN AMOUNT OF IMAGE STUDIES WAS</t>
    </r>
    <r>
      <rPr>
        <sz val="11"/>
        <color rgb="FFFF0000"/>
        <rFont val="Calibri"/>
        <family val="2"/>
        <scheme val="minor"/>
      </rPr>
      <t xml:space="preserve"> MISSING</t>
    </r>
    <r>
      <rPr>
        <sz val="11"/>
        <color theme="1"/>
        <rFont val="Calibri"/>
        <family val="2"/>
        <scheme val="minor"/>
      </rPr>
      <t xml:space="preserve"> IN THE SITE'S </t>
    </r>
    <r>
      <rPr>
        <sz val="11"/>
        <color rgb="FFFF0000"/>
        <rFont val="Calibri"/>
        <family val="2"/>
        <scheme val="minor"/>
      </rPr>
      <t>LONG TERM ARCHIVE</t>
    </r>
    <r>
      <rPr>
        <sz val="11"/>
        <color theme="1"/>
        <rFont val="Calibri"/>
        <family val="2"/>
        <scheme val="minor"/>
      </rPr>
      <t xml:space="preserve">. THE HISTORICAL STUDY IMAGES ARE NO LONGER AVAILABLE AND CONSIDERED TO BE UNRECOVERABLE AT THIS POINT OF TIME. HOWEVER, THE PREVIOUS CLINICAL STUDY REPORTS GENERATED FROM THE READ OF THE IMAGE STUDIES ARE AVAILABLE IN THE SYNGO DYNAMICS FOR CLINICAL COMPARISON. THERE WAS NO INJURY ASSOCIATED WITH THIS ISSUE. NO DATA MIX-UP OR LOSS OCCURRED WHICH RESULT IN THE NEED FOR A PATIENT WOULD RESCAN. THE REPORTED INCIDENT OCCURRED IN (B)(6). </t>
    </r>
  </si>
  <si>
    <r>
      <t xml:space="preserve">Event Description: IT WAS REPORTED TO SIEMENS THAT A </t>
    </r>
    <r>
      <rPr>
        <sz val="11"/>
        <color rgb="FFFF0000"/>
        <rFont val="Calibri"/>
        <family val="2"/>
        <scheme val="minor"/>
      </rPr>
      <t>MALFUNCTION</t>
    </r>
    <r>
      <rPr>
        <sz val="11"/>
        <color theme="1"/>
        <rFont val="Calibri"/>
        <family val="2"/>
        <scheme val="minor"/>
      </rPr>
      <t xml:space="preserve"> OCCURRED WHILE OPERATING THE SYNGO X WORKPLACE SYSTEM.  DURING A TEVAR (THORACIC ENDOVASCULAR AORTIC REPAIR),  WHEN LOADING AN OUTSIDE CTA (COMPUTED TOMOGRAPHY ANGIOGRAPHY) WITH BOOKMARKS, THE 4D </t>
    </r>
    <r>
      <rPr>
        <sz val="11"/>
        <color rgb="FFFF0000"/>
        <rFont val="Calibri"/>
        <family val="2"/>
        <scheme val="minor"/>
      </rPr>
      <t>VIEWER</t>
    </r>
    <r>
      <rPr>
        <sz val="11"/>
        <color theme="1"/>
        <rFont val="Calibri"/>
        <family val="2"/>
        <scheme val="minor"/>
      </rPr>
      <t xml:space="preserve"> CLOSED BEFORE OVERLAY FOR 2D3D FUSION COULD BE SELECTED.  THE RESULT OF THE ERROR WAS A </t>
    </r>
    <r>
      <rPr>
        <sz val="11"/>
        <color rgb="FFFF0000"/>
        <rFont val="Calibri"/>
        <family val="2"/>
        <scheme val="minor"/>
      </rPr>
      <t>DELAY IN PROCEDURE</t>
    </r>
    <r>
      <rPr>
        <sz val="11"/>
        <color theme="1"/>
        <rFont val="Calibri"/>
        <family val="2"/>
        <scheme val="minor"/>
      </rPr>
      <t xml:space="preserve">.  THERE IS NO REPORT OF IMPACT TO THE STATE OF HEALTH OF THE PATIENT INVOLVED. </t>
    </r>
  </si>
  <si>
    <t>unexpected closure</t>
  </si>
  <si>
    <r>
      <t>Event Description: IT WAS REPORTED TO SIEMENS THAT A</t>
    </r>
    <r>
      <rPr>
        <sz val="11"/>
        <color rgb="FFFF0000"/>
        <rFont val="Calibri"/>
        <family val="2"/>
        <scheme val="minor"/>
      </rPr>
      <t xml:space="preserve"> MALFUNCTION</t>
    </r>
    <r>
      <rPr>
        <sz val="11"/>
        <color theme="1"/>
        <rFont val="Calibri"/>
        <family val="2"/>
        <scheme val="minor"/>
      </rPr>
      <t xml:space="preserve"> OCCURRED WHILE OPERATING THE SYNGO X WORKPLACE SYSTEM. THE USER REPORTED THAT THE 3D IMAGE</t>
    </r>
    <r>
      <rPr>
        <sz val="11"/>
        <color rgb="FFFF0000"/>
        <rFont val="Calibri"/>
        <family val="2"/>
        <scheme val="minor"/>
      </rPr>
      <t xml:space="preserve"> RECONSTRUCTION</t>
    </r>
    <r>
      <rPr>
        <sz val="11"/>
        <color theme="1"/>
        <rFont val="Calibri"/>
        <family val="2"/>
        <scheme val="minor"/>
      </rPr>
      <t xml:space="preserve"> HAS DEVIATIONS. THERE IS NO REPORT OF IMPACT TO THE STATE OF HEALTH OF ANY PATIENT OR USER INVOLVED. SIEMENS HAS REQUESTED ADDITIONAL INFORMATION IN ORDER TO CONDUCT AN INVESTIGATION OF THE REPORTED EVENT. </t>
    </r>
  </si>
  <si>
    <t>inappropriate 3D image reconstructed</t>
  </si>
  <si>
    <t>pre-operative image</t>
  </si>
  <si>
    <r>
      <t xml:space="preserve">Event Description: IT WAS REPORTED TO SIEMENS THAT A MALFUNCTION OCCURRED WHILE OPERATING THE SYNGO X- WORKPLACE. DURING AN </t>
    </r>
    <r>
      <rPr>
        <sz val="11"/>
        <color rgb="FFFF0000"/>
        <rFont val="Calibri"/>
        <family val="2"/>
        <scheme val="minor"/>
      </rPr>
      <t>INTERVENTIONAL PROCEDURE</t>
    </r>
    <r>
      <rPr>
        <sz val="11"/>
        <color theme="1"/>
        <rFont val="Calibri"/>
        <family val="2"/>
        <scheme val="minor"/>
      </rPr>
      <t xml:space="preserve">, A 3D DYNACT SPIN FAILED TO RECONSTRUCT. THE PROCEDURE WAS CONTINUED AND COMPLETED ON AN ALTERNATE SYSTEM. WE ARE UNAWARE OF ANY IMPACT TO THE STATE OF HEALTH OF THE PATIENT INVOLVED. SIEMENS HAS REQUESTED ADDITIONAL INFORMATION IN ORDER TO CONDUCT AN INVESTIGATION OF THE REPORTED EVENT. </t>
    </r>
  </si>
  <si>
    <r>
      <t>Event Description: IT WAS REPORTED TO SIEMENS THAT A</t>
    </r>
    <r>
      <rPr>
        <sz val="11"/>
        <color rgb="FFFF0000"/>
        <rFont val="Calibri"/>
        <family val="2"/>
        <scheme val="minor"/>
      </rPr>
      <t xml:space="preserve"> MALFUNCTION</t>
    </r>
    <r>
      <rPr>
        <sz val="11"/>
        <color theme="1"/>
        <rFont val="Calibri"/>
        <family val="2"/>
        <scheme val="minor"/>
      </rPr>
      <t xml:space="preserve"> OCCURRED WHILE OPERATING THE SYNGO X-WORKPLACE SYSTEM. THE USER REPORTED </t>
    </r>
    <r>
      <rPr>
        <sz val="11"/>
        <color rgb="FFFF0000"/>
        <rFont val="Calibri"/>
        <family val="2"/>
        <scheme val="minor"/>
      </rPr>
      <t xml:space="preserve">POOR IMAGE QUALITY </t>
    </r>
    <r>
      <rPr>
        <sz val="11"/>
        <color theme="1"/>
        <rFont val="Calibri"/>
        <family val="2"/>
        <scheme val="minor"/>
      </rPr>
      <t xml:space="preserve">DURING A PROCEDURE. WE ARE UNAWARE OF ANY IMPACT TO THE STATE OF HEALTH OF THE PATIENT INVOLVED. SIEMENS HAS REQUESTED ADDITIONAL INFORMATION IN ORDER TO CONDUCT AN INVESTIGATION OF THE REPORTED EVENT. </t>
    </r>
  </si>
  <si>
    <r>
      <t>Event Description: IVUS MACHINE NOT HOLDING A</t>
    </r>
    <r>
      <rPr>
        <sz val="11"/>
        <color rgb="FFFF0000"/>
        <rFont val="Calibri"/>
        <family val="2"/>
        <scheme val="minor"/>
      </rPr>
      <t xml:space="preserve"> CHARGE</t>
    </r>
    <r>
      <rPr>
        <sz val="11"/>
        <color theme="1"/>
        <rFont val="Calibri"/>
        <family val="2"/>
        <scheme val="minor"/>
      </rPr>
      <t xml:space="preserve"> OR WORKING WHILE PLUGGED IN. BIOMED WAS CALLED YESTERDAY TO HELP TROUBLE SHOOT. MACHINE HAS BEEN PLUGGED INTO 3 DIFFERENT OUTLETS ALL DAY; WRITER PUSHED IN ALL CONNECTIONS TO ELECTRICAL PACK. MACHINE POWERS ON,</t>
    </r>
    <r>
      <rPr>
        <sz val="11"/>
        <color rgb="FFFF0000"/>
        <rFont val="Calibri"/>
        <family val="2"/>
        <scheme val="minor"/>
      </rPr>
      <t xml:space="preserve"> RED BATTERY </t>
    </r>
    <r>
      <rPr>
        <sz val="11"/>
        <color theme="1"/>
        <rFont val="Calibri"/>
        <family val="2"/>
        <scheme val="minor"/>
      </rPr>
      <t>LIGHT FLASHES, AND WHEN MACHINE TURNS ON, IT IMMEDIATELY COUNTS DOWN AND SHUTS OFF.</t>
    </r>
  </si>
  <si>
    <t>power down unexpected</t>
  </si>
  <si>
    <t>loss of power</t>
  </si>
  <si>
    <r>
      <t>Event Description: MCKESSON IDENTIFIED THAT 8</t>
    </r>
    <r>
      <rPr>
        <sz val="11"/>
        <color rgb="FFFF0000"/>
        <rFont val="Calibri"/>
        <family val="2"/>
        <scheme val="minor"/>
      </rPr>
      <t xml:space="preserve"> STUDIES WERE MISSING</t>
    </r>
    <r>
      <rPr>
        <sz val="11"/>
        <color theme="1"/>
        <rFont val="Calibri"/>
        <family val="2"/>
        <scheme val="minor"/>
      </rPr>
      <t xml:space="preserve"> ON THE SHORT TERM STORAGE LOCATION PRIOR TO PERFORMING A </t>
    </r>
    <r>
      <rPr>
        <sz val="11"/>
        <color rgb="FFFF0000"/>
        <rFont val="Calibri"/>
        <family val="2"/>
        <scheme val="minor"/>
      </rPr>
      <t>DATA MIGRATION</t>
    </r>
    <r>
      <rPr>
        <sz val="11"/>
        <color theme="1"/>
        <rFont val="Calibri"/>
        <family val="2"/>
        <scheme val="minor"/>
      </rPr>
      <t>. ALL 8 STUDIES WERE PREVIOUSLY REPORTED . 7 OF THESE REPORTED STUDIES WERE DETERMINED TO BE LOST AND ONE STUDY WAS IDENTIFIED AS BEING I</t>
    </r>
    <r>
      <rPr>
        <sz val="11"/>
        <color rgb="FFFF0000"/>
        <rFont val="Calibri"/>
        <family val="2"/>
        <scheme val="minor"/>
      </rPr>
      <t>NDEXED TO AN INCORRECT PATIENT</t>
    </r>
    <r>
      <rPr>
        <sz val="11"/>
        <color theme="1"/>
        <rFont val="Calibri"/>
        <family val="2"/>
        <scheme val="minor"/>
      </rPr>
      <t xml:space="preserve">. NO PATIENT HARM WAS REPORTED AS A RESULT OF THIS ISSUE. </t>
    </r>
  </si>
  <si>
    <t>index to incorrect patient</t>
  </si>
  <si>
    <r>
      <t xml:space="preserve">Event Description: MEDTRONIC O-ARM WITH STEALTH </t>
    </r>
    <r>
      <rPr>
        <sz val="11"/>
        <color rgb="FFFF0000"/>
        <rFont val="Calibri"/>
        <family val="2"/>
        <scheme val="minor"/>
      </rPr>
      <t>SOFTWARE</t>
    </r>
    <r>
      <rPr>
        <sz val="11"/>
        <color theme="1"/>
        <rFont val="Calibri"/>
        <family val="2"/>
        <scheme val="minor"/>
      </rPr>
      <t xml:space="preserve"> NOT </t>
    </r>
    <r>
      <rPr>
        <sz val="11"/>
        <color rgb="FFFF0000"/>
        <rFont val="Calibri"/>
        <family val="2"/>
        <scheme val="minor"/>
      </rPr>
      <t>CONNECTING</t>
    </r>
    <r>
      <rPr>
        <sz val="11"/>
        <color theme="1"/>
        <rFont val="Calibri"/>
        <family val="2"/>
        <scheme val="minor"/>
      </rPr>
      <t xml:space="preserve"> TO PICTURE </t>
    </r>
    <r>
      <rPr>
        <sz val="11"/>
        <color rgb="FFFF0000"/>
        <rFont val="Calibri"/>
        <family val="2"/>
        <scheme val="minor"/>
      </rPr>
      <t>ARCHIVING</t>
    </r>
    <r>
      <rPr>
        <sz val="11"/>
        <color theme="1"/>
        <rFont val="Calibri"/>
        <family val="2"/>
        <scheme val="minor"/>
      </rPr>
      <t xml:space="preserve"> AND COMMUNICATION SYSTEM (PACS) PROPERLY AFTER UPGRADE, DELAYING PATIENT CARE. MANUFACTURER RESPONSE FOR O-ARM, MEDTRONIC STEALTH (PER SITE REPORTER). WORKED TO CONNECT SYSTEM.</t>
    </r>
  </si>
  <si>
    <t>software upgrade</t>
  </si>
  <si>
    <t>patient care delayed</t>
  </si>
  <si>
    <r>
      <t xml:space="preserve">Event Description: MERGE (B)(4) APPLICATION PROVIDES A MEANS TO DISTRIBUTE, DISPLAY, AND STORE DIAGNOSTIC-QUALITY MEDICAL IMAGES IN ELECTRONIC FORMAT. THE SYSTEM DISPLAYS TRADITIONAL 2D AND RECONSTRUCTED 3D RADIOLOGICAL IMAGES USING WEB-ENABLED </t>
    </r>
    <r>
      <rPr>
        <sz val="11"/>
        <color rgb="FFFF0000"/>
        <rFont val="Calibri"/>
        <family val="2"/>
        <scheme val="minor"/>
      </rPr>
      <t>VIEWER</t>
    </r>
    <r>
      <rPr>
        <sz val="11"/>
        <color theme="1"/>
        <rFont val="Calibri"/>
        <family val="2"/>
        <scheme val="minor"/>
      </rPr>
      <t xml:space="preserve">S OVER BOTH LOCAL AND WIDE AREA NETWORKS. ON 23 JUNE 2016, MERGE HEALTHCARE SUPPORT RECEIVED A CUSTOMER ALLEGATION INDICATING STATING THAT "FOLLOWING DATABASE INTEGRITY CHECK, EXAMS STILL </t>
    </r>
    <r>
      <rPr>
        <sz val="11"/>
        <color rgb="FFFF0000"/>
        <rFont val="Calibri"/>
        <family val="2"/>
        <scheme val="minor"/>
      </rPr>
      <t>MISSING</t>
    </r>
    <r>
      <rPr>
        <sz val="11"/>
        <color theme="1"/>
        <rFont val="Calibri"/>
        <family val="2"/>
        <scheme val="minor"/>
      </rPr>
      <t xml:space="preserve">." WITH EXAMS NOT BEING AVAILABLE AS EXPECTED, THERE IS A POTENTIAL FOR A DELAY IN TREATMENT OR DIAGNOSIS WHICH MAY LEAD TO HARM FOR A PATIENT. THERE HAVE BEEN NO REPORTS OF DELAY IN TREATMENT OR DIAGNOSIS TO A PATIENT, HARM OR POTENTIAL HARM TO A PATIENT AS A RESULT OF THIS ISSUE. (B)(4). 
</t>
    </r>
  </si>
  <si>
    <t>missing exam</t>
  </si>
  <si>
    <t>treatment or diagnostic delayed</t>
  </si>
  <si>
    <t xml:space="preserve">Event Description: ON (B)(6) 2016, A CUSTOMER REPORTED TO MERGE SUPPORT INDICATING THAT THERE WAS A USER THAT LABELED IMAGES ACQUIRED DURING MRI WITH THE INCORRECT ORIENTATION VIA THE MR SCANNER. I.E. PATIENT WAS PUT IN THE SCANNER FEET FIRST WHEN IT WAS EXPECTED THAT THE HEAD WOULD HAVE BEEN PUT IN FIRST. DUE TO THIS ERROR OF PATIENT POSITIONING AT THE MODALITY, THE CUSTOMER REQUESTED THAT MERGE SUPPORT MANUALLY PROCESS THE STUDY AND CHANGE THE LATERALITY TO ATTEMPT TO RECTIFY THE USER ERROR. THIS THEN CAUSES THE IMAGES TO REFLECT A DIFFERENT LATERALITY AND ANTERIOR/POSTERIOR POSITIONING EMBEDDED IN THE IMAGES VERSUS WHAT WAS ORIGINALLY TAKEN BY THE MODALITY. DUE TO STUDY RESULTS HAVING THE POTENTIAL TO BECOME PART OF THE PATIENTS PERMANENT RECORD AND RECORDS HAVE THE POTENTIAL TO IMPACT A PATIENT'S TREATMENT, THERE IS A POSSIBILITY FOR A MISDIAGNOSIS OR MISTREATMENT THAT COULD LEAD TO HARM. THERE IS NO INDICATION THAT THIS ISSUE AS REPORTED BY THE CUSTOMER HAS RESULTED IN ANY HARM TO A PATIENT. (B)(4). </t>
  </si>
  <si>
    <r>
      <t xml:space="preserve">Event Description: ON (B)(6) 2016, A CUSTOMER REPORTED TO MERGE HEALTHCARE THAT IMAGES WERE TAKEN OF A PATIENT WITH THE </t>
    </r>
    <r>
      <rPr>
        <sz val="11"/>
        <color rgb="FFFF0000"/>
        <rFont val="Calibri"/>
        <family val="2"/>
        <scheme val="minor"/>
      </rPr>
      <t>INCORRECT LINEALITY</t>
    </r>
    <r>
      <rPr>
        <sz val="11"/>
        <color theme="1"/>
        <rFont val="Calibri"/>
        <family val="2"/>
        <scheme val="minor"/>
      </rPr>
      <t xml:space="preserve"> AT THE MODALITY AND WERE APPEARING THAT WAY IN MERGE CADSTREAM. DUE TO A</t>
    </r>
    <r>
      <rPr>
        <sz val="11"/>
        <color rgb="FFFF0000"/>
        <rFont val="Calibri"/>
        <family val="2"/>
        <scheme val="minor"/>
      </rPr>
      <t xml:space="preserve"> USER ERROR</t>
    </r>
    <r>
      <rPr>
        <sz val="11"/>
        <color theme="1"/>
        <rFont val="Calibri"/>
        <family val="2"/>
        <scheme val="minor"/>
      </rPr>
      <t xml:space="preserve">, IMAGES ACQUIRED DURING MRI SCANNING WERE LABELED WITH THE </t>
    </r>
    <r>
      <rPr>
        <sz val="11"/>
        <color rgb="FFFF0000"/>
        <rFont val="Calibri"/>
        <family val="2"/>
        <scheme val="minor"/>
      </rPr>
      <t>INCORRECT ORIENTATION</t>
    </r>
    <r>
      <rPr>
        <sz val="11"/>
        <color theme="1"/>
        <rFont val="Calibri"/>
        <family val="2"/>
        <scheme val="minor"/>
      </rPr>
      <t xml:space="preserve"> ON THE MR SCANNER. PER THE CUSTOMER'S REQUEST, MANUAL PROCESSING OF STUDY BY MERGE SUPPORT RESULTED IN ALL IMAGES REFLECTING THE INCORRECT LATERALITY AND ANTERIOR/POSTERIOR POSITIONING EMBEDDED IN EVERY IMAGE. STUDY RESULTS HAVE THE POTENTIAL TO BECOME PART OF THE PATIENTS PERMANENT RECORD AND HAVE THE POTENTIAL TO IMPACT PATIENT TREATMENT WHICH COULD LEAD TO</t>
    </r>
    <r>
      <rPr>
        <sz val="11"/>
        <color rgb="FFFF0000"/>
        <rFont val="Calibri"/>
        <family val="2"/>
        <scheme val="minor"/>
      </rPr>
      <t xml:space="preserve"> DEATH OR SERIOUS INJURY</t>
    </r>
    <r>
      <rPr>
        <sz val="11"/>
        <color theme="1"/>
        <rFont val="Calibri"/>
        <family val="2"/>
        <scheme val="minor"/>
      </rPr>
      <t>. THERE IS NO INDICATION THAT THIS ISSUE AS REPORTED BY THE CUSTOMER HAS RESULTED IN ANY HARM TO A PATIENT. (B)(4).</t>
    </r>
  </si>
  <si>
    <t>death</t>
  </si>
  <si>
    <t>image orientation Incorrect</t>
  </si>
  <si>
    <t>misdiagnosis or mistreatment</t>
  </si>
  <si>
    <r>
      <t xml:space="preserve">Event Description: ON DECEMBER 1, 2017, MERGE SUPPORT WAS CONTACTED BY A USER AT THE FACILITY FOR ASSISTANCE WITH PROCESSING A STUDY WHICH ENCOUNTERED A PROCESSING ERROR. THROUGH TROUBLESHOOTING, SUPPORT DISCOVERED THE </t>
    </r>
    <r>
      <rPr>
        <sz val="11"/>
        <color rgb="FFFF0000"/>
        <rFont val="Calibri"/>
        <family val="2"/>
        <scheme val="minor"/>
      </rPr>
      <t>PATIENT ORIENTATION</t>
    </r>
    <r>
      <rPr>
        <sz val="11"/>
        <color theme="1"/>
        <rFont val="Calibri"/>
        <family val="2"/>
        <scheme val="minor"/>
      </rPr>
      <t xml:space="preserve"> HAD BEEN ENTERED INCORRECTLY AT THE SCANNER THE CUSTOMER REQUESTED ADJUSTMENTS TO THE PROCESSING INSTRUCTIONS TO REACH A READY TO READ STATUS, HOWEVER, THE PATIENT ORIENTATION COULD NOT BE CORRECTED. CADSTREAM IS UNABLE TO EDIT THE ORIGINAL IMAGE DICOM DATA, AS SUCH, THE PROCESSED STUDY WILL REFLECT THE INCORRECT PATIENT POSITIONING ON ALL POST PROCESSING IMAGES.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(B)(4).</t>
    </r>
  </si>
  <si>
    <r>
      <t xml:space="preserve">Event Description:  ON (B)(4) 2017, MERGE SUPPORT WAS CONTACTED BY A USER AT THE FACILITY FOR ASSISTANCE WITH CORRECTING THE PATIENT POSITIONING WHICH WAS ENTERED INCORRECTLY AT THE MODALITY. CADSTREAM IS UNABLE TO EDIT THE ORIGINAL IMAGE DICOM DATA, AS SUCH, THE PROCESSED STUDY WILL REFLECT THE INCORRECT </t>
    </r>
    <r>
      <rPr>
        <sz val="11"/>
        <color rgb="FFFF0000"/>
        <rFont val="Calibri"/>
        <family val="2"/>
        <scheme val="minor"/>
      </rPr>
      <t>PATIENT POSITING</t>
    </r>
    <r>
      <rPr>
        <sz val="11"/>
        <color theme="1"/>
        <rFont val="Calibri"/>
        <family val="2"/>
        <scheme val="minor"/>
      </rPr>
      <t xml:space="preserve"> ON ALL POST PROCESSING IMAGES. STUDY RESULTS HAVING THE POTENTIAL TO BECOME PART OF THE PATIENTS PERMANENT RECORD, AND RECORDS HAVE THE POTENTIAL TO IMPACT A PATIENT'S TREATMENT, THEREFORE THERE IS A POSSIBILITY FOR A MISDIAGNOSIS OR MISTREATMENT THAT COULD LEAD TO HARM. THERE IS NO INDICATION THAT THIS ISSUE AS REPORTED BY THE CUSTOMER HAS RESULTED IN ANY HARM TO A PATIENT. REFERENCE COMPLAINT NUMBER (B)(4).</t>
    </r>
  </si>
  <si>
    <t>incorrect patient position</t>
  </si>
  <si>
    <r>
      <t xml:space="preserve">Event Description: MERGE CARDIO 10.1 </t>
    </r>
    <r>
      <rPr>
        <sz val="11"/>
        <color rgb="FFFF0000"/>
        <rFont val="Calibri"/>
        <family val="2"/>
        <scheme val="minor"/>
      </rPr>
      <t>REPORT</t>
    </r>
    <r>
      <rPr>
        <sz val="11"/>
        <color theme="1"/>
        <rFont val="Calibri"/>
        <family val="2"/>
        <scheme val="minor"/>
      </rPr>
      <t xml:space="preserve">S DO </t>
    </r>
    <r>
      <rPr>
        <sz val="11"/>
        <color rgb="FFFF0000"/>
        <rFont val="Calibri"/>
        <family val="2"/>
        <scheme val="minor"/>
      </rPr>
      <t>NOT DISPLAY PATIENT IDENTIFIERS</t>
    </r>
    <r>
      <rPr>
        <sz val="11"/>
        <color theme="1"/>
        <rFont val="Calibri"/>
        <family val="2"/>
        <scheme val="minor"/>
      </rPr>
      <t xml:space="preserve"> IN THE HEADER OF EACH PAGE, THEY ARE ONLY DISPLAYED ON THE FIRST PAGE. IF REPORTS ARE PRINTED TO HARD COPY, PAGES COULD POTENTIALLY BECOME MIXED UP BETWEEN DIFFERENT PATIENTS. PRINTING REPORTS TO HARD COPY SO THEY CAN BE FAXED IS NOT A COMMON METHOD OF DELIVERY BUT IS USED BY THE CUSTOMER THAT REPORTED THIS ISSUE. </t>
    </r>
    <r>
      <rPr>
        <sz val="11"/>
        <color rgb="FFFF0000"/>
        <rFont val="Calibri"/>
        <family val="2"/>
        <scheme val="minor"/>
      </rPr>
      <t>USER ERROR</t>
    </r>
    <r>
      <rPr>
        <sz val="11"/>
        <color theme="1"/>
        <rFont val="Calibri"/>
        <family val="2"/>
        <scheme val="minor"/>
      </rPr>
      <t xml:space="preserve"> IS THE MAIN CONTRIBUTING FACTOR. THE FREQUENT USE OF MASS FAXES AND PRINTOUTS IS MAKING IT MORE LIKELY THAT PAGES GET MIXED UP. THIS WOULD NOT BE AN ISSUE IF ALL REPORTS ARE ELECTRONICALLY DISTRIBUTED AS PDFS. </t>
    </r>
  </si>
  <si>
    <t>missing patient indentifier</t>
  </si>
  <si>
    <t>patient mixed</t>
  </si>
  <si>
    <r>
      <t>Event Description: ON (B)(6) 2021, A CUSTOMER CONTACTED MERGE HEALTHCARE TO REPORT THAT WHEN USING THE MEASUREMENT TOOL TO MEASURE RIGHT VENTRICLE TAPE, IN M-MODE THAT THE</t>
    </r>
    <r>
      <rPr>
        <sz val="11"/>
        <color rgb="FFFF0000"/>
        <rFont val="Calibri"/>
        <family val="2"/>
        <scheme val="minor"/>
      </rPr>
      <t xml:space="preserve"> DECIMAL PLACE IS SHIFTED</t>
    </r>
    <r>
      <rPr>
        <sz val="11"/>
        <color theme="1"/>
        <rFont val="Calibri"/>
        <family val="2"/>
        <scheme val="minor"/>
      </rPr>
      <t xml:space="preserve"> CAUSING THE MEASUREMENT TO LOOK INCORRECT IN THE REPORT AND WORKSTATION. WORK BETWEEN MERGE HEALTHCARE AND THE CUSTOMER IS ONGOING AND A SUPPLEMENTAL REPORT WILL BE FILED WHEN MORE INFORMATION BECOMES AVAILABLE. THIS HAS THE POTENTIAL TO DELAY PATIENT TREATMENT AND/OR DIAGNOSIS. THERE HAVE BEEN NO REPORTS OF PATIENT INJURY OR HARM AS A RESULT OF THIS ISSUE. REFERENCE COMPLAINT (B)(4).</t>
    </r>
  </si>
  <si>
    <t>decimal place shifted</t>
  </si>
  <si>
    <r>
      <t>Event Description: ON (B)(6) 2021, A CUSTOMER CONTACTED MERGE HEALTHCARE TO REQUEST RE-MAPPING OF 2 MEASUREMENTS: MITRAL REGURGITATION MEASUREMENT IS POPULATING THE MITRAL VALVE GRADIENT FIELD, AND WHEN MEASURING BOTH MITRAL REGURGITATION AND MITRAL VALVE GRADIENT, THE</t>
    </r>
    <r>
      <rPr>
        <sz val="11"/>
        <color rgb="FFFF0000"/>
        <rFont val="Calibri"/>
        <family val="2"/>
        <scheme val="minor"/>
      </rPr>
      <t xml:space="preserve"> INCORRECT MR MEASUREMENT</t>
    </r>
    <r>
      <rPr>
        <sz val="11"/>
        <color theme="1"/>
        <rFont val="Calibri"/>
        <family val="2"/>
        <scheme val="minor"/>
      </rPr>
      <t xml:space="preserve"> IS OVERWRITTEN WITH THE CORRECT MV GRADIENT MEASUREMENT. WORK BETWEEN MERGE HEALTHCARE AND THE CUSTOMER IS ONGOING AND A SUPPLEMENTAL REPORT WILL BE FILED WHEN MORE INFORMATION BECOMES AVAILABLE. THIS HAS THE POTENTIAL TO</t>
    </r>
    <r>
      <rPr>
        <sz val="11"/>
        <color rgb="FFFF0000"/>
        <rFont val="Calibri"/>
        <family val="2"/>
        <scheme val="minor"/>
      </rPr>
      <t xml:space="preserve"> DELAY PATIENT TREATMENT AND/OR DIAGNOSIS</t>
    </r>
    <r>
      <rPr>
        <sz val="11"/>
        <color theme="1"/>
        <rFont val="Calibri"/>
        <family val="2"/>
        <scheme val="minor"/>
      </rPr>
      <t>. THERE HAVE BEEN NO REPORTS OF PATIENT INJURY OR HARM AS A RESULT OF THIS ISSUE. REFERENCE COMPLAINT (B)(4).</t>
    </r>
  </si>
  <si>
    <t>incorrect MR measurement</t>
  </si>
  <si>
    <t>incorrect MR measurement overwrites the correct measurement</t>
  </si>
  <si>
    <r>
      <t>Event Description: ON (B)(6) 2021, A CUSTOMER CONTACTED MERGE HEALTHCARE TO REPORT THAT PREND VMAX WAS</t>
    </r>
    <r>
      <rPr>
        <sz val="11"/>
        <color rgb="FFFF0000"/>
        <rFont val="Calibri"/>
        <family val="2"/>
        <scheme val="minor"/>
      </rPr>
      <t xml:space="preserve"> MAPPED</t>
    </r>
    <r>
      <rPr>
        <sz val="11"/>
        <color theme="1"/>
        <rFont val="Calibri"/>
        <family val="2"/>
        <scheme val="minor"/>
      </rPr>
      <t xml:space="preserve"> TO PR PEAK VELOCITY AND SHOULD BE MAPPED TO PR PEAK IN END DIASTOLE AND THAT PREND PG WAS MAPPED TO PR PEAK GRADIENT AND SHOULD BE MAPPED TO PR GRADIENT IN END DIASTOLE. WORK BETWEEN MERGE HEALTHCARE AND THE CUSTOMER IS ONGOING AND A SUPPLEMENTAL REPORT WILL BE FILED WHEN MROE INFORMATION BECOMES AVAILABLE. THIS HAS THE POTENTIAL TO DELAY PATIENT TREATMENT AND/OR DIAGNOSIS. THERE HAVE BEEN NO REPORTS OF PATIENT INJURY OR HARM AS A RESULT OF THIS ISSUE. REFERENCE COMPLAINT (B)(4).</t>
    </r>
  </si>
  <si>
    <r>
      <t xml:space="preserve">Event Description: ON (B)(6) 2021, A CUSTOMER CONTACTED MERGE HEALTHCARE TO REPORT THAT THE LV EF (LEFT VENTRICULAR EJECTION FRACTION), LV ID ES PLAX (LEFT VENTRICULAR INNER DIMENSION AT END SYSTOLE, PARASTERNAL LONG-AXIS VIEW), AND RV PEAK PRESSURE (RIGHT VENTRICULAR PEAK PRESSURE) </t>
    </r>
    <r>
      <rPr>
        <sz val="11"/>
        <color rgb="FFFF0000"/>
        <rFont val="Calibri"/>
        <family val="2"/>
        <scheme val="minor"/>
      </rPr>
      <t>MEASUREMENTS WERE DISPLAYING INCORRECTLY ON THE CARDIO CLINICAL REPORT</t>
    </r>
    <r>
      <rPr>
        <sz val="11"/>
        <color theme="1"/>
        <rFont val="Calibri"/>
        <family val="2"/>
        <scheme val="minor"/>
      </rPr>
      <t xml:space="preserve">. THESE MAPPING STRINGS WERE UPDATED AND THE ISSUE WAS CONFIRMED TO BE RESOLVED. NO FURTHER ACTION IS NECESSARY AT THIS TIME. THIS HAS THE POTENTIAL TO </t>
    </r>
    <r>
      <rPr>
        <sz val="11"/>
        <color rgb="FFFF0000"/>
        <rFont val="Calibri"/>
        <family val="2"/>
        <scheme val="minor"/>
      </rPr>
      <t>DELAY</t>
    </r>
    <r>
      <rPr>
        <sz val="11"/>
        <color theme="1"/>
        <rFont val="Calibri"/>
        <family val="2"/>
        <scheme val="minor"/>
      </rPr>
      <t xml:space="preserve"> PATIENT TREATMENT AND/OR DIAGNOSIS. THERE HAVE BEEN NO REPORTS OF PATIENT INJURY OR HARM AS A RESULT OF THIS ISSUE. REFERENCE COMPLAINT (B)(4).</t>
    </r>
  </si>
  <si>
    <r>
      <t xml:space="preserve">Event Description: ON 1/11/2021, A CUSTOMER CONTACTED MERGE HEALTHCARE TO REPORT THAT A RECENT </t>
    </r>
    <r>
      <rPr>
        <sz val="11"/>
        <color rgb="FFFF0000"/>
        <rFont val="Calibri"/>
        <family val="2"/>
        <scheme val="minor"/>
      </rPr>
      <t>REPORT WAS NOT AVAILABLE FOR VIEWING</t>
    </r>
    <r>
      <rPr>
        <sz val="11"/>
        <color theme="1"/>
        <rFont val="Calibri"/>
        <family val="2"/>
        <scheme val="minor"/>
      </rPr>
      <t>. MERGE HEALTHCARE SUPPORT FOUND THAT THE REPORT WAS NEVER CONFIRMED BUT WAS IN CONFIRMED STATUS. THE LOGS HAD BEEN TRUNCATED SO THEY WERE UNAVAILABLE FOR TROUBLESHOOTING PURPOSES. SUPPORT MANUALLY RESET THE STATUS OF THE REPORT AND IT WAS THEN ABLE TO BE READ AND CONFIRMED BY THE PHYSICIAN. NO FURTHER ACTION IS NECESSARY AT THIS TIME. THIS HAS THE POTENTIAL TO DELAY PATIENT TREATMENT AND/OR DIAGNOSIS. THERE HAVE BEEN NO REPORTS OF PATIENT INJURY OR HARM AS A RESULT OF THIS ISSUE. REFERENCE COMPLAINT (B)(4).</t>
    </r>
  </si>
  <si>
    <t>never confirmed</t>
  </si>
  <si>
    <r>
      <t xml:space="preserve">Event Description: ON 1/15/2021, A CUSTOMER CONTACTED MERGE HEALTHCARE TO REPORT THAT THE LEFT ATRIAL INTERNAL DIAMETER </t>
    </r>
    <r>
      <rPr>
        <sz val="11"/>
        <color rgb="FFFF0000"/>
        <rFont val="Calibri"/>
        <family val="2"/>
        <scheme val="minor"/>
      </rPr>
      <t>MEASUREMENT WAS DISPLAYING INCORRECTLY</t>
    </r>
    <r>
      <rPr>
        <sz val="11"/>
        <color theme="1"/>
        <rFont val="Calibri"/>
        <family val="2"/>
        <scheme val="minor"/>
      </rPr>
      <t xml:space="preserve"> ON THE CARDIO CLINICAL REPORT. THIS MAPPING STRING WAS UPDATED AND THE ISSUE WAS CONFIRMED TO BE RESOLVED. NO FURTHER ACTION IS NECESSARY AT THIS TIME. THIS HAS THE POTENTIAL TO DELAY PATIENT TREATMENT AND/OR DIAGNOSIS. THERE HAVE BEEN NO REPORTS OF PATIENT INJURY OR HARM AS A RESULT OF THIS ISSUE. REFERENCE COMPLAINT (B)(4).</t>
    </r>
  </si>
  <si>
    <r>
      <t xml:space="preserve">Event Description: ON (B)(6) 2020, AN INTERNAL INVESTIGATION REVEALED THAT DUE TO TWO MEASUREMENTS BEING MAPPED TO THE SAME CODE, ONE </t>
    </r>
    <r>
      <rPr>
        <sz val="11"/>
        <color rgb="FFFF0000"/>
        <rFont val="Calibri"/>
        <family val="2"/>
        <scheme val="minor"/>
      </rPr>
      <t>MEASUREMENT COULD OVERWRITE</t>
    </r>
    <r>
      <rPr>
        <sz val="11"/>
        <color theme="1"/>
        <rFont val="Calibri"/>
        <family val="2"/>
        <scheme val="minor"/>
      </rPr>
      <t xml:space="preserve"> THE OTHER IN THE CLINICAL CARDIO REPORT. THE "MR FLOW RATE" MEASUREMENT AND THE "MAX VELOCITY (MR)" MEASUREMENT WERE BOTH MAPPED TO CPCODE (10607). INTERNAL RESOLUTION IS IN PROCESS. A SUPPLEMENTAL REPORT WILL BE FILED WHEN MORE INFORMATION IS AVAILABLE. THIS HAS THE POTENTIAL TO DELAY PATIENT TREATMENT AND/OR DIAGNOSIS. THERE HAVE BEEN NO CLIENT REPORTS OF THIS ISSUE. THERE HAVE BEEN NO REPORTS OF PATIENT INJURY OR HARM AS A RESULT OF THIS ISSUE. REFERENCE COMPLAINT (B)(4).</t>
    </r>
  </si>
  <si>
    <t>measurement overwritten</t>
  </si>
  <si>
    <t>user enter in an unexpected format</t>
  </si>
  <si>
    <r>
      <t xml:space="preserve">Event Description: ON (B)(6) 2020, A CUSTOMER CONTACTED MERGE HEALTHCARE SUPPORT STATING THAT A RECENT </t>
    </r>
    <r>
      <rPr>
        <sz val="11"/>
        <color rgb="FFFF0000"/>
        <rFont val="Calibri"/>
        <family val="2"/>
        <scheme val="minor"/>
      </rPr>
      <t>REPORT WAS UNAVAILABLE IN T</t>
    </r>
    <r>
      <rPr>
        <sz val="11"/>
        <color theme="1"/>
        <rFont val="Calibri"/>
        <family val="2"/>
        <scheme val="minor"/>
      </rPr>
      <t xml:space="preserve">HEIR EMR AND THAT THIS HAD RESULTED IN A DELAY OF CARE FOR A PATIENT. MERGE HEALTHCARE SUPPORT FOUND THAT THE REPORT FAILED TO EXPORT TO THE EMR BECAUSE HOSPITAL STAFF ENTERED "/WIFE" IN THE PHONE NUMBER FIELD OF THE REPORT AND THE HL7 OUTBOUND MESSAGE WILL FAIL IF IT ENCOUNTERS AN UNEXPECTED FORMAT, SUCH AS LETTERS AND/OR SPECIAL CHARACTERS IN A FIELD DESIGNED FOR ONLY NUMBERS. </t>
    </r>
  </si>
  <si>
    <r>
      <t xml:space="preserve">Event Description: ON (B)(6) 2020, DURING INTERNAL TESTING OF AN UPCOMING VERSION, </t>
    </r>
    <r>
      <rPr>
        <sz val="11"/>
        <color rgb="FFFF0000"/>
        <rFont val="Calibri"/>
        <family val="2"/>
        <scheme val="minor"/>
      </rPr>
      <t>DUPLICATE MEASUREMENT MAPPING STRINGS WERE DISCOVERED</t>
    </r>
    <r>
      <rPr>
        <sz val="11"/>
        <color theme="1"/>
        <rFont val="Calibri"/>
        <family val="2"/>
        <scheme val="minor"/>
      </rPr>
      <t>. UPON FURTHER INVESTIGATION, MERGE HEALTHCARE INTERNAL STAFF DISCOVERED THAT FOR GE VIVID 7 MODALITIES WITH XLS FILE DROPS, 2 MEASUREMENTS (AAO AP DIAM, S" AND INFERIOR VENA CAVA DIAM) HAVE DUPLICATE MAPPING STRINGS AND THE 2 STRINGS HAVE DIFFERENT UNITS OF MEASURE. ONE STRING HAS MM AND THE OTHER STRING HAS CM. TH</t>
    </r>
    <r>
      <rPr>
        <sz val="11"/>
        <color rgb="FFFF0000"/>
        <rFont val="Calibri"/>
        <family val="2"/>
        <scheme val="minor"/>
      </rPr>
      <t>E CONFLICT OF UNIT</t>
    </r>
    <r>
      <rPr>
        <sz val="11"/>
        <color theme="1"/>
        <rFont val="Calibri"/>
        <family val="2"/>
        <scheme val="minor"/>
      </rPr>
      <t xml:space="preserve">S CAUSES THE MEASUREMENTS TO IMPORT INCORRECTLY. THE NUMERICAL VALUE OF THE MEASUREMENT ROUNDS UP AND THE DECIMAL POINT MOVES. FOR EXAMPLE 3.7CM ROUNDS UP TO 4 AND THEN DISPLAYS ON THE REPORT AS 0.4CM. TO RESOLVE THIS ISSUE, MERGE HEALTHCARE INTERNAL STAFF DELETED ALL ROWS IN THE MAPPING TABLE, POPULATED NEW MAPPINGS, AND VERIFIED THAT THE CORRECT MAPPINGS WERE RETAINED FOR EACH OF THE FORMERLY DUPLICATED REPORT TEXTS. NO FURTHER ACTION IS REQUIRED. DUE TO INCORRECT MEASUREMENTS DISPLAYING ON A DIAGNOSTIC REPORT, THERE IS A </t>
    </r>
    <r>
      <rPr>
        <sz val="11"/>
        <color rgb="FFFF0000"/>
        <rFont val="Calibri"/>
        <family val="2"/>
        <scheme val="minor"/>
      </rPr>
      <t>POTENTIAL FOR MISDIAGNOSIS AND INCORRECT TREATM</t>
    </r>
    <r>
      <rPr>
        <sz val="11"/>
        <color theme="1"/>
        <rFont val="Calibri"/>
        <family val="2"/>
        <scheme val="minor"/>
      </rPr>
      <t xml:space="preserve">ENT THAT MAY LEAD TO HARM. THIS HAS THE POTENTIAL TO DELAY PATIENT TREATMENT AND/OR DIAGNOSIS. THERE HAVE BEEN NO CUSTOMER REPORTS OF THIS ISSUE. THERE HAVE BEEN NO REPORTS OF PATIENT INJURY OR HARM AS A RESULT OF THIS ISSUE. REFERENCE (B)(4). </t>
    </r>
  </si>
  <si>
    <t>conflict measurement units</t>
  </si>
  <si>
    <t>duplicated measurement mapping</t>
  </si>
  <si>
    <r>
      <t xml:space="preserve">Event Description: ON (B)(6) 2020, A CUSTOMER CONTACTED MERGE HEALTHCARE AND STATED THAT THE MITRAL REGURG PISA RADIUS WAS </t>
    </r>
    <r>
      <rPr>
        <sz val="11"/>
        <color rgb="FFFF0000"/>
        <rFont val="Calibri"/>
        <family val="2"/>
        <scheme val="minor"/>
      </rPr>
      <t>MAPPED</t>
    </r>
    <r>
      <rPr>
        <sz val="11"/>
        <color theme="1"/>
        <rFont val="Calibri"/>
        <family val="2"/>
        <scheme val="minor"/>
      </rPr>
      <t xml:space="preserve"> INCORRECTLY. UPON INVESTIGATION AND TROUBLESHOOTING BY MERGE HEALTHCARE SUPPORT, THE MEASUREMENT WAS REMOVED AND REMAPPED. IT WAS CONFIRMED TO THEM BE MAPPED CORRECTLY IN THE CUSTOMER'S SYSTEM. THIS HAS THE POTENTIAL TO DELAY PATIENT TREATMENT AND/OR DIAGNOSIS. THERE HAVE BEEN NO REPORTS OF PATIENT INJURY OR HARM AS A RESULT OF THIS ISSUE. REFERENCE COMPLAINT (B)(4). </t>
    </r>
  </si>
  <si>
    <t>inconsist mapping</t>
  </si>
  <si>
    <t>incorrect measurement mapping</t>
  </si>
  <si>
    <r>
      <t>Event Description: ON (B)(6) 2020, A CUSTOMER CONTACTED MERGE HEALTHCARE AND STATED THAT STRESS DATA WAS</t>
    </r>
    <r>
      <rPr>
        <sz val="11"/>
        <color rgb="FFFF0000"/>
        <rFont val="Calibri"/>
        <family val="2"/>
        <scheme val="minor"/>
      </rPr>
      <t xml:space="preserve"> LABELED INCORRECTLY</t>
    </r>
    <r>
      <rPr>
        <sz val="11"/>
        <color theme="1"/>
        <rFont val="Calibri"/>
        <family val="2"/>
        <scheme val="minor"/>
      </rPr>
      <t>. MERGE HEALTHCARE SUPPORT HAS BEEN IN CONTACT WITH THE CUSTOMER MULTIPLE TIMES SINCE THIS REPORT AND IS CURRENTLY WORKING ON GATHERING FURTHER INFORMATION. AT THIS TIME, THERE ARE NO REPORTS OF PATIENT HARM OR INJURY DUE TO THIS ISSUE. A SUPPLEMENTAL REPORT WILL BE SUBMITTED AS SOON AS MORE INFORMATION IS AVAILABLE. REFERENCE COMPLAINT (B)(4).</t>
    </r>
  </si>
  <si>
    <t>incorrect labeling</t>
  </si>
  <si>
    <r>
      <t xml:space="preserve">Event Description: ON (B)(6) 2020, A CUSTOMER CONTACTED MERGE HEALTHCARE AND STATED THERE WERE ISSUES WITH </t>
    </r>
    <r>
      <rPr>
        <sz val="11"/>
        <color rgb="FFFF0000"/>
        <rFont val="Calibri"/>
        <family val="2"/>
        <scheme val="minor"/>
      </rPr>
      <t>MEASUREMENT MAPPINGS</t>
    </r>
    <r>
      <rPr>
        <sz val="11"/>
        <color theme="1"/>
        <rFont val="Calibri"/>
        <family val="2"/>
        <scheme val="minor"/>
      </rPr>
      <t xml:space="preserve"> IN THE CARDIO CLINICAL REPORT. THEY STATED THAT THE IVC (INFERIOR VENA CAVA) MEASUREMENT WAS POPULATING THE IVS (INTERVENTRICULAR SEPTUM) FIELD, THAT THE AORTIC REGURGITATION DECELERATION MEASUREMENT HAD TOO MANY DIGITS, AND THAT THE DESCENDING AORTA ID APPEARED TO BE MISMAPPED. AT THIS TIME, INVESTIGATION BETWEEN THE CUSTOMER AND MERGE HEALTHCARE IS ONGOING. DUE TO INCORRECT VALUES DISPLAYING IN THE CARDIO CLINICAL REPORT, THERE IS A POTENTIAL FOR </t>
    </r>
    <r>
      <rPr>
        <sz val="11"/>
        <color rgb="FFFF0000"/>
        <rFont val="Calibri"/>
        <family val="2"/>
        <scheme val="minor"/>
      </rPr>
      <t>INCORRECT TREATMENT OF A PATIENT THA</t>
    </r>
    <r>
      <rPr>
        <sz val="11"/>
        <color theme="1"/>
        <rFont val="Calibri"/>
        <family val="2"/>
        <scheme val="minor"/>
      </rPr>
      <t>T COULD RESULT IN HARM. THERE HAVE BEEN NO REPORTS OF PATIENT INJURY OR HARM AS A RESULT OF THIS ISSUE. REFERENCE COMPLAINT (B)(4).</t>
    </r>
  </si>
  <si>
    <r>
      <t xml:space="preserve">Event Description: ON (B)(6) 2020, A CUSTOMER CONTACTED MERGE HEALTHCARE AND STATED THAT FROM ONE PHILIPS MODALITY, THE LEFT VENTRICULAR OUTFLOW TRACK (LVOT) MEASUREMENT WAS POPULATING IN THE CLINICAL CARDIO REPORT INCORRECTLY AND THAT THE CORRECT LVOT MEASUREMENT WAS POPULATING IN THE TR (TRICUSPID REGURGITATION) VENA CONTRACTA FIELD. DUE TO AN </t>
    </r>
    <r>
      <rPr>
        <sz val="11"/>
        <color rgb="FFFF0000"/>
        <rFont val="Calibri"/>
        <family val="2"/>
        <scheme val="minor"/>
      </rPr>
      <t>INCORRECT VALUES</t>
    </r>
    <r>
      <rPr>
        <sz val="11"/>
        <color theme="1"/>
        <rFont val="Calibri"/>
        <family val="2"/>
        <scheme val="minor"/>
      </rPr>
      <t xml:space="preserve"> DISPLAYING IN THE DIAGNOSTIC REPORT, THERE IS A POTENTIAL FOR INCORRECT TREATMENT OF A PATIENT THAT COULD RESULT IN HARM. THERE HAVE BEEN NO REPORTS OF PATIENT INJURY OR HARM AS A RESULT OF THIS ISSUE. REFERENCE COMPLAINT (B)(4).</t>
    </r>
  </si>
  <si>
    <r>
      <t xml:space="preserve">Event Description: ON (B)(6) 2020, A CUSTOMER CONTACTED MERGE HEALTHCARE STATING THAT IVC (INFERIOR VENA CAVA) </t>
    </r>
    <r>
      <rPr>
        <sz val="11"/>
        <color rgb="FFFF0000"/>
        <rFont val="Calibri"/>
        <family val="2"/>
        <scheme val="minor"/>
      </rPr>
      <t>MEASUREMENTS WERE MISSING</t>
    </r>
    <r>
      <rPr>
        <sz val="11"/>
        <color theme="1"/>
        <rFont val="Calibri"/>
        <family val="2"/>
        <scheme val="minor"/>
      </rPr>
      <t xml:space="preserve"> IN CLINICAL REPORTING AND THAT THE IVC MEASUREMENT WAS POPULATING THE IVS (INTRAVENTRICULAR SEPTUM) FIELD ON THE CLINICAL CARDIO REPORT. DUE TO INCORRECT VALUES DISPLAYING ON THE CLINICAL CARDIO REPORT, THERE IS A POTENTIAL FOR INCORRECT TREATMENT OF A PATIENT THAT COULD RESULT IN HARM. THERE HAVE BEEN NO REPORTS OF PATIENT INJURY OR HARM AS A RESULT OF THIS ISSUE. REFERENCE COMPLAINT (B)(4). </t>
    </r>
  </si>
  <si>
    <t>missing measurement value</t>
  </si>
  <si>
    <r>
      <t xml:space="preserve">Event Description: ON (B)(6) 2020, MERGE HEALTHCARE WAS PERFORMING INTERNAL TESTING OF A NEW 5.X PEDIATRIC ECHO KNOWLEDGE BASE FILE FOR MICHIGAN </t>
    </r>
    <r>
      <rPr>
        <sz val="11"/>
        <color rgb="FFFF0000"/>
        <rFont val="Calibri"/>
        <family val="2"/>
        <scheme val="minor"/>
      </rPr>
      <t>Z-SCORES</t>
    </r>
    <r>
      <rPr>
        <sz val="11"/>
        <color theme="1"/>
        <rFont val="Calibri"/>
        <family val="2"/>
        <scheme val="minor"/>
      </rPr>
      <t>. IT WAS FOUND THAT WHILE TESTING THIS VERSION 5.X FILE AND COMPARING WITH THE PREVIOUSLY RELEASED VERSION 3.X FILE FOR MICHIGAN Z-SCORE CALCULATIONS, THAT THERE WAS A</t>
    </r>
    <r>
      <rPr>
        <sz val="11"/>
        <color rgb="FFFF0000"/>
        <rFont val="Calibri"/>
        <family val="2"/>
        <scheme val="minor"/>
      </rPr>
      <t xml:space="preserve"> DIFFERENCE BETWEEN</t>
    </r>
    <r>
      <rPr>
        <sz val="11"/>
        <color theme="1"/>
        <rFont val="Calibri"/>
        <family val="2"/>
        <scheme val="minor"/>
      </rPr>
      <t xml:space="preserve"> THE TWO. BOTH THE INTERNAL MERGE HEALTHCARE INVESTIGATION AND THE PAEDIATRIC ECHO KNOWLEDGE BASE SUPPLIER ASCEND'S INVESTIGATION CONCLUDED THAT THERE WAS AN ERROR AND THAT THE MICHIGAN REFERENCE RANGES AND Z-SCORES ARE NOT </t>
    </r>
    <r>
      <rPr>
        <sz val="11"/>
        <color rgb="FFFF0000"/>
        <rFont val="Calibri"/>
        <family val="2"/>
        <scheme val="minor"/>
      </rPr>
      <t>CALCULATING</t>
    </r>
    <r>
      <rPr>
        <sz val="11"/>
        <color theme="1"/>
        <rFont val="Calibri"/>
        <family val="2"/>
        <scheme val="minor"/>
      </rPr>
      <t xml:space="preserve"> CORRECTLY. FOR CUSTOMERS USING A 3.X VERSION OF THE ASCEND PEDIATRIC ECHO KNOWLEDGE BASE TO CALCULATE MICHIGAN Z-SCORES, THERE IS A POTENTIAL FOR A MISDIAGNOSIS WHICH MAY LEAD TO PATIENT HARM. HOWEVER, THERE HAVE BEEN NO REPORTS OF PATIENT INJURY OR HARM AS A RESULT OF THIS ISSUE. REFERENCE COMPLAINT-(B)(6). </t>
    </r>
  </si>
  <si>
    <t>during software test</t>
  </si>
  <si>
    <r>
      <t xml:space="preserve">Event Description: ON (B)(6) 2020, DURING </t>
    </r>
    <r>
      <rPr>
        <sz val="11"/>
        <color rgb="FFFF0000"/>
        <rFont val="Calibri"/>
        <family val="2"/>
        <scheme val="minor"/>
      </rPr>
      <t>INTERNAL TESTING</t>
    </r>
    <r>
      <rPr>
        <sz val="11"/>
        <color theme="1"/>
        <rFont val="Calibri"/>
        <family val="2"/>
        <scheme val="minor"/>
      </rPr>
      <t xml:space="preserve"> OF A NEW RELEASE BY MERGE HEALTHCARE, IT WAS FOUND THAT THE </t>
    </r>
    <r>
      <rPr>
        <sz val="11"/>
        <color rgb="FFFF0000"/>
        <rFont val="Calibri"/>
        <family val="2"/>
        <scheme val="minor"/>
      </rPr>
      <t>LENGTH MEASUREMENTS</t>
    </r>
    <r>
      <rPr>
        <sz val="11"/>
        <color theme="1"/>
        <rFont val="Calibri"/>
        <family val="2"/>
        <scheme val="minor"/>
      </rPr>
      <t xml:space="preserve"> IMPORT TO THE </t>
    </r>
    <r>
      <rPr>
        <sz val="11"/>
        <color rgb="FFFF0000"/>
        <rFont val="Calibri"/>
        <family val="2"/>
        <scheme val="minor"/>
      </rPr>
      <t>DEPTH LOCATION</t>
    </r>
    <r>
      <rPr>
        <sz val="11"/>
        <color theme="1"/>
        <rFont val="Calibri"/>
        <family val="2"/>
        <scheme val="minor"/>
      </rPr>
      <t xml:space="preserve"> IN THE VEIN MEASUREMENT TABLE FOR THE VEIN ANATOMY OF THE LEG. THIS OCCURS IN THE 5.0 VERSION OF VASCULAR REPORTING WHICH IS CURRENTLY IN CARDIO VERSIONS 11.0-12.0.1. DEPTH MEASUREMENTS CURRENTLY DO NOT MAP SO THEY WERE NOT OVERWRITTEN. THE ISSUE IS THAT LENGTH MEASUREMENTS POPULATE THE DEPTH FIELDS. THIS WAS FOUND TO IMPACT ALL OF THE VEINS FOR LOWER EXTREMITIES. THERE HAVE BEEN ZERO REPORTS OF THIS ISSUE BY A CUSTOMER. DUE TO LENGTH MEASUREMENTS POPULATING THE DEPTH FIELD, THERE IS A POTENTIAL FOR </t>
    </r>
    <r>
      <rPr>
        <sz val="11"/>
        <color rgb="FFFF0000"/>
        <rFont val="Calibri"/>
        <family val="2"/>
        <scheme val="minor"/>
      </rPr>
      <t>MISDIAGNOSIS.</t>
    </r>
    <r>
      <rPr>
        <sz val="11"/>
        <color theme="1"/>
        <rFont val="Calibri"/>
        <family val="2"/>
        <scheme val="minor"/>
      </rPr>
      <t xml:space="preserve"> HOWEVER, THERE ARE ZERO REPORTS OF IMPACT TO A PATIENT AND NO CUSTOMERS HAVE REPORTED THIS ISSUE. REFERENCE COMPLAINT-(B)(4).</t>
    </r>
  </si>
  <si>
    <r>
      <t>Event Description: ON (B)(6) 2020, A CUSTOMER CONTACTED MERGE HEALTHCARE, AND STATED THAT THREE MEASUREMENTS WERE</t>
    </r>
    <r>
      <rPr>
        <sz val="11"/>
        <color rgb="FFFF0000"/>
        <rFont val="Calibri"/>
        <family val="2"/>
        <scheme val="minor"/>
      </rPr>
      <t xml:space="preserve"> MAPPED</t>
    </r>
    <r>
      <rPr>
        <sz val="11"/>
        <color theme="1"/>
        <rFont val="Calibri"/>
        <family val="2"/>
        <scheme val="minor"/>
      </rPr>
      <t xml:space="preserve"> INCORRECTLY (MEAN VELOCITY RATIO, AORTIC VALVE AREA MEAN VELOCITY, AND AORTIC VALVE AREA BSA MEAN VELOCITY). MERGE HEALTHCARE IS CURRENTLY WORKING WITH THE CUSTOMER TO RESOLVE THIS ISSUE WITH THE CUSTOMER . THIS HAS THE POTENTIAL TO </t>
    </r>
    <r>
      <rPr>
        <sz val="11"/>
        <color rgb="FFFF0000"/>
        <rFont val="Calibri"/>
        <family val="2"/>
        <scheme val="minor"/>
      </rPr>
      <t>DELAY PATIENT</t>
    </r>
    <r>
      <rPr>
        <sz val="11"/>
        <color theme="1"/>
        <rFont val="Calibri"/>
        <family val="2"/>
        <scheme val="minor"/>
      </rPr>
      <t xml:space="preserve"> TREATMENT AND/OR DIAGNOSIS. THERE HAVE BEEN NO REPORTS OF PATIENT INJURY, OR HARM AS A RESULT OF THIS ISSUE. REFERENCE COMPLAINT (B)(4).</t>
    </r>
  </si>
  <si>
    <r>
      <t xml:space="preserve">Event Description: ON (B)(6) 2021, A CUSTOMER CONTACTED MERGE HEALTHCARE TO REPORT THAT A RECENT </t>
    </r>
    <r>
      <rPr>
        <sz val="11"/>
        <color rgb="FFFF0000"/>
        <rFont val="Calibri"/>
        <family val="2"/>
        <scheme val="minor"/>
      </rPr>
      <t>REPORT WAS NOT AVAILABLE</t>
    </r>
    <r>
      <rPr>
        <sz val="11"/>
        <color theme="1"/>
        <rFont val="Calibri"/>
        <family val="2"/>
        <scheme val="minor"/>
      </rPr>
      <t xml:space="preserve"> FOR VIEWING. MERGE HEALTHCARE SUPPORT FOUND THAT THE REPORT WAS NEVER CONFIRMED BUT WAS IN CONFIRMED STATUS. THE LOGS HAD BEEN TRUNCATED SO THEY WERE UNAVAILABLE FOR TROUBLESHOOTING PURPOSES. SUPPORT </t>
    </r>
    <r>
      <rPr>
        <sz val="11"/>
        <color rgb="FFFF0000"/>
        <rFont val="Calibri"/>
        <family val="2"/>
        <scheme val="minor"/>
      </rPr>
      <t>MANUALLY RESET THE STATUS</t>
    </r>
    <r>
      <rPr>
        <sz val="11"/>
        <color theme="1"/>
        <rFont val="Calibri"/>
        <family val="2"/>
        <scheme val="minor"/>
      </rPr>
      <t xml:space="preserve"> OF THE REPORT AND IT WAS THEN ABLE TO BE READ AND CONFIRMED BY THE PHYSICIAN. NO FURTHER ACTION IS NECESSARY AT THIS TIME. THIS HAS THE POTENTIAL TO</t>
    </r>
    <r>
      <rPr>
        <sz val="11"/>
        <color rgb="FFFF0000"/>
        <rFont val="Calibri"/>
        <family val="2"/>
        <scheme val="minor"/>
      </rPr>
      <t xml:space="preserve"> DELAY </t>
    </r>
    <r>
      <rPr>
        <sz val="11"/>
        <color theme="1"/>
        <rFont val="Calibri"/>
        <family val="2"/>
        <scheme val="minor"/>
      </rPr>
      <t>PATIENT TREATMENT AND/OR DIAGNOSIS. THERE HAVE BEEN NO REPORTS OF PATIENT INJURY OR HARM AS A RESULT OF THIS ISSUE. REFERENCE COMPLAINT (B)(4).</t>
    </r>
  </si>
  <si>
    <t>wrong report status</t>
  </si>
  <si>
    <t>during reviews</t>
  </si>
  <si>
    <t>manual reset status</t>
  </si>
  <si>
    <r>
      <t xml:space="preserve">Event Description: ON (B)(6) 2018, A CUSTOMER CONTACTED MERGE HEALTHCARE TECHNICAL SUPPORT AND STATED THAT </t>
    </r>
    <r>
      <rPr>
        <sz val="11"/>
        <color rgb="FFFF0000"/>
        <rFont val="Calibri"/>
        <family val="2"/>
        <scheme val="minor"/>
      </rPr>
      <t>DIAGNOSTIC MEASUREMENTS</t>
    </r>
    <r>
      <rPr>
        <sz val="11"/>
        <color theme="1"/>
        <rFont val="Calibri"/>
        <family val="2"/>
        <scheme val="minor"/>
      </rPr>
      <t xml:space="preserve"> TAKEN BY THEIR MODALITY NEEDED TO BE CORRECTED. DUE TO AN I</t>
    </r>
    <r>
      <rPr>
        <sz val="11"/>
        <color rgb="FFFF0000"/>
        <rFont val="Calibri"/>
        <family val="2"/>
        <scheme val="minor"/>
      </rPr>
      <t>NCORRECT VALUES</t>
    </r>
    <r>
      <rPr>
        <sz val="11"/>
        <color theme="1"/>
        <rFont val="Calibri"/>
        <family val="2"/>
        <scheme val="minor"/>
      </rPr>
      <t xml:space="preserve"> DISPLAYING IN THE DIAGNOSTIC REPORT, THERE IS A POTENTIAL FOR </t>
    </r>
    <r>
      <rPr>
        <sz val="11"/>
        <color rgb="FFFF0000"/>
        <rFont val="Calibri"/>
        <family val="2"/>
        <scheme val="minor"/>
      </rPr>
      <t xml:space="preserve">INCORRECT TREATMENT </t>
    </r>
    <r>
      <rPr>
        <sz val="11"/>
        <color theme="1"/>
        <rFont val="Calibri"/>
        <family val="2"/>
        <scheme val="minor"/>
      </rPr>
      <t>OF A PATIENT THAT COULD RESULT IN HARM. HOWEVER, AT THIS TIME THE CUSTOMER HAS NOT ALLEGED ANY HARM OR IMPACT TO A PATIENT AS A RESULT OF THIS ISSUE. REFERENCE COMPLAINT NUMBER (B)(4).</t>
    </r>
  </si>
  <si>
    <r>
      <t xml:space="preserve">Event Description: ON (B)(6) 2016 A CUSTOMER REPORTED TO MERGE HEALTHCARE THAT FETAL MEASUREMENTS TAKEN BY THEIR 3RD PARTY MODALITIES WERE POPULATING THE MERGE CARDIO CLINICAL REPORTING FETAL KNOWLEDGEBASE WITH </t>
    </r>
    <r>
      <rPr>
        <sz val="11"/>
        <color rgb="FFFF0000"/>
        <rFont val="Calibri"/>
        <family val="2"/>
        <scheme val="minor"/>
      </rPr>
      <t>INCORRECT Z-SCORE VALUES</t>
    </r>
    <r>
      <rPr>
        <sz val="11"/>
        <color theme="1"/>
        <rFont val="Calibri"/>
        <family val="2"/>
        <scheme val="minor"/>
      </rPr>
      <t xml:space="preserve">. WITH MERGE CARDIO INCORRECTLY POPULATING Z-SCORE VALUES THAT ARE USED FOR DIAGNOSIS, THERE IS A POTENTIAL FOR </t>
    </r>
    <r>
      <rPr>
        <sz val="11"/>
        <color rgb="FFFF0000"/>
        <rFont val="Calibri"/>
        <family val="2"/>
        <scheme val="minor"/>
      </rPr>
      <t xml:space="preserve">INCORRECT TREATMENT </t>
    </r>
    <r>
      <rPr>
        <sz val="11"/>
        <color theme="1"/>
        <rFont val="Calibri"/>
        <family val="2"/>
        <scheme val="minor"/>
      </rPr>
      <t xml:space="preserve">OF A PATIENT THAT COULD RESULT IN HARM. AT THIS TIME NO INFORMATION HAS BEEN PROVIDED THAT INDICATES THAT A DEATH OR SERIOUS INJURY HAS OCCURRED AS A RESULT OF THIS ISSUE. (B)(4). </t>
    </r>
  </si>
  <si>
    <t>incorrect z-score value</t>
  </si>
  <si>
    <t>during fetal measurement</t>
  </si>
  <si>
    <r>
      <t xml:space="preserve">Event Description: ON (B)(6) 2016, A CUSTOMER CONTACTED MERGE HEALTHCARE AND STATED THAT A DIAGNOSTIC MEASUREMENT TAKEN BY THEIR MODALITY WAS IMPORTING WITH THE </t>
    </r>
    <r>
      <rPr>
        <sz val="11"/>
        <color rgb="FFFF0000"/>
        <rFont val="Calibri"/>
        <family val="2"/>
        <scheme val="minor"/>
      </rPr>
      <t>INCORRECT UNIT OF MEASUR</t>
    </r>
    <r>
      <rPr>
        <sz val="11"/>
        <color theme="1"/>
        <rFont val="Calibri"/>
        <family val="2"/>
        <scheme val="minor"/>
      </rPr>
      <t xml:space="preserve">E WITHIN THE CLINICAL REPORTING TOOL. DUE TO AN </t>
    </r>
    <r>
      <rPr>
        <sz val="11"/>
        <color rgb="FFFF0000"/>
        <rFont val="Calibri"/>
        <family val="2"/>
        <scheme val="minor"/>
      </rPr>
      <t>INCORRECT VALUE DISPLAYING</t>
    </r>
    <r>
      <rPr>
        <sz val="11"/>
        <color theme="1"/>
        <rFont val="Calibri"/>
        <family val="2"/>
        <scheme val="minor"/>
      </rPr>
      <t xml:space="preserve"> IN THE DIAGNOSTIC REPORT, THERE IS A POTENTIAL FOR INCORRECT TREATMENT OF A PATIENT THAT COULD RESULT IN HARM. REFERENCE COMPLAINT NUMBER (B)(4). </t>
    </r>
  </si>
  <si>
    <t>incorrect value displaying</t>
  </si>
  <si>
    <r>
      <t>Event Description: ON (B)(6) 2016, A CUSTOMER CONTACTED MERGE HEALTHCARE AND STATED THAT MERGE CARDIO'S PDF REPORTS WERE POSTING UNDER THE</t>
    </r>
    <r>
      <rPr>
        <sz val="11"/>
        <color rgb="FFFF0000"/>
        <rFont val="Calibri"/>
        <family val="2"/>
        <scheme val="minor"/>
      </rPr>
      <t xml:space="preserve"> WRONG PATIENT</t>
    </r>
    <r>
      <rPr>
        <sz val="11"/>
        <color theme="1"/>
        <rFont val="Calibri"/>
        <family val="2"/>
        <scheme val="minor"/>
      </rPr>
      <t xml:space="preserve"> IN THEIR HOSPITAL INFORMATION SYSTEM. CLINICAL REPORTS POSTING UNDER THE WRONG PATIENT HAS POTENTIAL FOR </t>
    </r>
    <r>
      <rPr>
        <sz val="11"/>
        <color rgb="FFFF0000"/>
        <rFont val="Calibri"/>
        <family val="2"/>
        <scheme val="minor"/>
      </rPr>
      <t>INCORRECT TREATMENT</t>
    </r>
    <r>
      <rPr>
        <sz val="11"/>
        <color theme="1"/>
        <rFont val="Calibri"/>
        <family val="2"/>
        <scheme val="minor"/>
      </rPr>
      <t xml:space="preserve"> OF THE PATIENT WHICH MAY LEAD TO PATIENT HARM. THE CUSTOMER WAS CONTACTED AND STATED THAT NO PATIENT HARM WAS CAUSED DUE TO THIS ISSUE AND THAT IT IS READILY APPARENT TO THE USER. REFERENCE COMPLAINT NUMBER (B)(4). </t>
    </r>
  </si>
  <si>
    <r>
      <t xml:space="preserve">Event Description: ON (B)(6) 2016, A CUSTOMER CONTACTED MERGE HEALTHCARE AND STATED THAT THEY COULD NOT FIND A STUDY. THIS STUDY WAS COMPLETED UNDER A </t>
    </r>
    <r>
      <rPr>
        <sz val="11"/>
        <color rgb="FFFF0000"/>
        <rFont val="Calibri"/>
        <family val="2"/>
        <scheme val="minor"/>
      </rPr>
      <t>DIFFERENT PATIENT</t>
    </r>
    <r>
      <rPr>
        <sz val="11"/>
        <color theme="1"/>
        <rFont val="Calibri"/>
        <family val="2"/>
        <scheme val="minor"/>
      </rPr>
      <t xml:space="preserve">/ORDER IN ERROR AND THEN THE PHYSICIAN REPORTED ON THE IMAGES WITH THE </t>
    </r>
    <r>
      <rPr>
        <sz val="11"/>
        <color rgb="FFFF0000"/>
        <rFont val="Calibri"/>
        <family val="2"/>
        <scheme val="minor"/>
      </rPr>
      <t>INCORRECT PATIENT INFORMATION</t>
    </r>
    <r>
      <rPr>
        <sz val="11"/>
        <color theme="1"/>
        <rFont val="Calibri"/>
        <family val="2"/>
        <scheme val="minor"/>
      </rPr>
      <t xml:space="preserve"> AND PATIENT ORDER. THE CLINICAL REPORT WAS CONFIRMED ON THE WRONG PATIENT WITH THE WRONG PATIENT INFORMATION, THIS HAS THE POTENTIAL FOR INCORRECT DIAGNOSIS OR TREATMENT OF THE PATIENT WHICH MAY LEAD TO PATIENT HARM. REFERENCE COMPLAINT NUMBER (B)(4). </t>
    </r>
  </si>
  <si>
    <t>different patient</t>
  </si>
  <si>
    <t>incorrect patient displaying</t>
  </si>
  <si>
    <t>incorrect patient info displaying</t>
  </si>
  <si>
    <r>
      <t xml:space="preserve">Event Description: ON (B)(6) 2016, A CUSTOMER ALLEGED TO MERGE HEALTHCARE THAT A </t>
    </r>
    <r>
      <rPr>
        <sz val="11"/>
        <color rgb="FFFF0000"/>
        <rFont val="Calibri"/>
        <family val="2"/>
        <scheme val="minor"/>
      </rPr>
      <t>SOFTWARE MALFUNCTION</t>
    </r>
    <r>
      <rPr>
        <sz val="11"/>
        <color theme="1"/>
        <rFont val="Calibri"/>
        <family val="2"/>
        <scheme val="minor"/>
      </rPr>
      <t xml:space="preserve"> OCCURRED WHICH ALLOWED A CLINICAL REPORT TO BE</t>
    </r>
    <r>
      <rPr>
        <sz val="11"/>
        <color rgb="FFFF0000"/>
        <rFont val="Calibri"/>
        <family val="2"/>
        <scheme val="minor"/>
      </rPr>
      <t xml:space="preserve"> CONFIRMED</t>
    </r>
    <r>
      <rPr>
        <sz val="11"/>
        <color theme="1"/>
        <rFont val="Calibri"/>
        <family val="2"/>
        <scheme val="minor"/>
      </rPr>
      <t xml:space="preserve"> WITH AN INCORRECT PATIENT IDENTIFIER. THIS MALFUNCTION, IF NOT DETECTED, COULD POTENTIALLY LEAD TO AN INCORRECT DIAGNOSIS AND/OR TREATMENT OF A PATIENT BASED ON THE INACCURATE INFORMATION IN THE REPORT. (B)(4). </t>
    </r>
  </si>
  <si>
    <t>incorrect confirmation</t>
  </si>
  <si>
    <r>
      <t>Event Description: ON (B)(6) 2016, A CUSTOMER CONTACTED MERGE HEALTHCARE AND STATED THAT MERGE CARDIO'S PDF REPORTS WERE POSTING UNDER THE</t>
    </r>
    <r>
      <rPr>
        <sz val="11"/>
        <color rgb="FFFF0000"/>
        <rFont val="Calibri"/>
        <family val="2"/>
        <scheme val="minor"/>
      </rPr>
      <t xml:space="preserve"> WRONG PATIENT</t>
    </r>
    <r>
      <rPr>
        <sz val="11"/>
        <color theme="1"/>
        <rFont val="Calibri"/>
        <family val="2"/>
        <scheme val="minor"/>
      </rPr>
      <t xml:space="preserve"> IN THEIR HOSPITAL INFORMATION SYSTEM (HIS). CLINICAL REPORTS POSTING UNDER THE WRONG PATIENT HAS A POTENTIAL FOR I</t>
    </r>
    <r>
      <rPr>
        <sz val="11"/>
        <color rgb="FFFF0000"/>
        <rFont val="Calibri"/>
        <family val="2"/>
        <scheme val="minor"/>
      </rPr>
      <t>NCORRECT TREATMENT</t>
    </r>
    <r>
      <rPr>
        <sz val="11"/>
        <color theme="1"/>
        <rFont val="Calibri"/>
        <family val="2"/>
        <scheme val="minor"/>
      </rPr>
      <t xml:space="preserve"> OF THE PATIENT WHICH MAY LEAD TO HARM. THE CUSTOMER REPORTED THAT NO PATIENT HARM WAS CAUSED AS A RESULT OF THIS ISSUE AND THAT THE ISSUE IS READILY APPARENT TO THE USER. (B)(4)</t>
    </r>
  </si>
  <si>
    <r>
      <t xml:space="preserve">Event Description: A CUSTOMER REPORTED ((B)(4)) THAT AFTER SETTING UP V 4.0.3 OF THE EFILM SERVER, THEY WERE </t>
    </r>
    <r>
      <rPr>
        <sz val="11"/>
        <color rgb="FFFF0000"/>
        <rFont val="Calibri"/>
        <family val="2"/>
        <scheme val="minor"/>
      </rPr>
      <t xml:space="preserve">UNABLE TO RECEIVE IMAGES </t>
    </r>
    <r>
      <rPr>
        <sz val="11"/>
        <color theme="1"/>
        <rFont val="Calibri"/>
        <family val="2"/>
        <scheme val="minor"/>
      </rPr>
      <t>UNLESS EFILM SERVICE IS RESTARTED. THIS WAS DETERMINED TO BE A POTENTIAL SAFETY ISSUE IN THE EVENT THE INFORMATION IS NOT AVAILABLE FOR REVIEW. THE INVESTIGATION DISCOVERED THAT IMAGES WERE BEING STORED ON A NETWORK SHARE. MERGE INFORMED THE CUSTOMER THAT THE SYSTEM DOES NOT SUPPORT N</t>
    </r>
    <r>
      <rPr>
        <sz val="11"/>
        <color rgb="FFFF0000"/>
        <rFont val="Calibri"/>
        <family val="2"/>
        <scheme val="minor"/>
      </rPr>
      <t>ETWORK STORAGE</t>
    </r>
    <r>
      <rPr>
        <sz val="11"/>
        <color theme="1"/>
        <rFont val="Calibri"/>
        <family val="2"/>
        <scheme val="minor"/>
      </rPr>
      <t xml:space="preserve">.
</t>
    </r>
  </si>
  <si>
    <t>system does not support network storage</t>
  </si>
  <si>
    <r>
      <t>Event Description: ON (B)(6) 2016, A CUSTOMER REPORTED TO MERGE HEALTHCARE THAT</t>
    </r>
    <r>
      <rPr>
        <sz val="11"/>
        <color rgb="FFFF0000"/>
        <rFont val="Calibri"/>
        <family val="2"/>
        <scheme val="minor"/>
      </rPr>
      <t xml:space="preserve"> HEMODYNAMIC DATA </t>
    </r>
    <r>
      <rPr>
        <sz val="11"/>
        <color theme="1"/>
        <rFont val="Calibri"/>
        <family val="2"/>
        <scheme val="minor"/>
      </rPr>
      <t xml:space="preserve">WAS </t>
    </r>
    <r>
      <rPr>
        <sz val="11"/>
        <color rgb="FFFF0000"/>
        <rFont val="Calibri"/>
        <family val="2"/>
        <scheme val="minor"/>
      </rPr>
      <t>INCORRECTLY IMPORTED</t>
    </r>
    <r>
      <rPr>
        <sz val="11"/>
        <color theme="1"/>
        <rFont val="Calibri"/>
        <family val="2"/>
        <scheme val="minor"/>
      </rPr>
      <t xml:space="preserve"> TO THE WRONG PATIENT'S STUDY. </t>
    </r>
    <r>
      <rPr>
        <sz val="11"/>
        <color rgb="FFFF0000"/>
        <rFont val="Calibri"/>
        <family val="2"/>
        <scheme val="minor"/>
      </rPr>
      <t>INCORRECT DIAGNOSTIC DATA BEING IMPORTED</t>
    </r>
    <r>
      <rPr>
        <sz val="11"/>
        <color theme="1"/>
        <rFont val="Calibri"/>
        <family val="2"/>
        <scheme val="minor"/>
      </rPr>
      <t xml:space="preserve"> TO A STUDY HAS THE POTENTIAL TO CAUSE INCORRECT TREATMENT OF THE PATIENT, WHICH COULD RESULT IN HARM. (B)(4).</t>
    </r>
  </si>
  <si>
    <t>incorrect data imported</t>
  </si>
  <si>
    <r>
      <t>Event Description: ON (B)(6) 2016, A CUSTOMER CONTACTED MERGE HEALTHCARE AND STATED THAT THE PULMONARY ARTERY</t>
    </r>
    <r>
      <rPr>
        <sz val="11"/>
        <color rgb="FFFF0000"/>
        <rFont val="Calibri"/>
        <family val="2"/>
        <scheme val="minor"/>
      </rPr>
      <t xml:space="preserve"> Z-SCORES</t>
    </r>
    <r>
      <rPr>
        <sz val="11"/>
        <color theme="1"/>
        <rFont val="Calibri"/>
        <family val="2"/>
        <scheme val="minor"/>
      </rPr>
      <t xml:space="preserve"> WERE NOT </t>
    </r>
    <r>
      <rPr>
        <sz val="11"/>
        <color rgb="FFFF0000"/>
        <rFont val="Calibri"/>
        <family val="2"/>
        <scheme val="minor"/>
      </rPr>
      <t>CALCULATING</t>
    </r>
    <r>
      <rPr>
        <sz val="11"/>
        <color theme="1"/>
        <rFont val="Calibri"/>
        <family val="2"/>
        <scheme val="minor"/>
      </rPr>
      <t xml:space="preserve"> AS EXPECTED IN THEIR ECHO.PEDS CLINICAL REPORT. WITH AN </t>
    </r>
    <r>
      <rPr>
        <sz val="11"/>
        <color rgb="FFFF0000"/>
        <rFont val="Calibri"/>
        <family val="2"/>
        <scheme val="minor"/>
      </rPr>
      <t>INCORRECT VALUE DISPLAYING</t>
    </r>
    <r>
      <rPr>
        <sz val="11"/>
        <color theme="1"/>
        <rFont val="Calibri"/>
        <family val="2"/>
        <scheme val="minor"/>
      </rPr>
      <t xml:space="preserve"> IN THE DIAGNOSTIC REPORT, THERE IS A POTENTIAL FOR </t>
    </r>
    <r>
      <rPr>
        <sz val="11"/>
        <color rgb="FFFF0000"/>
        <rFont val="Calibri"/>
        <family val="2"/>
        <scheme val="minor"/>
      </rPr>
      <t>INCORRECT TREATMENT</t>
    </r>
    <r>
      <rPr>
        <sz val="11"/>
        <color theme="1"/>
        <rFont val="Calibri"/>
        <family val="2"/>
        <scheme val="minor"/>
      </rPr>
      <t xml:space="preserve"> OF A PATIENT THAT COULD RESULT IN HARM. THE CUSTOMER INDICATED THAT THERE WERE NO PATIENTS THAT WERE TREATED INCORRECTLY BASED ON THE OUTCOME OF THE PERCEIVED INCORRECT VALUE. (B)(4). </t>
    </r>
  </si>
  <si>
    <t>in reporting</t>
  </si>
  <si>
    <r>
      <t>Event Description: ON (B)(6) 2016, MERGE HEALTHCARE RECEIVED AN ALLEGATION FROM A CUSTOMER INDICATING THAT THE MEASUREMENT TOOL ON THE CARDIO WORKSTATION PROVIDED</t>
    </r>
    <r>
      <rPr>
        <sz val="11"/>
        <color rgb="FFFF0000"/>
        <rFont val="Calibri"/>
        <family val="2"/>
        <scheme val="minor"/>
      </rPr>
      <t xml:space="preserve"> INACCURATE RESULTS FOR MEAN GRADIENT</t>
    </r>
    <r>
      <rPr>
        <sz val="11"/>
        <color theme="1"/>
        <rFont val="Calibri"/>
        <family val="2"/>
        <scheme val="minor"/>
      </rPr>
      <t xml:space="preserve">. MERGE INVESTIGATED THIS ALLEGATION AND DETERMINED THAT THE CUSTOMER WAS QUESTIONING THE </t>
    </r>
    <r>
      <rPr>
        <sz val="11"/>
        <color rgb="FFFF0000"/>
        <rFont val="Calibri"/>
        <family val="2"/>
        <scheme val="minor"/>
      </rPr>
      <t>NO VALUE MEAN GRADIENT CALCULATION</t>
    </r>
    <r>
      <rPr>
        <sz val="11"/>
        <color theme="1"/>
        <rFont val="Calibri"/>
        <family val="2"/>
        <scheme val="minor"/>
      </rPr>
      <t xml:space="preserve">. ALL OTHER MEAN GRADIENT CALCULATIONS WERE CONSISTENT WITH THE CUSTOMER'S EXPECTATIONS. POTENTIALLY INACCURATE CALCULATIONS CAN LEAD TO </t>
    </r>
    <r>
      <rPr>
        <sz val="11"/>
        <color rgb="FFFF0000"/>
        <rFont val="Calibri"/>
        <family val="2"/>
        <scheme val="minor"/>
      </rPr>
      <t>CONFUSION BY USER</t>
    </r>
    <r>
      <rPr>
        <sz val="11"/>
        <color theme="1"/>
        <rFont val="Calibri"/>
        <family val="2"/>
        <scheme val="minor"/>
      </rPr>
      <t>(S) AND MAY LEAD TO INCORRECT TREATMENT AND/OR A DELAY IN CARE THAT MAY CAUSE HARM TO A PATIENT. ACCORDING TO THE CUSTOMER, THE PATIENT IN WHICH THIS ISSUE WAS FOUND, WAS NOT INCORRECTLY DIAGNOSED AS THEY RECOGNIZED THE DISCREPANCY AND MODIFIED THE VALUE PRIOR TO COMPLETING THE REPORT. THE PHYSICIAN STATED THAT THE MEASUREMENT TOOL WAS ONLY USED RARELY TO MANUALLY CALCULATE MEAN GRADIENTS. (B)(4).</t>
    </r>
  </si>
  <si>
    <t>measurement tool incorrect</t>
  </si>
  <si>
    <r>
      <t>Event Description: ON (B)(6) 2016, A CUSTOMER CONTACTED MERGE HEALTHCARE AND STATED THAT A DIAGNOSTIC MEASUREMENT TAKEN BY THEIR MODALITY WAS IMPORTING INTO THE</t>
    </r>
    <r>
      <rPr>
        <sz val="11"/>
        <color rgb="FFFF0000"/>
        <rFont val="Calibri"/>
        <family val="2"/>
        <scheme val="minor"/>
      </rPr>
      <t xml:space="preserve"> INCORRECT NODE</t>
    </r>
    <r>
      <rPr>
        <sz val="11"/>
        <color theme="1"/>
        <rFont val="Calibri"/>
        <family val="2"/>
        <scheme val="minor"/>
      </rPr>
      <t xml:space="preserve"> WITHIN THE CLINICAL REPORTING TOOL. DUE TO AN INCORRECT VALUE DISPLAYING IN THE DIAGNOSTIC REPORT, THERE IS A POTENTIAL FOR INCORRECT TREATMENT OF A PATIENT THAT COULD RESULT IN HARM. THE INCORRECT VALUE WAS READILY APPARENT TO PHYSICIANS AND THERE IS NO INFORMATION TO SUGGEST THAT A PATIENT WAS HARMED AS A RESULT OF THIS ISSUE. (B)(4). </t>
    </r>
  </si>
  <si>
    <r>
      <t>Event Description: ON (B)(6) 2016, A CUSTOMER REPORTED TO MERGE HEALTHCARE THAT CLINICAL REPORTS THAT HAD NOT BEEN REVIEWED BY A PHYSICIAN WERE DISPLAYING WITH A "</t>
    </r>
    <r>
      <rPr>
        <sz val="11"/>
        <color rgb="FFFF0000"/>
        <rFont val="Calibri"/>
        <family val="2"/>
        <scheme val="minor"/>
      </rPr>
      <t>CONFIRMED" STATUS</t>
    </r>
    <r>
      <rPr>
        <sz val="11"/>
        <color theme="1"/>
        <rFont val="Calibri"/>
        <family val="2"/>
        <scheme val="minor"/>
      </rPr>
      <t xml:space="preserve">. AN INCORRECT CONFIRMATION STATUS ON A CLINICAL REPORT THAT HAS NOT BEEN REVIEWED BY A PHYSICIAN COULD CAUSE A DELAY IN PATIENT CARE, WHICH COULD POTENTIALLY HARM A PATIENT. HOWEVER, THE CUSTOMER STATED THAT NO PATIENTS WERE ADVERSELY IMPACTED DUE TO THIS ISSUE. (B)(4). </t>
    </r>
  </si>
  <si>
    <t>incorrect confirmation status</t>
  </si>
  <si>
    <r>
      <t>Event Description: ON (B)(6) 2016, A CUSTOMER CONTACTED MERGE HEALTHCARE AND ALLEGED THAT THE</t>
    </r>
    <r>
      <rPr>
        <sz val="11"/>
        <color rgb="FFFF0000"/>
        <rFont val="Calibri"/>
        <family val="2"/>
        <scheme val="minor"/>
      </rPr>
      <t xml:space="preserve"> HEIGHT MEASUREMENT</t>
    </r>
    <r>
      <rPr>
        <sz val="11"/>
        <color theme="1"/>
        <rFont val="Calibri"/>
        <family val="2"/>
        <scheme val="minor"/>
      </rPr>
      <t xml:space="preserve"> WAS IMPORTING INCORRECTLY TO THE CLINICAL REPORT CAUSING MISCALCULATION OF THE BSA. DUE TO THE INCORRECT BSA CALCULATION IN THE CLINICAL REPORT, THERE IS A POTENTIAL FOR INCORRECT TREATMENT OF THE PATIENT THAT COULD RESULT IN HARM. THERE IS NO INDICATION OF ANY PATIENT HARM THAT HAS OCCURRED AS A RESULT OF THIS ISSUE. (B)(4).</t>
    </r>
  </si>
  <si>
    <t>data error</t>
  </si>
  <si>
    <t>miscalculation</t>
  </si>
  <si>
    <r>
      <t xml:space="preserve">Event Description: ON (B)(6) 2016, A CUSTOMER REPORTED TO MERGE HEALTHCARE THAT THE </t>
    </r>
    <r>
      <rPr>
        <sz val="11"/>
        <color rgb="FFFF0000"/>
        <rFont val="Calibri"/>
        <family val="2"/>
        <scheme val="minor"/>
      </rPr>
      <t>HEADERS</t>
    </r>
    <r>
      <rPr>
        <sz val="11"/>
        <color theme="1"/>
        <rFont val="Calibri"/>
        <family val="2"/>
        <scheme val="minor"/>
      </rPr>
      <t xml:space="preserve"> ON ECHO AND STRESS ECHO REPORTS CONTAINING UNIQUE IDENTIFYING INFORMATION (PATIENT NAME, PATIENT ID, AND STUDY DATE/TIME) WAS ONLY VIEWABLE ON THE</t>
    </r>
    <r>
      <rPr>
        <sz val="11"/>
        <color rgb="FFFF0000"/>
        <rFont val="Calibri"/>
        <family val="2"/>
        <scheme val="minor"/>
      </rPr>
      <t xml:space="preserve"> FIRST PAGE</t>
    </r>
    <r>
      <rPr>
        <sz val="11"/>
        <color theme="1"/>
        <rFont val="Calibri"/>
        <family val="2"/>
        <scheme val="minor"/>
      </rPr>
      <t xml:space="preserve"> OF THE REPORT AND WAS NOT INCLUDED ON ANY SUBSEQUENT PAGES. WHEN MERGE CARDIO DOES NOT PROVIDE THE CORRECT UNIQUE IDENTIFIER IN THE HEADER OF A PATIENT'S REPORT, THERE IS A POTENTIAL FOR PATIENT DATA TO BE COMPROMISED WHICH COULD POTENTIALLY LEAD TO AN INCORRECT TREATMENT OR DIAGNOSIS THAT MAY RESULT IN HARM TO THE PATIENT. INFORMATION OBTAINED REVEALED THAT THE USER WAS AWARE OF THE PROBLEM, NO PATIENT DATA WAS COMPROMISED, AND NO PATIENT HARM OCCURRED. REFERENCE COMPLAINT NUMBER (B)(4). </t>
    </r>
  </si>
  <si>
    <t>missing header</t>
  </si>
  <si>
    <r>
      <t xml:space="preserve">Event Description: ON (B)(6) 2016 A CUSTOMER REPORTED TO MERGE HEALTHCARE THAT </t>
    </r>
    <r>
      <rPr>
        <sz val="11"/>
        <color rgb="FFFF0000"/>
        <rFont val="Calibri"/>
        <family val="2"/>
        <scheme val="minor"/>
      </rPr>
      <t>DATA WAS NOT IMPORTING</t>
    </r>
    <r>
      <rPr>
        <sz val="11"/>
        <color theme="1"/>
        <rFont val="Calibri"/>
        <family val="2"/>
        <scheme val="minor"/>
      </rPr>
      <t xml:space="preserve"> INTO THEIR STRESS TABLE WITHIN CLINICAL REPORTING, FOR A STUDY PERFORMED ON (B)(6) 2016. (B)(6) 2016 WHICH REVEALED THAT THE </t>
    </r>
    <r>
      <rPr>
        <sz val="11"/>
        <color rgb="FFFF0000"/>
        <rFont val="Calibri"/>
        <family val="2"/>
        <scheme val="minor"/>
      </rPr>
      <t>INCORRECT TARGET HEART RATE</t>
    </r>
    <r>
      <rPr>
        <sz val="11"/>
        <color theme="1"/>
        <rFont val="Calibri"/>
        <family val="2"/>
        <scheme val="minor"/>
      </rPr>
      <t xml:space="preserve"> IS BEING USED FOR STRESS ECHO CALCULATIONS. IF THE WRONG TARGET HEART RATE IS USED FOR DIAGNOSIS, THERE IS A POTENTIAL FOR INCORRECT TREATMENT OF A PATIENT. (B)(4). </t>
    </r>
  </si>
  <si>
    <t>inappropriate heart rate</t>
  </si>
  <si>
    <r>
      <t xml:space="preserve">Event Description: ON (B)(6) 2016, A CUSTOMER CONTACTED MERGE HEALTHCARE AND STATED THAT A DIAGNOSTIC </t>
    </r>
    <r>
      <rPr>
        <sz val="11"/>
        <color rgb="FFFF0000"/>
        <rFont val="Calibri"/>
        <family val="2"/>
        <scheme val="minor"/>
      </rPr>
      <t>MEASUREMENT TAKEN</t>
    </r>
    <r>
      <rPr>
        <sz val="11"/>
        <color theme="1"/>
        <rFont val="Calibri"/>
        <family val="2"/>
        <scheme val="minor"/>
      </rPr>
      <t xml:space="preserve"> BY THEIR MODALITY WAS </t>
    </r>
    <r>
      <rPr>
        <sz val="11"/>
        <color rgb="FFFF0000"/>
        <rFont val="Calibri"/>
        <family val="2"/>
        <scheme val="minor"/>
      </rPr>
      <t>IMPORTING</t>
    </r>
    <r>
      <rPr>
        <sz val="11"/>
        <color theme="1"/>
        <rFont val="Calibri"/>
        <family val="2"/>
        <scheme val="minor"/>
      </rPr>
      <t xml:space="preserve"> WITH THE </t>
    </r>
    <r>
      <rPr>
        <sz val="11"/>
        <color rgb="FFFF0000"/>
        <rFont val="Calibri"/>
        <family val="2"/>
        <scheme val="minor"/>
      </rPr>
      <t>INCORRECT UNIT OF MEASURE</t>
    </r>
    <r>
      <rPr>
        <sz val="11"/>
        <color theme="1"/>
        <rFont val="Calibri"/>
        <family val="2"/>
        <scheme val="minor"/>
      </rPr>
      <t xml:space="preserve"> WITHIN THE CLINICAL REPORTING TOOL. DUE TO AN INCORRECT VALUE DISPLAYING IN THE DIAGNOSTIC REPORT, THERE IS A POTENTIAL FOR INCORRECT TREATMENT OF A PATIENT THAT COULD RESULT IN HARM. (B)(4). </t>
    </r>
  </si>
  <si>
    <t>incorrect unit imported</t>
  </si>
  <si>
    <r>
      <t xml:space="preserve">Event Description: ON (B)(6) 2016, A CUSTOMER REPORTED THAT WHILE READING IMAGES OF STRESS STUDIES THE </t>
    </r>
    <r>
      <rPr>
        <sz val="11"/>
        <color rgb="FFFF0000"/>
        <rFont val="Calibri"/>
        <family val="2"/>
        <scheme val="minor"/>
      </rPr>
      <t>SPEED</t>
    </r>
    <r>
      <rPr>
        <sz val="11"/>
        <color theme="1"/>
        <rFont val="Calibri"/>
        <family val="2"/>
        <scheme val="minor"/>
      </rPr>
      <t xml:space="preserve"> INDICATOR DOES NOT MATCH THE ACTUAL SPEED IN FRAMES PER SECOND (FPS) AND ARE </t>
    </r>
    <r>
      <rPr>
        <sz val="11"/>
        <color rgb="FFFF0000"/>
        <rFont val="Calibri"/>
        <family val="2"/>
        <scheme val="minor"/>
      </rPr>
      <t>INCONSISTENT</t>
    </r>
    <r>
      <rPr>
        <sz val="11"/>
        <color theme="1"/>
        <rFont val="Calibri"/>
        <family val="2"/>
        <scheme val="minor"/>
      </rPr>
      <t xml:space="preserve">. DUE TO THE </t>
    </r>
    <r>
      <rPr>
        <sz val="11"/>
        <color rgb="FFFF0000"/>
        <rFont val="Calibri"/>
        <family val="2"/>
        <scheme val="minor"/>
      </rPr>
      <t>INCONSISTENT FRAME</t>
    </r>
    <r>
      <rPr>
        <sz val="11"/>
        <color theme="1"/>
        <rFont val="Calibri"/>
        <family val="2"/>
        <scheme val="minor"/>
      </rPr>
      <t xml:space="preserve">S PER SECOND READING, THERE IS A POTENTIAL FOR A MISDIAGNOSIS OR MIS-TREATMENT FOR A PATIENT. THERE IS NO INDICATION THAT THERE HAS BEEN ANY PATIENT HARM DUE TO THIS INCONSISTENCY. (B)(4). </t>
    </r>
  </si>
  <si>
    <t>inconsistent speed</t>
  </si>
  <si>
    <t>imprecision</t>
  </si>
  <si>
    <r>
      <t>Event Description: ON (B)(6) 2016, A CUSTOMER REPORTED TO MERGE HEALTHCARE THAT A</t>
    </r>
    <r>
      <rPr>
        <sz val="11"/>
        <color rgb="FFFF0000"/>
        <rFont val="Calibri"/>
        <family val="2"/>
        <scheme val="minor"/>
      </rPr>
      <t xml:space="preserve"> FETAL PATIENT</t>
    </r>
    <r>
      <rPr>
        <sz val="11"/>
        <color theme="1"/>
        <rFont val="Calibri"/>
        <family val="2"/>
        <scheme val="minor"/>
      </rPr>
      <t xml:space="preserve"> REPORT WAS AUTOMATICALLY PULLING</t>
    </r>
    <r>
      <rPr>
        <sz val="11"/>
        <color rgb="FFFF0000"/>
        <rFont val="Calibri"/>
        <family val="2"/>
        <scheme val="minor"/>
      </rPr>
      <t xml:space="preserve"> PRIOR MEASUREMENT DATA</t>
    </r>
    <r>
      <rPr>
        <sz val="11"/>
        <color theme="1"/>
        <rFont val="Calibri"/>
        <family val="2"/>
        <scheme val="minor"/>
      </rPr>
      <t xml:space="preserve"> FOR A PRIOR FETUS; HOWEVER, THE ATTENDING MEDICAL STAFF IMMEDIATELY NOTICED THE PROBLEM BEFORE THE </t>
    </r>
    <r>
      <rPr>
        <sz val="11"/>
        <color rgb="FFFF0000"/>
        <rFont val="Calibri"/>
        <family val="2"/>
        <scheme val="minor"/>
      </rPr>
      <t>PATIENTS' DATA WAS COMPROMISED</t>
    </r>
    <r>
      <rPr>
        <sz val="11"/>
        <color theme="1"/>
        <rFont val="Calibri"/>
        <family val="2"/>
        <scheme val="minor"/>
      </rPr>
      <t xml:space="preserve">. THIS WAS DETERMINED TO BE A POTENTIAL SAFETY ISSUE IN THE EVENT THAT THE </t>
    </r>
    <r>
      <rPr>
        <sz val="11"/>
        <color rgb="FFFF0000"/>
        <rFont val="Calibri"/>
        <family val="2"/>
        <scheme val="minor"/>
      </rPr>
      <t>WRONG FETAL MEASUREMENTS</t>
    </r>
    <r>
      <rPr>
        <sz val="11"/>
        <color theme="1"/>
        <rFont val="Calibri"/>
        <family val="2"/>
        <scheme val="minor"/>
      </rPr>
      <t xml:space="preserve"> GET REFERENCED, WHICH CAN LEAD TO A POTENTIAL FOR OVER OR UNDER DIAGNOSIS AND/OR TREATMENT OF A PATIENT. (B)(4). Manufacturer Narrative: DUE TO THE POTENTIAL FOR MULTIPLE CUSTOMERS TO HAVE THE SAME REPORTED PROBLEM, A RECALL IS BEING INITIATED.</t>
    </r>
  </si>
  <si>
    <t>duplicated data</t>
  </si>
  <si>
    <r>
      <t xml:space="preserve">Event Description: IT WAS REPORTED THAT </t>
    </r>
    <r>
      <rPr>
        <sz val="11"/>
        <color rgb="FFFF0000"/>
        <rFont val="Calibri"/>
        <family val="2"/>
        <scheme val="minor"/>
      </rPr>
      <t>MEASUREMENTS</t>
    </r>
    <r>
      <rPr>
        <sz val="11"/>
        <color theme="1"/>
        <rFont val="Calibri"/>
        <family val="2"/>
        <scheme val="minor"/>
      </rPr>
      <t xml:space="preserve"> WERE NOT BEI</t>
    </r>
    <r>
      <rPr>
        <sz val="11"/>
        <color rgb="FFFF0000"/>
        <rFont val="Calibri"/>
        <family val="2"/>
        <scheme val="minor"/>
      </rPr>
      <t>NG POPULATED</t>
    </r>
    <r>
      <rPr>
        <sz val="11"/>
        <color theme="1"/>
        <rFont val="Calibri"/>
        <family val="2"/>
        <scheme val="minor"/>
      </rPr>
      <t xml:space="preserve"> INTO THE APPLICATION AND THE REPORT. WHILE NOT SPECIFIC IN THIS CASE, THIS MAY IMPACT THE PHYSICIAN'S ABILITY TO COMPLETE THE REPORT AND/OR FINALIZE DIAGNOSIS. THERE WAS NO REPORT OF PATIENT INJURY. (B)(4). </t>
    </r>
  </si>
  <si>
    <t>data not populated</t>
  </si>
  <si>
    <r>
      <t xml:space="preserve">Event Description: CUSTOMER REPORTED THAT MEASUREMENTS ARE NOT POPULATING IN THE REPORT. THERE WERE 4 IMAGES THAT HAVE MEASUREMENTS ON THEM, HOWEVER THE </t>
    </r>
    <r>
      <rPr>
        <sz val="11"/>
        <color rgb="FFFF0000"/>
        <rFont val="Calibri"/>
        <family val="2"/>
        <scheme val="minor"/>
      </rPr>
      <t>MEASUREMENTS ARE NOT POPULATING</t>
    </r>
    <r>
      <rPr>
        <sz val="11"/>
        <color theme="1"/>
        <rFont val="Calibri"/>
        <family val="2"/>
        <scheme val="minor"/>
      </rPr>
      <t xml:space="preserve"> FROM THE IMAGES FROM THE REPORT. TECHNICAL SUPPORT DETERMINED THAT THE SEQUIA MODALITIES SHOULD NOT SEND IN SR FILES. THIS RESULTED IN A LOT OF </t>
    </r>
    <r>
      <rPr>
        <sz val="11"/>
        <color rgb="FFFF0000"/>
        <rFont val="Calibri"/>
        <family val="2"/>
        <scheme val="minor"/>
      </rPr>
      <t>UNMAPPED MEASUREMENT</t>
    </r>
    <r>
      <rPr>
        <sz val="11"/>
        <color theme="1"/>
        <rFont val="Calibri"/>
        <family val="2"/>
        <scheme val="minor"/>
      </rPr>
      <t xml:space="preserve">S THAT WERE PROPRIETORY MEASUREMENTS SENT FROM THE MODALITY. TECHNICAL SUPPORT ASKED FOR A TEST PATIENT IN ORDER TO MAP SOME THE MEASUREMENTS TO MEET THE MODALITY. THE SITE LATER REPORTED THAT THE MODALITY IS NO LONGER BEING USED. THERE WERE NO REPORTS OF PATIENT INJURY. (B)(4). </t>
    </r>
  </si>
  <si>
    <t>fail to populate measurement</t>
  </si>
  <si>
    <t>unmapped measurement</t>
  </si>
  <si>
    <r>
      <t>Event Description: IT WAS REPORTED THAT AN</t>
    </r>
    <r>
      <rPr>
        <sz val="11"/>
        <color rgb="FFFF0000"/>
        <rFont val="Calibri"/>
        <family val="2"/>
        <scheme val="minor"/>
      </rPr>
      <t xml:space="preserve"> UPDATE STATEMENT </t>
    </r>
    <r>
      <rPr>
        <sz val="11"/>
        <color theme="1"/>
        <rFont val="Calibri"/>
        <family val="2"/>
        <scheme val="minor"/>
      </rPr>
      <t xml:space="preserve">WAS RUN ON THE REPORTS TABLE WHICH IN TURN UPDATED THE STUDY </t>
    </r>
    <r>
      <rPr>
        <sz val="11"/>
        <color rgb="FFFF0000"/>
        <rFont val="Calibri"/>
        <family val="2"/>
        <scheme val="minor"/>
      </rPr>
      <t>TAG</t>
    </r>
    <r>
      <rPr>
        <sz val="11"/>
        <color theme="1"/>
        <rFont val="Calibri"/>
        <family val="2"/>
        <scheme val="minor"/>
      </rPr>
      <t xml:space="preserve"> FOR ALL ROWS TO ONE STUDY TAG. CUSTOMER SUPPORT UPDATED THE DATABASE TO/FROM BACKUP AND CONFIRMED FUNCTIONALITY. THERE WERE NO REPORTS OF PATIENT INJURY. (B)(4).</t>
    </r>
  </si>
  <si>
    <t>fail to update report</t>
  </si>
  <si>
    <r>
      <t xml:space="preserve">Event Description: IT WAS REPORTED THAT THE DEVICE </t>
    </r>
    <r>
      <rPr>
        <sz val="11"/>
        <color rgb="FFFF0000"/>
        <rFont val="Calibri"/>
        <family val="2"/>
        <scheme val="minor"/>
      </rPr>
      <t>SOFTWARE</t>
    </r>
    <r>
      <rPr>
        <sz val="11"/>
        <color theme="1"/>
        <rFont val="Calibri"/>
        <family val="2"/>
        <scheme val="minor"/>
      </rPr>
      <t xml:space="preserve"> IS </t>
    </r>
    <r>
      <rPr>
        <sz val="11"/>
        <color rgb="FFFF0000"/>
        <rFont val="Calibri"/>
        <family val="2"/>
        <scheme val="minor"/>
      </rPr>
      <t xml:space="preserve">INCORRECTLY CALCULATING </t>
    </r>
    <r>
      <rPr>
        <sz val="11"/>
        <color theme="1"/>
        <rFont val="Calibri"/>
        <family val="2"/>
        <scheme val="minor"/>
      </rPr>
      <t xml:space="preserve">THE MEAN GRADIENT ACROSS THE AORTIC VALVE. WHEN USING THE GE VIVID E9 ECHO CART, THE MEASURED VALUE WAS 38.16. WHEN USING THE DEVICE SOFTWARE, THE MEASURED VALUE WAS 24.93. THIS HAS BEEN VERIFIED WITH OTHER STUDIES. TECHNICAL SUPPORT WORKED WITH THE SITE TO REPRODUCE THE ISSUE. IT WAS FOUND THAT THEY WERE TAKING THE MEASUREMENT ON THE WORKSTATION AND IT WAS CALCULATING CORRECTLY. THE SITE WAS GOING TO FIND OTHER EXAMPLES TO TEST ON BUT NEVER CALLED BACK IN. THERE WAS NO REPORT OF PATIENT INJURY. (B)(4). </t>
    </r>
  </si>
  <si>
    <t>inconsistent calculation</t>
  </si>
  <si>
    <t>calculation from the different workstations</t>
  </si>
  <si>
    <r>
      <t xml:space="preserve">Event Description: IT WAS REPORTED THAT </t>
    </r>
    <r>
      <rPr>
        <sz val="11"/>
        <color rgb="FFFF0000"/>
        <rFont val="Calibri"/>
        <family val="2"/>
        <scheme val="minor"/>
      </rPr>
      <t>REPORTING</t>
    </r>
    <r>
      <rPr>
        <sz val="11"/>
        <color theme="1"/>
        <rFont val="Calibri"/>
        <family val="2"/>
        <scheme val="minor"/>
      </rPr>
      <t xml:space="preserve"> WOULD </t>
    </r>
    <r>
      <rPr>
        <sz val="11"/>
        <color rgb="FFFF0000"/>
        <rFont val="Calibri"/>
        <family val="2"/>
        <scheme val="minor"/>
      </rPr>
      <t>CRASH</t>
    </r>
    <r>
      <rPr>
        <sz val="11"/>
        <color theme="1"/>
        <rFont val="Calibri"/>
        <family val="2"/>
        <scheme val="minor"/>
      </rPr>
      <t xml:space="preserve"> AND RESULT IN INFORMATION FROM REPORTS AND QC TO GO </t>
    </r>
    <r>
      <rPr>
        <sz val="11"/>
        <color rgb="FFFF0000"/>
        <rFont val="Calibri"/>
        <family val="2"/>
        <scheme val="minor"/>
      </rPr>
      <t>MISSING</t>
    </r>
    <r>
      <rPr>
        <sz val="11"/>
        <color theme="1"/>
        <rFont val="Calibri"/>
        <family val="2"/>
        <scheme val="minor"/>
      </rPr>
      <t xml:space="preserve">. THIS IN TURN IMPACTED WORKFLOW AND CAUSED REPEAT DATA ENTRY FOR PHYSICIANS. THERE WAS NO REPORT OF PATIENT INJURY. (B)(4). </t>
    </r>
  </si>
  <si>
    <t>report crashed</t>
  </si>
  <si>
    <t>workflow impacted</t>
  </si>
  <si>
    <r>
      <t xml:space="preserve">Event Description: IT WAS REPORTED THAT THE IE33 CARTS ARE SENDING MV VELOCITY MEASUREMENTS WITH A DISCRIMINATOR FOR LATERAL VS MEDIAL, BUT THE </t>
    </r>
    <r>
      <rPr>
        <sz val="11"/>
        <color rgb="FFFF0000"/>
        <rFont val="Calibri"/>
        <family val="2"/>
        <scheme val="minor"/>
      </rPr>
      <t>DISCRIMINATOR</t>
    </r>
    <r>
      <rPr>
        <sz val="11"/>
        <color theme="1"/>
        <rFont val="Calibri"/>
        <family val="2"/>
        <scheme val="minor"/>
      </rPr>
      <t xml:space="preserve"> IS DROPPED IN TRANSLATION RESULTING IN </t>
    </r>
    <r>
      <rPr>
        <sz val="11"/>
        <color rgb="FFFF0000"/>
        <rFont val="Calibri"/>
        <family val="2"/>
        <scheme val="minor"/>
      </rPr>
      <t>DUPLICATE STRINGS</t>
    </r>
    <r>
      <rPr>
        <sz val="11"/>
        <color theme="1"/>
        <rFont val="Calibri"/>
        <family val="2"/>
        <scheme val="minor"/>
      </rPr>
      <t xml:space="preserve"> FOR DIFFERENT MEASUREMENTS. THIS IN TURN CAUSES THE FOLLOWING: ONLY HALF THE MEASUREMENTS ARE MAPPING; THE VELOCITY MEASUREMENTS ARE NOT MAPPING. WHEN ONLY HALF THE MEASUREMENTS ARE MAPPING, THIS WAS TRACED TO A STREAMING OF THE WORKFLOW, WHICH IS RESOLVED BY SENDING THE STUDY AT THE END. WHEN THE VELOCITY MEASUREMENTS ARE NOT MAPPING, THIS WAS TRACED TO THE WAY THAT THE STRINGS ARE TRANSLATED BY THE APPLICATION, WHICH RESULTS IN DUPLICATE STRINGS. THERE WAS NO REPORT OF PATIENT INJURY. (B)(4). </t>
    </r>
  </si>
  <si>
    <t>device dropped</t>
  </si>
  <si>
    <t>component falling</t>
  </si>
  <si>
    <r>
      <t xml:space="preserve">Event Description: IT WAS REPORTED THAT </t>
    </r>
    <r>
      <rPr>
        <sz val="11"/>
        <color rgb="FFFF0000"/>
        <rFont val="Calibri"/>
        <family val="2"/>
        <scheme val="minor"/>
      </rPr>
      <t>INCORRECT DATA WAS RECEIVED</t>
    </r>
    <r>
      <rPr>
        <sz val="11"/>
        <color theme="1"/>
        <rFont val="Calibri"/>
        <family val="2"/>
        <scheme val="minor"/>
      </rPr>
      <t xml:space="preserve"> FROM THE INITIAL HEMO DATA EXPORT. THE REPORT WAS CONFIRMED PRIOR TO THE SECOND HEMO EXPORT. IT WAS FURTHER REPORTED THAT THE HEMO </t>
    </r>
    <r>
      <rPr>
        <sz val="11"/>
        <color rgb="FFFF0000"/>
        <rFont val="Calibri"/>
        <family val="2"/>
        <scheme val="minor"/>
      </rPr>
      <t xml:space="preserve">DATA WAS LOCKED </t>
    </r>
    <r>
      <rPr>
        <sz val="11"/>
        <color theme="1"/>
        <rFont val="Calibri"/>
        <family val="2"/>
        <scheme val="minor"/>
      </rPr>
      <t xml:space="preserve">IN. A RECOMMENDATION TO CREATE A NEW STUDY WAS MADE. THERE WAS NO REPORT OF PATIENT INJURY. (B)(4). </t>
    </r>
  </si>
  <si>
    <t>data was locked in</t>
  </si>
  <si>
    <r>
      <t xml:space="preserve">Event Description: IT WAS REPORTED THAT AGE, SEX, DOB, AND THE REFERRING MD ARE NOT </t>
    </r>
    <r>
      <rPr>
        <sz val="11"/>
        <color rgb="FFFF0000"/>
        <rFont val="Calibri"/>
        <family val="2"/>
        <scheme val="minor"/>
      </rPr>
      <t>POPULATING</t>
    </r>
    <r>
      <rPr>
        <sz val="11"/>
        <color theme="1"/>
        <rFont val="Calibri"/>
        <family val="2"/>
        <scheme val="minor"/>
      </rPr>
      <t xml:space="preserve"> THE </t>
    </r>
    <r>
      <rPr>
        <sz val="11"/>
        <color rgb="FFFF0000"/>
        <rFont val="Calibri"/>
        <family val="2"/>
        <scheme val="minor"/>
      </rPr>
      <t>REPORT</t>
    </r>
    <r>
      <rPr>
        <sz val="11"/>
        <color theme="1"/>
        <rFont val="Calibri"/>
        <family val="2"/>
        <scheme val="minor"/>
      </rPr>
      <t xml:space="preserve"> FROM THE ORDER THAT IS BEING SENT TO VERICIS. IT WAS DETERMINED BY CUSTOMER SUPPORT THAT IF TECHNICIANS ARE NOT SENDING IN ADT MESSAGES FROM THE HIS SYSTEM, THEN INFORMATION SUCH AS DOB, SEX, AND AGE WILL </t>
    </r>
    <r>
      <rPr>
        <sz val="11"/>
        <color rgb="FFFF0000"/>
        <rFont val="Calibri"/>
        <family val="2"/>
        <scheme val="minor"/>
      </rPr>
      <t>NOT BE INCLUDED IN THE REPORT</t>
    </r>
    <r>
      <rPr>
        <sz val="11"/>
        <color theme="1"/>
        <rFont val="Calibri"/>
        <family val="2"/>
        <scheme val="minor"/>
      </rPr>
      <t xml:space="preserve">. THERE WAS NO REPORT OF PATIENT INJURY. (B)(4). </t>
    </r>
  </si>
  <si>
    <t>inadequate patient data</t>
  </si>
  <si>
    <r>
      <t>Event Description: IT WAS REPORTED THAT THE</t>
    </r>
    <r>
      <rPr>
        <sz val="11"/>
        <color rgb="FFFF0000"/>
        <rFont val="Calibri"/>
        <family val="2"/>
        <scheme val="minor"/>
      </rPr>
      <t xml:space="preserve"> REPORT IS MISSING A PIECE OF INFORMATION</t>
    </r>
    <r>
      <rPr>
        <sz val="11"/>
        <color theme="1"/>
        <rFont val="Calibri"/>
        <family val="2"/>
        <scheme val="minor"/>
      </rPr>
      <t xml:space="preserve"> THAT IT SAYS SHOULD BE THERE. SPECIFICALLY, THE REPORT SAYS TO LOOK AT 3RD LESION INTERVENTION, BUT IN THAT INFORMATION WAS NOT AVAILABLE TO THE USER. TECHNICAL SUPPORT DISCUSSED THIS WITH THE CUSTOMER AND EXPLAINED WHAT TO DO TO GET THE 3RD INTERVENTION SECTION TO DISPLAY. STEPS (INCLUDING A SCREEN SHOT) WERE PROVIDED ON HOW TO DO THIS (E.G., PROCEDURE NARRATIVE&gt;INTERVENTIONS AND SELECT THE INTERVENTION NUMBER). THERE WAS NO REPORT OF PATIENT INJURY. (B)(4). </t>
    </r>
  </si>
  <si>
    <t>incomplete report</t>
  </si>
  <si>
    <t xml:space="preserve"> patient data issue</t>
  </si>
  <si>
    <r>
      <t xml:space="preserve">Event Description: IT WAS REPORTED THAT THE ECHOIMS DOES NOT </t>
    </r>
    <r>
      <rPr>
        <sz val="11"/>
        <color rgb="FFFF0000"/>
        <rFont val="Calibri"/>
        <family val="2"/>
        <scheme val="minor"/>
      </rPr>
      <t>SAVE INFORMATION</t>
    </r>
    <r>
      <rPr>
        <sz val="11"/>
        <color theme="1"/>
        <rFont val="Calibri"/>
        <family val="2"/>
        <scheme val="minor"/>
      </rPr>
      <t xml:space="preserve"> ON A (B)(4) </t>
    </r>
    <r>
      <rPr>
        <sz val="11"/>
        <color rgb="FFFF0000"/>
        <rFont val="Calibri"/>
        <family val="2"/>
        <scheme val="minor"/>
      </rPr>
      <t>WORKSTATION</t>
    </r>
    <r>
      <rPr>
        <sz val="11"/>
        <color theme="1"/>
        <rFont val="Calibri"/>
        <family val="2"/>
        <scheme val="minor"/>
      </rPr>
      <t xml:space="preserve">. THE INFORMATION FROM QUANTIFY AND SUMMARY REPORTING LOCATIONS DO NOT HOLD FROM WORKSTATIONS BUT WILL SAVE FROM THE HOSPITAL'S PC'S WHEN USED IN CONJUNCTION WITH VERICIS WEB. IT WAS FURTHER REPORTED THAT WHEN THE </t>
    </r>
    <r>
      <rPr>
        <sz val="11"/>
        <color rgb="FFFF0000"/>
        <rFont val="Calibri"/>
        <family val="2"/>
        <scheme val="minor"/>
      </rPr>
      <t>POP-UP BLOCKER WAS TURNED OFF</t>
    </r>
    <r>
      <rPr>
        <sz val="11"/>
        <color theme="1"/>
        <rFont val="Calibri"/>
        <family val="2"/>
        <scheme val="minor"/>
      </rPr>
      <t xml:space="preserve">, THE INFORMATION WAS GETTING SAVED IN THE ECHOIMS. THERE WAS NO REPORT OF PATIENT INJURY. (B)(4). </t>
    </r>
  </si>
  <si>
    <t>fail to save info on workstation</t>
  </si>
  <si>
    <t>turn off pop up blocker</t>
  </si>
  <si>
    <t>blocker</t>
  </si>
  <si>
    <t>Inadvertently activating button accidentally</t>
  </si>
  <si>
    <t>self-activation or keying</t>
  </si>
  <si>
    <r>
      <t xml:space="preserve">Event Description: IT WAS REPORTED WITH USERS RIGHTS </t>
    </r>
    <r>
      <rPr>
        <sz val="11"/>
        <color rgb="FFFF0000"/>
        <rFont val="Calibri"/>
        <family val="2"/>
        <scheme val="minor"/>
      </rPr>
      <t>ACTIVATING</t>
    </r>
    <r>
      <rPr>
        <sz val="11"/>
        <color theme="1"/>
        <rFont val="Calibri"/>
        <family val="2"/>
        <scheme val="minor"/>
      </rPr>
      <t xml:space="preserve"> GROUP NOT PROPAGATING PROPERLY. THIS COULD PREVENT A USER FROM </t>
    </r>
    <r>
      <rPr>
        <sz val="11"/>
        <color rgb="FFFF0000"/>
        <rFont val="Calibri"/>
        <family val="2"/>
        <scheme val="minor"/>
      </rPr>
      <t>LOGGING INTO</t>
    </r>
    <r>
      <rPr>
        <sz val="11"/>
        <color theme="1"/>
        <rFont val="Calibri"/>
        <family val="2"/>
        <scheme val="minor"/>
      </rPr>
      <t xml:space="preserve"> THE SYSTEM TO COMPLETE NECESSARY FUNCTIONS WITHIN THE SYSTEM. IT WAS DETERMINED THAT THE CUSTOMER ACCIDENTALLY ADDED TECHNICIANS TO THE REPORT FELLOW GROUP. ONCE REMOVED, IIS AND REPORTING NEEDED TO BE RESTARTED. THERE WERE NO REPORTS OF PATIENT INJURY. (B)(4). </t>
    </r>
  </si>
  <si>
    <t>log into the system</t>
  </si>
  <si>
    <r>
      <t xml:space="preserve">Event Description: IT WAS REPORTED THAT </t>
    </r>
    <r>
      <rPr>
        <sz val="11"/>
        <color rgb="FFFF0000"/>
        <rFont val="Calibri"/>
        <family val="2"/>
        <scheme val="minor"/>
      </rPr>
      <t>MEASUREMENTS</t>
    </r>
    <r>
      <rPr>
        <sz val="11"/>
        <color theme="1"/>
        <rFont val="Calibri"/>
        <family val="2"/>
        <scheme val="minor"/>
      </rPr>
      <t xml:space="preserve"> WERE NOT </t>
    </r>
    <r>
      <rPr>
        <sz val="11"/>
        <color rgb="FFFF0000"/>
        <rFont val="Calibri"/>
        <family val="2"/>
        <scheme val="minor"/>
      </rPr>
      <t>POPULATING</t>
    </r>
    <r>
      <rPr>
        <sz val="11"/>
        <color theme="1"/>
        <rFont val="Calibri"/>
        <family val="2"/>
        <scheme val="minor"/>
      </rPr>
      <t xml:space="preserve"> THE REPORT. (B)(4) REPORT MONITOR AND (B)(4) EVENT WERE BOTH </t>
    </r>
    <r>
      <rPr>
        <sz val="11"/>
        <color rgb="FFFF0000"/>
        <rFont val="Calibri"/>
        <family val="2"/>
        <scheme val="minor"/>
      </rPr>
      <t>RESTARTED</t>
    </r>
    <r>
      <rPr>
        <sz val="11"/>
        <color theme="1"/>
        <rFont val="Calibri"/>
        <family val="2"/>
        <scheme val="minor"/>
      </rPr>
      <t xml:space="preserve">. THE SR FILE WAS RECEIVED AND WAS </t>
    </r>
    <r>
      <rPr>
        <sz val="11"/>
        <color rgb="FFFF0000"/>
        <rFont val="Calibri"/>
        <family val="2"/>
        <scheme val="minor"/>
      </rPr>
      <t>REPROCESSED</t>
    </r>
    <r>
      <rPr>
        <sz val="11"/>
        <color theme="1"/>
        <rFont val="Calibri"/>
        <family val="2"/>
        <scheme val="minor"/>
      </rPr>
      <t xml:space="preserve"> IN (B)(4). THE FILE WAS THEN RESENT FROM B)(4). MEASUREMENTS NOW POPULATED THE REPORT. THIS WAS CONFIRMED WITH THE CUSTOMER. THERE WERE NO REPORTS OF PATIENT INJURY. (B)(4). </t>
    </r>
  </si>
  <si>
    <t>reprocessing</t>
  </si>
  <si>
    <r>
      <t>Event Description: IT WAS REPORTED THAT</t>
    </r>
    <r>
      <rPr>
        <sz val="11"/>
        <color rgb="FFFF0000"/>
        <rFont val="Calibri"/>
        <family val="2"/>
        <scheme val="minor"/>
      </rPr>
      <t xml:space="preserve"> STUDIES DID NOT CONTAIN HEMO DATA</t>
    </r>
    <r>
      <rPr>
        <sz val="11"/>
        <color theme="1"/>
        <rFont val="Calibri"/>
        <family val="2"/>
        <scheme val="minor"/>
      </rPr>
      <t xml:space="preserve">. IT WAS FURTHER REPORTED THAT MULTIPLE STUDIES SHOWED THIS PROBLEM. IF THERE IS AN AUTOMATIC ASSOCIATION OF IMAGES AND HEMO DATA, THEN IT SHOWS ON THE WEBVIEWER AND THE WORKSTATION THAT THERE IS HEMO DATA FOR THE STUDY. IF THERE IS A MANUAL ASSOCIATION OF THE TWO, IT SAYS THERE IS NO HEMO DATA FOR THE STUDY. EVEN WHEN THE REPORT IS STARTED, AND EVEN IF IT SAYS THERE IS HEMO DATA, THERE IS </t>
    </r>
    <r>
      <rPr>
        <sz val="11"/>
        <color rgb="FFFF0000"/>
        <rFont val="Calibri"/>
        <family val="2"/>
        <scheme val="minor"/>
      </rPr>
      <t>NO HEMO DATA IN THE REPORT</t>
    </r>
    <r>
      <rPr>
        <sz val="11"/>
        <color theme="1"/>
        <rFont val="Calibri"/>
        <family val="2"/>
        <scheme val="minor"/>
      </rPr>
      <t xml:space="preserve">. IT WAS DETERMINED BY CUSTOMER SUPPORT THAT THERE WEREN'T ANY HEMO TRANSFERS IN PLACE. THE ISSUE WAS RESOLVED AND DATA ARE POPULATING THE REPORT. THERE WERE NO REPORTS OF PATIENT INJURY. (B)(4). </t>
    </r>
  </si>
  <si>
    <t>missing data in report</t>
  </si>
  <si>
    <r>
      <t xml:space="preserve">Event Description: IT WAS REPORTED THAT </t>
    </r>
    <r>
      <rPr>
        <sz val="11"/>
        <color rgb="FFFF0000"/>
        <rFont val="Calibri"/>
        <family val="2"/>
        <scheme val="minor"/>
      </rPr>
      <t>HEMO DATA WAS NOT CROSSING OVER</t>
    </r>
    <r>
      <rPr>
        <sz val="11"/>
        <color theme="1"/>
        <rFont val="Calibri"/>
        <family val="2"/>
        <scheme val="minor"/>
      </rPr>
      <t xml:space="preserve"> TO SR. CUSTOMER SUPPORT RESOLVED THE ISSUE BY </t>
    </r>
    <r>
      <rPr>
        <sz val="11"/>
        <color rgb="FFFF0000"/>
        <rFont val="Calibri"/>
        <family val="2"/>
        <scheme val="minor"/>
      </rPr>
      <t>DISASSOCIATING THE HEMO DATA FROM IMAGES</t>
    </r>
    <r>
      <rPr>
        <sz val="11"/>
        <color theme="1"/>
        <rFont val="Calibri"/>
        <family val="2"/>
        <scheme val="minor"/>
      </rPr>
      <t xml:space="preserve"> FOLLOWED BY REASSOCIATING THEM AGAIN. THERE WERE NO REPORTS OF PATIENT INJURY. (B)(4). </t>
    </r>
  </si>
  <si>
    <r>
      <t xml:space="preserve">Event Description: IT WAS REPORTED THAT STRUCTURED </t>
    </r>
    <r>
      <rPr>
        <sz val="11"/>
        <color rgb="FFFF0000"/>
        <rFont val="Calibri"/>
        <family val="2"/>
        <scheme val="minor"/>
      </rPr>
      <t>REPORT IS SHOWING AS QC STATUS</t>
    </r>
    <r>
      <rPr>
        <sz val="11"/>
        <color theme="1"/>
        <rFont val="Calibri"/>
        <family val="2"/>
        <scheme val="minor"/>
      </rPr>
      <t xml:space="preserve"> IN CARDIO AS CONFIRMED. THIS ISSUE COULD POTENTIALLY RESULT IN A REPORT NO</t>
    </r>
    <r>
      <rPr>
        <sz val="11"/>
        <color rgb="FFFF0000"/>
        <rFont val="Calibri"/>
        <family val="2"/>
        <scheme val="minor"/>
      </rPr>
      <t>T BEING REVIEWED</t>
    </r>
    <r>
      <rPr>
        <sz val="11"/>
        <color theme="1"/>
        <rFont val="Calibri"/>
        <family val="2"/>
        <scheme val="minor"/>
      </rPr>
      <t xml:space="preserve"> BY A PHYSICIAN PRIOR TO SENDING TO EMR OR FAXED. CUSTOMER SUPPORT IDENTIFIED CONFLICTING </t>
    </r>
    <r>
      <rPr>
        <sz val="11"/>
        <color rgb="FFFF0000"/>
        <rFont val="Calibri"/>
        <family val="2"/>
        <scheme val="minor"/>
      </rPr>
      <t>SQL CONFIRMATION</t>
    </r>
    <r>
      <rPr>
        <sz val="11"/>
        <color theme="1"/>
        <rFont val="Calibri"/>
        <family val="2"/>
        <scheme val="minor"/>
      </rPr>
      <t xml:space="preserve"> STATES AND CORRECTED THE ISSUE. THERE WERE NO REPORTS OF PATIENT INJURY. (B)(4). </t>
    </r>
  </si>
  <si>
    <t>incorrect report status</t>
  </si>
  <si>
    <t>unavailable report</t>
  </si>
  <si>
    <t>conflict SQL confirmation state</t>
  </si>
  <si>
    <r>
      <t xml:space="preserve">Event Description: MERGE RECEIVED COMPLAINT OF </t>
    </r>
    <r>
      <rPr>
        <sz val="11"/>
        <color rgb="FFFF0000"/>
        <rFont val="Calibri"/>
        <family val="2"/>
        <scheme val="minor"/>
      </rPr>
      <t xml:space="preserve">REPORTING TIMING OUT </t>
    </r>
    <r>
      <rPr>
        <sz val="11"/>
        <color theme="1"/>
        <rFont val="Calibri"/>
        <family val="2"/>
        <scheme val="minor"/>
      </rPr>
      <t xml:space="preserve">AND SENDING USER BACK TO STUDY LIST WHICH CAUSES ALL REPORTING DATA BEING </t>
    </r>
    <r>
      <rPr>
        <sz val="11"/>
        <color rgb="FFFF0000"/>
        <rFont val="Calibri"/>
        <family val="2"/>
        <scheme val="minor"/>
      </rPr>
      <t>ENTERED TO BE LOST</t>
    </r>
    <r>
      <rPr>
        <sz val="11"/>
        <color theme="1"/>
        <rFont val="Calibri"/>
        <family val="2"/>
        <scheme val="minor"/>
      </rPr>
      <t>. THIS OCCURS IF THE USER HAS THE R</t>
    </r>
    <r>
      <rPr>
        <sz val="11"/>
        <color rgb="FFFF0000"/>
        <rFont val="Calibri"/>
        <family val="2"/>
        <scheme val="minor"/>
      </rPr>
      <t>EPORTING OPEN FOR MORE THAN AN HOUR</t>
    </r>
    <r>
      <rPr>
        <sz val="11"/>
        <color theme="1"/>
        <rFont val="Calibri"/>
        <family val="2"/>
        <scheme val="minor"/>
      </rPr>
      <t xml:space="preserve">, THE SYSTEM WILL CLOSE THE REPORTING AND WILL NOT SAVE THE INFORMATION ENTERED. THE SYSTEM IS DESIGNED TO TIMEOUT AND CLOSE THE REPORTING AFTER AN HOUR OF INACTIVITY. AFTER ONE HOUR, THE SERVICE WILL CLEAN UP ALL RESOURCES OF THE INACTIVE SESSION. THIS RESULTS IN THE REPORT NOT SAVING ANY OF THE INFORMATION ENTERED. THIS WORKFLOW IS MOST COMMON WITH PEDIATRIC CASES AND EP STUDIES. IN PEDIATRIC CASES, THE PHYSICIANS REQUIRE MORE THAN AN HOUR FOR REPORTING DUE TO THE LEVEL OF DETAIL AND RESEARCH REQUIRED FOR SUCH REPORTS. EP STUDIES TYPICALLY LAST MORE THAN 3 HOURS AND REPORTING IS OPEN FOR THE DURATION OF THE STUDIES. (B)(4).  </t>
    </r>
  </si>
  <si>
    <t>close report without saving after an hour timeout</t>
  </si>
  <si>
    <t>fail to save report</t>
  </si>
  <si>
    <r>
      <t>Event Description: WHILE TESTING ON A CUSTOMER'S TEST ENVIRONMENT WITH CARDIO 10.1, MERGE CUSTOM ENGINEERING DEVELOPER FOUND IF THERE ARE</t>
    </r>
    <r>
      <rPr>
        <sz val="11"/>
        <color rgb="FFFF0000"/>
        <rFont val="Calibri"/>
        <family val="2"/>
        <scheme val="minor"/>
      </rPr>
      <t xml:space="preserve"> TWO PATIENTS WITH THE SAME LAST NAME, SAME FIRST NAME AND MRN BUT OTHER DIFFERENT ATTRIBUTES,</t>
    </r>
    <r>
      <rPr>
        <sz val="11"/>
        <color theme="1"/>
        <rFont val="Calibri"/>
        <family val="2"/>
        <scheme val="minor"/>
      </rPr>
      <t xml:space="preserve"> SUCH AS IPID, THE PHYSICIAN SEES STUDIES FROM BOTH PATIENTS IN STUDY COMPARISON VIEW. IN THE STUDY LIST IF TWO PATIENTS HAVE THE SAME FIRST NAME, LAST NAME AND MRN BUT DIFFERENT IPIDS THE SYSTEM TREATS ALL STUDIES </t>
    </r>
    <r>
      <rPr>
        <sz val="11"/>
        <color rgb="FFFF0000"/>
        <rFont val="Calibri"/>
        <family val="2"/>
        <scheme val="minor"/>
      </rPr>
      <t>AS BEING FROM THE SAME PATIENT</t>
    </r>
    <r>
      <rPr>
        <sz val="11"/>
        <color theme="1"/>
        <rFont val="Calibri"/>
        <family val="2"/>
        <scheme val="minor"/>
      </rPr>
      <t>. NOT KNOWING THAT THE STUDIES AVAILABLE ARE NOT ALL FOR THE SAME PATIENT WHEN COMPARING THEM IN STUDY COMPARISON MODE, THE PHYSICIAN CAN INTERPRET THE WRONG STUDIES WHICH MAY LEAD TO</t>
    </r>
    <r>
      <rPr>
        <sz val="11"/>
        <color rgb="FFFF0000"/>
        <rFont val="Calibri"/>
        <family val="2"/>
        <scheme val="minor"/>
      </rPr>
      <t xml:space="preserve"> MISDIAGNOSIS</t>
    </r>
    <r>
      <rPr>
        <sz val="11"/>
        <color theme="1"/>
        <rFont val="Calibri"/>
        <family val="2"/>
        <scheme val="minor"/>
      </rPr>
      <t xml:space="preserve">. NOTE THAT THIS ONLY OCCURS WHEN TWO PATIENTS HAVE THE SAME FIRST NAME, LAST NAME AND MRN WHICH IS VERY RARE. (B)(4).
</t>
    </r>
  </si>
  <si>
    <t>same patient</t>
  </si>
  <si>
    <r>
      <t xml:space="preserve">Event Description: MERGE RECEIVED COMPLAINT (B)(4) THAT THE REPORTING FUNCTIONALITY </t>
    </r>
    <r>
      <rPr>
        <sz val="11"/>
        <color rgb="FFFF0000"/>
        <rFont val="Calibri"/>
        <family val="2"/>
        <scheme val="minor"/>
      </rPr>
      <t>TIMES OUT</t>
    </r>
    <r>
      <rPr>
        <sz val="11"/>
        <color theme="1"/>
        <rFont val="Calibri"/>
        <family val="2"/>
        <scheme val="minor"/>
      </rPr>
      <t xml:space="preserve"> AND SENDS THE USER BACK TO THE STUDY LIST WHICH CAUSES ALL REPORTING DATA THAT WAS </t>
    </r>
    <r>
      <rPr>
        <sz val="11"/>
        <color rgb="FFFF0000"/>
        <rFont val="Calibri"/>
        <family val="2"/>
        <scheme val="minor"/>
      </rPr>
      <t>ENTERED TO BE LOST</t>
    </r>
    <r>
      <rPr>
        <sz val="11"/>
        <color theme="1"/>
        <rFont val="Calibri"/>
        <family val="2"/>
        <scheme val="minor"/>
      </rPr>
      <t xml:space="preserve">. THIS OCCURS IF THE USER HAS THE REPORTING FUNCTION OPEN FOR MORE THAN AN HOUR, THE SYSTEM WILL TIME OUT AND CLOSE THE REPORTING FUNCTION AND NOT SAVE THE INFORMATION ENTERED. THIS SCENARIO CAN POTENTIALLY LEAD TO DELAY IN CARE. </t>
    </r>
  </si>
  <si>
    <r>
      <t>Event Description: ON 5/5/15, A CUSTOMER REPORTED ((B)(4)) THAT</t>
    </r>
    <r>
      <rPr>
        <sz val="11"/>
        <color rgb="FFFF0000"/>
        <rFont val="Calibri"/>
        <family val="2"/>
        <scheme val="minor"/>
      </rPr>
      <t xml:space="preserve"> TWO PHYSICIANS</t>
    </r>
    <r>
      <rPr>
        <sz val="11"/>
        <color theme="1"/>
        <rFont val="Calibri"/>
        <family val="2"/>
        <scheme val="minor"/>
      </rPr>
      <t xml:space="preserve"> FROM ONE CENTER WERE WORKING O</t>
    </r>
    <r>
      <rPr>
        <sz val="11"/>
        <color rgb="FFFF0000"/>
        <rFont val="Calibri"/>
        <family val="2"/>
        <scheme val="minor"/>
      </rPr>
      <t>N ONE CASE AT THE SAME TIME</t>
    </r>
    <r>
      <rPr>
        <sz val="11"/>
        <color theme="1"/>
        <rFont val="Calibri"/>
        <family val="2"/>
        <scheme val="minor"/>
      </rPr>
      <t xml:space="preserve">, AND THEY WERE NOT ALERTED THAT THE CASE WAS OPENED BY THE OTHER PHYSICIAN. THIS PROBLEM WAS IDENTIFIED AS A POTENTIAL SAFETY ISSUE IN THE EVENT CHANGES TO THE SYSTEM AFFECT THE DIAGNOSIS OR TREATMENT OF A PATIENT. NO KNOWN PATIENTS WERE HARMED DUE TO THIS COMPLAINT. </t>
    </r>
  </si>
  <si>
    <r>
      <t xml:space="preserve">Event Description: A CUSTOMER REPORTED ((B)(4)) THAT THEY WENT INTO A STUDY TO VIEW THE IMAGES AND </t>
    </r>
    <r>
      <rPr>
        <sz val="11"/>
        <color rgb="FFFF0000"/>
        <rFont val="Calibri"/>
        <family val="2"/>
        <scheme val="minor"/>
      </rPr>
      <t>ACCIDENTALLY</t>
    </r>
    <r>
      <rPr>
        <sz val="11"/>
        <color theme="1"/>
        <rFont val="Calibri"/>
        <family val="2"/>
        <scheme val="minor"/>
      </rPr>
      <t xml:space="preserve"> CLICKED ON THE MULTI STUDY REVIEW </t>
    </r>
    <r>
      <rPr>
        <sz val="11"/>
        <color rgb="FFFF0000"/>
        <rFont val="Calibri"/>
        <family val="2"/>
        <scheme val="minor"/>
      </rPr>
      <t>BUTTON</t>
    </r>
    <r>
      <rPr>
        <sz val="11"/>
        <color theme="1"/>
        <rFont val="Calibri"/>
        <family val="2"/>
        <scheme val="minor"/>
      </rPr>
      <t xml:space="preserve"> INSTEAD OF THE REPORTING ICON. WHEN THE CUSTOMER CLICKED BACK ON IMAGE REVIEW, THE APPLICATION HAD </t>
    </r>
    <r>
      <rPr>
        <sz val="11"/>
        <color rgb="FFFF0000"/>
        <rFont val="Calibri"/>
        <family val="2"/>
        <scheme val="minor"/>
      </rPr>
      <t>STOPPED CACHING</t>
    </r>
    <r>
      <rPr>
        <sz val="11"/>
        <color theme="1"/>
        <rFont val="Calibri"/>
        <family val="2"/>
        <scheme val="minor"/>
      </rPr>
      <t xml:space="preserve"> THE STUDY WHICH MADE IT LOOK LIKE THE STUDY ONLY HAD A FEW IMAGES. THERE IS THE POTENTIAL SAFETY RISK THAT THE USER BEGINS TO REVIEW A STUDY THAT IS NOT DISPLAYING ALL OF THE AVAILABLE IMAGES. </t>
    </r>
  </si>
  <si>
    <r>
      <t xml:space="preserve">Event Description: A MERGE CARDIO PRODUCT PROBLEM WAS </t>
    </r>
    <r>
      <rPr>
        <sz val="11"/>
        <color rgb="FFFF0000"/>
        <rFont val="Calibri"/>
        <family val="2"/>
        <scheme val="minor"/>
      </rPr>
      <t>IDENTIFIED INTERNALLY</t>
    </r>
    <r>
      <rPr>
        <sz val="11"/>
        <color theme="1"/>
        <rFont val="Calibri"/>
        <family val="2"/>
        <scheme val="minor"/>
      </rPr>
      <t xml:space="preserve">. THE PROBLEM COULD LEAD TO </t>
    </r>
    <r>
      <rPr>
        <sz val="11"/>
        <color rgb="FFFF0000"/>
        <rFont val="Calibri"/>
        <family val="2"/>
        <scheme val="minor"/>
      </rPr>
      <t>INCORRECT ACCESSION</t>
    </r>
    <r>
      <rPr>
        <sz val="11"/>
        <color theme="1"/>
        <rFont val="Calibri"/>
        <family val="2"/>
        <scheme val="minor"/>
      </rPr>
      <t xml:space="preserve"> NUMBERS ON REPORTS. IF IMAGES ARE SENT WITHOUT AN ORDER, THE IMAGES WILL BE MATCHED WITH THE ORDER BASED ON THE CURRENT PATIENT/MODALITY MATCHING. THE REPORT THEN REFLECTS THE INCORRECT ACCESSION NUMBER FOR THE ORDER AND DOES NOT FILE PROPERLY IN THE EMR. AN INCORRECTLY FILED REPORT IN THE EMR COULD LEAD TO </t>
    </r>
    <r>
      <rPr>
        <sz val="11"/>
        <color rgb="FFFF0000"/>
        <rFont val="Calibri"/>
        <family val="2"/>
        <scheme val="minor"/>
      </rPr>
      <t>DELAY IN CARE</t>
    </r>
    <r>
      <rPr>
        <sz val="11"/>
        <color theme="1"/>
        <rFont val="Calibri"/>
        <family val="2"/>
        <scheme val="minor"/>
      </rPr>
      <t xml:space="preserve">. (B)(4).
</t>
    </r>
  </si>
  <si>
    <t>incorrect accession number</t>
  </si>
  <si>
    <t>image sends withou an order</t>
  </si>
  <si>
    <r>
      <t xml:space="preserve">Event Description: A USER AT A SITE USED THIS WORKFLOW, BUT </t>
    </r>
    <r>
      <rPr>
        <sz val="11"/>
        <color rgb="FFFF0000"/>
        <rFont val="Calibri"/>
        <family val="2"/>
        <scheme val="minor"/>
      </rPr>
      <t>ACCIDENTALLY CHOSE</t>
    </r>
    <r>
      <rPr>
        <sz val="11"/>
        <color theme="1"/>
        <rFont val="Calibri"/>
        <family val="2"/>
        <scheme val="minor"/>
      </rPr>
      <t xml:space="preserve"> THE</t>
    </r>
    <r>
      <rPr>
        <sz val="11"/>
        <color rgb="FFFF0000"/>
        <rFont val="Calibri"/>
        <family val="2"/>
        <scheme val="minor"/>
      </rPr>
      <t xml:space="preserve"> WRONG IMAGE</t>
    </r>
    <r>
      <rPr>
        <sz val="11"/>
        <color theme="1"/>
        <rFont val="Calibri"/>
        <family val="2"/>
        <scheme val="minor"/>
      </rPr>
      <t>-STUDY WHEN MERGING THE HEMO STUDY. USERS SHOULD N</t>
    </r>
    <r>
      <rPr>
        <sz val="11"/>
        <color rgb="FFFF0000"/>
        <rFont val="Calibri"/>
        <family val="2"/>
        <scheme val="minor"/>
      </rPr>
      <t>OT BE ABLE TO ADD IMAGES</t>
    </r>
    <r>
      <rPr>
        <sz val="11"/>
        <color theme="1"/>
        <rFont val="Calibri"/>
        <family val="2"/>
        <scheme val="minor"/>
      </rPr>
      <t xml:space="preserve"> TO A CONFIRMED REPORT VIA MERGE. IT WAS FOUND THAT 9.X USERS CAN MERGE DEVICE IMPORT DATA WITH AN IMAGE-STUDY THAT ALREADY HAS A CONFIRMED REPORT. THIS RESULTS IN ADDING DEVICE IMPORT DATA TO AN IMAGE STUDY WITH A CONFIRMED REPORT THEREFORE IT MAY INTRODUCE INFORMATION THAT WAS NOT AVAILABLE DURING THE INTERPRETATION. (B)(4). </t>
    </r>
  </si>
  <si>
    <t>wrong image selected</t>
  </si>
  <si>
    <r>
      <t xml:space="preserve">Event Description: ON (B)(6) 2019, A CUSTOMER CONTACTED MERGE HEALTHCARE AND STATED THAT </t>
    </r>
    <r>
      <rPr>
        <sz val="11"/>
        <color rgb="FFFF0000"/>
        <rFont val="Calibri"/>
        <family val="2"/>
        <scheme val="minor"/>
      </rPr>
      <t>DIAGNOSTIC MEASUREMENTS</t>
    </r>
    <r>
      <rPr>
        <sz val="11"/>
        <color theme="1"/>
        <rFont val="Calibri"/>
        <family val="2"/>
        <scheme val="minor"/>
      </rPr>
      <t xml:space="preserve"> (MR VENA CONTRACTA AND TR VENA CONTRACTA) THAT WERE NEVER TAKEN ON THE MODALITY WERE </t>
    </r>
    <r>
      <rPr>
        <sz val="11"/>
        <color rgb="FFFF0000"/>
        <rFont val="Calibri"/>
        <family val="2"/>
        <scheme val="minor"/>
      </rPr>
      <t>POPULATING</t>
    </r>
    <r>
      <rPr>
        <sz val="11"/>
        <color theme="1"/>
        <rFont val="Calibri"/>
        <family val="2"/>
        <scheme val="minor"/>
      </rPr>
      <t xml:space="preserve"> THE CARDIO CLINICAL </t>
    </r>
    <r>
      <rPr>
        <sz val="11"/>
        <color rgb="FFFF0000"/>
        <rFont val="Calibri"/>
        <family val="2"/>
        <scheme val="minor"/>
      </rPr>
      <t>REPORT</t>
    </r>
    <r>
      <rPr>
        <sz val="11"/>
        <color theme="1"/>
        <rFont val="Calibri"/>
        <family val="2"/>
        <scheme val="minor"/>
      </rPr>
      <t xml:space="preserve">. DUE TO AN INCORRECT VALUES DISPLAYING IN THE DIAGNOSTIC REPORT, THERE IS A POTENTIAL FOR </t>
    </r>
    <r>
      <rPr>
        <sz val="11"/>
        <color rgb="FFFF0000"/>
        <rFont val="Calibri"/>
        <family val="2"/>
        <scheme val="minor"/>
      </rPr>
      <t>INCORRECT</t>
    </r>
    <r>
      <rPr>
        <sz val="11"/>
        <color theme="1"/>
        <rFont val="Calibri"/>
        <family val="2"/>
        <scheme val="minor"/>
      </rPr>
      <t xml:space="preserve"> TREATMENT OF A PATIENT THAT COULD RESULT IN HARM. (B)(4). </t>
    </r>
  </si>
  <si>
    <t>incorrect value</t>
  </si>
  <si>
    <r>
      <t xml:space="preserve">Event Description: ON (B)(6) 2019, A CUSTOMER ALLEGED THAT CLINICAL </t>
    </r>
    <r>
      <rPr>
        <sz val="11"/>
        <color rgb="FFFF0000"/>
        <rFont val="Calibri"/>
        <family val="2"/>
        <scheme val="minor"/>
      </rPr>
      <t>REPORTING</t>
    </r>
    <r>
      <rPr>
        <sz val="11"/>
        <color theme="1"/>
        <rFont val="Calibri"/>
        <family val="2"/>
        <scheme val="minor"/>
      </rPr>
      <t xml:space="preserve"> WAS L</t>
    </r>
    <r>
      <rPr>
        <sz val="11"/>
        <color rgb="FFFF0000"/>
        <rFont val="Calibri"/>
        <family val="2"/>
        <scheme val="minor"/>
      </rPr>
      <t>OGGING OFF WITHOUT SAVING PREVIOUSLY ENTERED REPORT DATA</t>
    </r>
    <r>
      <rPr>
        <sz val="11"/>
        <color theme="1"/>
        <rFont val="Calibri"/>
        <family val="2"/>
        <scheme val="minor"/>
      </rPr>
      <t xml:space="preserve">. THIS COULD LEAD TO A DELAY IN PATIENT CARE WHILE REDOING THE CLINICAL REPORT. DELAY IN TREATMENT HAS A POTENTIAL TO LEAD TO HARM. HOWEVER, THERE IS NO ALLEGATION OF HARM TO A PATIENT AS A RESULT OF THIS ISSUE. REFERENCE COMPLAINT (B)(4). </t>
    </r>
  </si>
  <si>
    <t>log off report without saving</t>
  </si>
  <si>
    <t>timeout</t>
  </si>
  <si>
    <r>
      <t xml:space="preserve">Event Description: ON (B)(6) 2019 A CUSTOMER CALLED MERGE CARDIO SUPPORT STATING THERE WAS A REPORT WAS IN </t>
    </r>
    <r>
      <rPr>
        <sz val="11"/>
        <color rgb="FFFF0000"/>
        <rFont val="Calibri"/>
        <family val="2"/>
        <scheme val="minor"/>
      </rPr>
      <t>CONFIRMED STATUS</t>
    </r>
    <r>
      <rPr>
        <sz val="11"/>
        <color theme="1"/>
        <rFont val="Calibri"/>
        <family val="2"/>
        <scheme val="minor"/>
      </rPr>
      <t xml:space="preserve"> WHEN IT WAS ACTUALLY ONLY QC STATUS. QC REPORTS WITH THE STATUS OF CONFIRMED COULD LEAD TO </t>
    </r>
    <r>
      <rPr>
        <sz val="11"/>
        <color rgb="FFFF0000"/>
        <rFont val="Calibri"/>
        <family val="2"/>
        <scheme val="minor"/>
      </rPr>
      <t>DELAY OF TREATMENT</t>
    </r>
    <r>
      <rPr>
        <sz val="11"/>
        <color theme="1"/>
        <rFont val="Calibri"/>
        <family val="2"/>
        <scheme val="minor"/>
      </rPr>
      <t xml:space="preserve"> AS THE REPORT HAS NOT ACTUALLY BEEN READ BY A PHYSICIAN. THE INCORRECT STATUS OF THE REPORT MAY NOT BE READILY APPARENT TO A USER. THERE HAS BEEN NO ALLEGATION OF AN INJURY OR IMPACT TO A PATIENT AS A RESULT OF THIS ISSUE. REFERENCE COMPLAINT-(B)(4). </t>
    </r>
  </si>
  <si>
    <r>
      <t xml:space="preserve">Event Description: ON (B)(6) 2019, A CUSTOMER CONTACTED MERGE HEALTHCARE AND STATED THAT DIAGNOSTIC </t>
    </r>
    <r>
      <rPr>
        <sz val="11"/>
        <color rgb="FFFF0000"/>
        <rFont val="Calibri"/>
        <family val="2"/>
        <scheme val="minor"/>
      </rPr>
      <t>MEASUREMENT</t>
    </r>
    <r>
      <rPr>
        <sz val="11"/>
        <color theme="1"/>
        <rFont val="Calibri"/>
        <family val="2"/>
        <scheme val="minor"/>
      </rPr>
      <t xml:space="preserve"> TAKEN BY THEIR MODALITY WAS </t>
    </r>
    <r>
      <rPr>
        <sz val="11"/>
        <color rgb="FFFF0000"/>
        <rFont val="Calibri"/>
        <family val="2"/>
        <scheme val="minor"/>
      </rPr>
      <t>INCORRECT</t>
    </r>
    <r>
      <rPr>
        <sz val="11"/>
        <color theme="1"/>
        <rFont val="Calibri"/>
        <family val="2"/>
        <scheme val="minor"/>
      </rPr>
      <t xml:space="preserve"> AND NEEDED TO BE DISABLED. DUE TO AN INCORRECT VALUES DISPLAYING IN THE DIAGNOSTIC REPORT, THERE IS A POTENTIAL FOR INCORRECT TREATMENT OF A PATIENT THAT COULD RESULT IN HARM. REFERENCE COMPLAINT (B)(4). </t>
    </r>
  </si>
  <si>
    <t>modality issue</t>
  </si>
  <si>
    <r>
      <t>Event Description: ON (B)(4) 2018, IT WAS FOUND INTERNALLY WHILE PATCHING THE CUSTOMERS 3.5 REPORTING KNOWLEDGE BASE TO 5.0 REPORTING KNOWLEDGE BASE THAT SOME OF THE MICHIGAN</t>
    </r>
    <r>
      <rPr>
        <sz val="11"/>
        <color rgb="FFFF0000"/>
        <rFont val="Calibri"/>
        <family val="2"/>
        <scheme val="minor"/>
      </rPr>
      <t xml:space="preserve"> Z-SCORES</t>
    </r>
    <r>
      <rPr>
        <sz val="11"/>
        <color theme="1"/>
        <rFont val="Calibri"/>
        <family val="2"/>
        <scheme val="minor"/>
      </rPr>
      <t xml:space="preserve"> WERE CALCULATING INCORRECTLY. THIS IS DUE TO THE FORMULA USING 'B' VS 'BSA' FOR BODY SURFACE AREA. THIS VARIABLE HAS BEEN CAUSING Z-SCORES TO CALCULATE INCORRECTLY. DUE TO AN INCORRECT VALUE DISPLAYING IN THE DIAGNOSTIC REPORT, THERE IS A POTENTIAL FOR INCORRECT TREATMENT OF A PATIENT THAT COULD RESULT IN HARM. HOWEVER AT THIS TIME, THERE HAVE BEEN NO ALLEGATIONS OF PATIENT HARM AS A RESULT OF THIS ISSUE. (B)(4). </t>
    </r>
  </si>
  <si>
    <r>
      <t xml:space="preserve">Event Description: ON (B)(6) 2018 A CUSTOMER REPORTED THAT THE </t>
    </r>
    <r>
      <rPr>
        <sz val="11"/>
        <color rgb="FFFF0000"/>
        <rFont val="Calibri"/>
        <family val="2"/>
        <scheme val="minor"/>
      </rPr>
      <t>IMAGES</t>
    </r>
    <r>
      <rPr>
        <sz val="11"/>
        <color theme="1"/>
        <rFont val="Calibri"/>
        <family val="2"/>
        <scheme val="minor"/>
      </rPr>
      <t xml:space="preserve"> OF A STUDY DID NOT MATCH THE </t>
    </r>
    <r>
      <rPr>
        <sz val="11"/>
        <color rgb="FFFF0000"/>
        <rFont val="Calibri"/>
        <family val="2"/>
        <scheme val="minor"/>
      </rPr>
      <t>NAME</t>
    </r>
    <r>
      <rPr>
        <sz val="11"/>
        <color theme="1"/>
        <rFont val="Calibri"/>
        <family val="2"/>
        <scheme val="minor"/>
      </rPr>
      <t xml:space="preserve"> OF THE REPORT FOR THAT STUDY. MERGE HEALTHCARE SUPPORT IS WORKING WITH THE CUSTOMER FOR MORE EXAMPLES OF THIS HAPPENING AS THEY ARE UNABLE TO INVESTIGATE THIS ISSUE AS THERE WAS NOT ENOUGH DATA LEFT FOR THEM TO KNOW WHAT HAPPENED DURING THIS INCIDENT. REFERENCE CASE (B)(4).</t>
    </r>
  </si>
  <si>
    <t>incorrect image name</t>
  </si>
  <si>
    <t>unkown</t>
  </si>
  <si>
    <r>
      <t>Event Description: ON (B)(6) 2018, THE CUSTOMER ALLEGED THE</t>
    </r>
    <r>
      <rPr>
        <sz val="11"/>
        <color rgb="FFFF0000"/>
        <rFont val="Calibri"/>
        <family val="2"/>
        <scheme val="minor"/>
      </rPr>
      <t xml:space="preserve"> REPORT</t>
    </r>
    <r>
      <rPr>
        <sz val="11"/>
        <color theme="1"/>
        <rFont val="Calibri"/>
        <family val="2"/>
        <scheme val="minor"/>
      </rPr>
      <t xml:space="preserve"> WAS NOT GOING TO THEIR EMR. UPON INVESTIGATION, IT WAS FOUND THAT THE REASON THE </t>
    </r>
    <r>
      <rPr>
        <sz val="11"/>
        <color rgb="FFFF0000"/>
        <rFont val="Calibri"/>
        <family val="2"/>
        <scheme val="minor"/>
      </rPr>
      <t>REPORT NEVER EXPORTED</t>
    </r>
    <r>
      <rPr>
        <sz val="11"/>
        <color theme="1"/>
        <rFont val="Calibri"/>
        <family val="2"/>
        <scheme val="minor"/>
      </rPr>
      <t xml:space="preserve"> TO THE CUSTOMER'S EMR, EPIC. THIS WAS DUE TO IT BEING </t>
    </r>
    <r>
      <rPr>
        <sz val="11"/>
        <color rgb="FFFF0000"/>
        <rFont val="Calibri"/>
        <family val="2"/>
        <scheme val="minor"/>
      </rPr>
      <t>INCORRECTLY IN CONFIRMED STATUS</t>
    </r>
    <r>
      <rPr>
        <sz val="11"/>
        <color theme="1"/>
        <rFont val="Calibri"/>
        <family val="2"/>
        <scheme val="minor"/>
      </rPr>
      <t xml:space="preserve"> INSTEAD OF BEING IN QC STATUS AND ACTUALLY CONFIRMED. MERGE CARDIO SUPPORT CORRECTED THE ISSUE BY CHANGING THE STATUS IN THE DATABASE QC REPORTS WITH THE STATUS OF CONFIRMED COULD LEAD TO DELAY OF TREATMENT AS IT HAS NOT ACTUALLY BEEN READ BY A PHYSICIAN AND AS A RESULT MAY NOT BE READILY APPARENT TO A CLINICIAN. HOWEVER, THERE HAVE BEEN NO ALLEGATIONS OF HARM AS A RESULT OF THIS ISSUE. (B)(4). </t>
    </r>
  </si>
  <si>
    <t>fail to export report</t>
  </si>
  <si>
    <r>
      <t xml:space="preserve">Event Description:  ON (B)(6) 2018, A CUSTOMER CONTACTED MERGE HEALTHCARE AND STATED THAT </t>
    </r>
    <r>
      <rPr>
        <sz val="11"/>
        <color rgb="FFFF0000"/>
        <rFont val="Calibri"/>
        <family val="2"/>
        <scheme val="minor"/>
      </rPr>
      <t>WRONG RA VOLUME WAS BROUGHT FORWARD</t>
    </r>
    <r>
      <rPr>
        <sz val="11"/>
        <color theme="1"/>
        <rFont val="Calibri"/>
        <family val="2"/>
        <scheme val="minor"/>
      </rPr>
      <t>. DUE TO AN INCORRECT VALUES DISPLAYING IN THE DIAGNOSTIC REPORT, THERE IS A POTENTIAL FOR I</t>
    </r>
    <r>
      <rPr>
        <sz val="11"/>
        <color rgb="FFFF0000"/>
        <rFont val="Calibri"/>
        <family val="2"/>
        <scheme val="minor"/>
      </rPr>
      <t>NCORRECT TREATMENT</t>
    </r>
    <r>
      <rPr>
        <sz val="11"/>
        <color theme="1"/>
        <rFont val="Calibri"/>
        <family val="2"/>
        <scheme val="minor"/>
      </rPr>
      <t xml:space="preserve"> OF A PATIENT THAT COULD RESULT IN HARM. HOWEVER, THERE HAVE BEEN NO REPORTS OF HARM OR INJURY AS A RESULT OF THIS ISSUE. (B)(4).</t>
    </r>
  </si>
  <si>
    <r>
      <t>Event Descriptio</t>
    </r>
    <r>
      <rPr>
        <sz val="11"/>
        <rFont val="Calibri"/>
        <family val="2"/>
        <scheme val="minor"/>
      </rPr>
      <t>n: ON (B)(6) 2018, IT WAS FOUND THAT SECONDARY CAPTURES</t>
    </r>
    <r>
      <rPr>
        <sz val="11"/>
        <color theme="1"/>
        <rFont val="Calibri"/>
        <family val="2"/>
        <scheme val="minor"/>
      </rPr>
      <t xml:space="preserve"> IN TOMTEC WERE </t>
    </r>
    <r>
      <rPr>
        <sz val="11"/>
        <rFont val="Calibri"/>
        <family val="2"/>
        <scheme val="minor"/>
      </rPr>
      <t>SAVING UNDER THE WRONG PATIENT IN</t>
    </r>
    <r>
      <rPr>
        <sz val="11"/>
        <color theme="1"/>
        <rFont val="Calibri"/>
        <family val="2"/>
        <scheme val="minor"/>
      </rPr>
      <t xml:space="preserve"> MERGE CARDIO.</t>
    </r>
    <r>
      <rPr>
        <sz val="11"/>
        <color rgb="FFFF0000"/>
        <rFont val="Calibri"/>
        <family val="2"/>
        <scheme val="minor"/>
      </rPr>
      <t xml:space="preserve"> IMAGES SAVING UNDER THE WRONG PATIENT</t>
    </r>
    <r>
      <rPr>
        <sz val="11"/>
        <color theme="1"/>
        <rFont val="Calibri"/>
        <family val="2"/>
        <scheme val="minor"/>
      </rPr>
      <t xml:space="preserve"> TO LEAD TO PATIENT HARM BY INCORRECT OR MISTREATMENT OF THE PATIENT. (B)(4).</t>
    </r>
  </si>
  <si>
    <t>image saved incorrectly</t>
  </si>
  <si>
    <r>
      <t xml:space="preserve">Event Description: ON 04/26/2018, A MERGE CARDIO CUSTOMER CONTACTED MERGE HEALTHCARE AND ALLEGED THAT LEFT VENTRICULAR OUTFLOW TRACT (LVOT) </t>
    </r>
    <r>
      <rPr>
        <sz val="11"/>
        <color rgb="FFFF0000"/>
        <rFont val="Calibri"/>
        <family val="2"/>
        <scheme val="minor"/>
      </rPr>
      <t>MEASUREMENTS WERE INCORRECT</t>
    </r>
    <r>
      <rPr>
        <sz val="11"/>
        <color theme="1"/>
        <rFont val="Calibri"/>
        <family val="2"/>
        <scheme val="minor"/>
      </rPr>
      <t>. MERGE HEALTHCARE TECHNICAL SUPPORT INVESTIGATED THE CUSTOMER'S ALLEGATION. DIAGNOSTIC MEASUREMENTS TAKEN BY THEIR MODALITY WERE NOT APPEARING IN MERGE CARDIO WITH THE</t>
    </r>
    <r>
      <rPr>
        <sz val="11"/>
        <color rgb="FFFF0000"/>
        <rFont val="Calibri"/>
        <family val="2"/>
        <scheme val="minor"/>
      </rPr>
      <t xml:space="preserve"> SAME MEASUREMENT VALUE</t>
    </r>
    <r>
      <rPr>
        <sz val="11"/>
        <color theme="1"/>
        <rFont val="Calibri"/>
        <family val="2"/>
        <scheme val="minor"/>
      </rPr>
      <t xml:space="preserve">. THE CUSTOMER HAS NOT INDICATED THAT ANY PATIENT WAS IMPACTED PR HARMED AS A RESULT OF THIS ISSUE. DUE TO AN INCORRECT VALUES DISPLAYING IN THE DIAGNOSTIC REPORT, THERE IS A POTENTIAL FOR INCORRECT TREATMENT OF A PATIENT THAT COULD RESULT IN HARM. (B)(4). </t>
    </r>
  </si>
  <si>
    <r>
      <t xml:space="preserve">Event Description: ON (B)(6) 2018 , A CUSTOMER CONTACTED MERGE HEALTHCARE AND STATED THAT THE </t>
    </r>
    <r>
      <rPr>
        <sz val="11"/>
        <color rgb="FFFF0000"/>
        <rFont val="Calibri"/>
        <family val="2"/>
        <scheme val="minor"/>
      </rPr>
      <t xml:space="preserve">HEIGHT MEASUREMENT </t>
    </r>
    <r>
      <rPr>
        <sz val="11"/>
        <color theme="1"/>
        <rFont val="Calibri"/>
        <family val="2"/>
        <scheme val="minor"/>
      </rPr>
      <t xml:space="preserve">WAS </t>
    </r>
    <r>
      <rPr>
        <sz val="11"/>
        <color rgb="FFFF0000"/>
        <rFont val="Calibri"/>
        <family val="2"/>
        <scheme val="minor"/>
      </rPr>
      <t xml:space="preserve">IMPORTING INCORRECTLY </t>
    </r>
    <r>
      <rPr>
        <sz val="11"/>
        <color theme="1"/>
        <rFont val="Calibri"/>
        <family val="2"/>
        <scheme val="minor"/>
      </rPr>
      <t xml:space="preserve">TO THE MERGE CARDIO CLINICAL REPORT CAUSING </t>
    </r>
    <r>
      <rPr>
        <sz val="11"/>
        <color rgb="FFFF0000"/>
        <rFont val="Calibri"/>
        <family val="2"/>
        <scheme val="minor"/>
      </rPr>
      <t>MISCALCULATION OF OTHER MEASUREMENTS.</t>
    </r>
    <r>
      <rPr>
        <sz val="11"/>
        <color theme="1"/>
        <rFont val="Calibri"/>
        <family val="2"/>
        <scheme val="minor"/>
      </rPr>
      <t xml:space="preserve"> MERGE HEALTHCARE TECHNICAL SUPPORT'S INITIAL INVESTIGATION FINDINGS APPEAR TO BE RELATED TO SOME NEW ECHOCARDIOGRAM IMAGING CARTS AT THE CUSTOMER'S FACILITY. IT IS POSSIBLE THAT THE NEW ECHO CARTS MAY BE SENDING DATA TO MERGE CARDIO PACS IN AN </t>
    </r>
    <r>
      <rPr>
        <sz val="11"/>
        <color rgb="FFFF0000"/>
        <rFont val="Calibri"/>
        <family val="2"/>
        <scheme val="minor"/>
      </rPr>
      <t>UNEXPECTED FORMAT</t>
    </r>
    <r>
      <rPr>
        <sz val="11"/>
        <color theme="1"/>
        <rFont val="Calibri"/>
        <family val="2"/>
        <scheme val="minor"/>
      </rPr>
      <t xml:space="preserve"> THEREFORE RESULTING IN INCORRECT HEIGHT MEASUREMENTS. DUE TO THE MISCALCULATION OF MEASUREMENTS IN THE CLINICAL REPORT, THERE IS A POTENTIAL FOR INCORRECT TREATMENT OF THE PATIENT THAT COULD RESULT IN HARM. HOWEVER, THE CUSTOMER HAS NOT ALLEGED ANY IMPACT OR INJURY TO A PATIENT. (B)(4). </t>
    </r>
  </si>
  <si>
    <t>unexpected measurement format</t>
  </si>
  <si>
    <r>
      <t xml:space="preserve">Event Description: ON (B)(6) 2018, A CUSTOMER CONTACTED MERGE HEALTHCARE AND STATED THAT </t>
    </r>
    <r>
      <rPr>
        <sz val="11"/>
        <color rgb="FFFF0000"/>
        <rFont val="Calibri"/>
        <family val="2"/>
        <scheme val="minor"/>
      </rPr>
      <t>MEASUREMENT CALCULATIONS</t>
    </r>
    <r>
      <rPr>
        <sz val="11"/>
        <color theme="1"/>
        <rFont val="Calibri"/>
        <family val="2"/>
        <scheme val="minor"/>
      </rPr>
      <t xml:space="preserve"> ARE NOT APPEARING PROPERLY IN THE DIAGNOSTIC REPORT. DUE TO AN INCORRECT VALUES DISPLAYING IN THE DIAGNOSTIC REPORT, THERE IS A POTENTIAL FOR INCORRECT TREATMENT OF A PATIENT THAT COULD RESULT IN HARM. (B)(4). </t>
    </r>
  </si>
  <si>
    <r>
      <t xml:space="preserve">Event Description: ON (B)(6) 2017, A CUSTOMER CONTACTED MERGE HEALTHCARE AND STATED THAT ON (B)(6) 2017 THE MERGE CARDIO </t>
    </r>
    <r>
      <rPr>
        <sz val="11"/>
        <color rgb="FFFF0000"/>
        <rFont val="Calibri"/>
        <family val="2"/>
        <scheme val="minor"/>
      </rPr>
      <t>OUTBOUND</t>
    </r>
    <r>
      <rPr>
        <sz val="11"/>
        <color theme="1"/>
        <rFont val="Calibri"/>
        <family val="2"/>
        <scheme val="minor"/>
      </rPr>
      <t xml:space="preserve"> HL7 INTERFACE HAD </t>
    </r>
    <r>
      <rPr>
        <sz val="11"/>
        <color rgb="FFFF0000"/>
        <rFont val="Calibri"/>
        <family val="2"/>
        <scheme val="minor"/>
      </rPr>
      <t xml:space="preserve">STOPPED SENDING CLINICAL REPORTS </t>
    </r>
    <r>
      <rPr>
        <sz val="11"/>
        <color theme="1"/>
        <rFont val="Calibri"/>
        <family val="2"/>
        <scheme val="minor"/>
      </rPr>
      <t xml:space="preserve">ELECTRONICALLY TO THEIR HOSPITAL INTERFACE SYSTEM FOR APPROXIMATELY 18 HOURS. DURING THIS DOWNTIME, A PATIENT WAS DISCHARGED FROM THE FACILITY WITHOUT A FULL REVIEW OF THE PATIENT'S CLINICAL REPORT. THE CUSTOMER STATED THAT IT WAS NECESSARY FOR THE PATIENT TO RETURN TO THE FACILITY FOR FURTHER TESTING. THE MERGE CARDIO SOFTWARE PROVIDES USERS WITH THE ABILITY TO REVIEW AND PRINT CLINICAL REPORTS WHEN THEY ARE UNABLE TO BE DELIVERED TO THE CUSTOMER'S HOSPITAL INTERFACE SYSTEM. ADDITIONALLY, THE SYSTEM IS DESIGNED TO NOTIFY THE USER IF THE DELIVERY OF CLINICAL REPORTS FAILS. THE NOTIFICATION ALLOWS THE USER TO BE MADE AWARE OF REPORT COMMUNICATION ISSUES IN ORDER FOR OTHER METHODS OF COMMUNICATION TO BE USED (PRINT, SCAN, FAX, ETC.). WITH A PATIENT BEING DISCHARGED BEFORE STAFF COMPLETED A FULL </t>
    </r>
    <r>
      <rPr>
        <sz val="11"/>
        <color rgb="FFFF0000"/>
        <rFont val="Calibri"/>
        <family val="2"/>
        <scheme val="minor"/>
      </rPr>
      <t>REVIEW OF THAT PATIENT'S CLINICAL REPORT</t>
    </r>
    <r>
      <rPr>
        <sz val="11"/>
        <color theme="1"/>
        <rFont val="Calibri"/>
        <family val="2"/>
        <scheme val="minor"/>
      </rPr>
      <t xml:space="preserve">, THERE IS A POTENTIAL FOR A DELAY OR INCORRECT TREATMENT THAT COULD RESULT IN HARM TO THE PATIENT. HOWEVER, THE CUSTOMER REPORTED THAT NO HARM HAD OCCURRED. (B)(4). </t>
    </r>
  </si>
  <si>
    <t>fail to send report</t>
  </si>
  <si>
    <t>review patient report delayed</t>
  </si>
  <si>
    <t>system downtime</t>
  </si>
  <si>
    <r>
      <t xml:space="preserve">Event Description: ON (B)(6) 2016, A CUSTOMER CONTACTED MERGE HEALTHCARE AND STATED THAT AN ISSUE OCCURRED THAT COULD LEAD TO </t>
    </r>
    <r>
      <rPr>
        <sz val="11"/>
        <color rgb="FFFF0000"/>
        <rFont val="Calibri"/>
        <family val="2"/>
        <scheme val="minor"/>
      </rPr>
      <t>INCORRECT ACCESSION NUMBERS</t>
    </r>
    <r>
      <rPr>
        <sz val="11"/>
        <color theme="1"/>
        <rFont val="Calibri"/>
        <family val="2"/>
        <scheme val="minor"/>
      </rPr>
      <t xml:space="preserve"> ON CLINICAL REPORTS. MERGE SUPPORT INVESTIGATED THE CUSTOMER'S ALLEGATION AND DETERMINED THAT WITH THEIR CLINICAL WORKFLOW, IF IMAGES ARE SENT WITHOUT AN ORDER, THE IMAGES WILL BE MATCHED WITH THE PATIENT'S ORDER BASED ON THE CURRENT PATIENT/MODALITY MATCHING. THE CLINICAL REPORT THEN REFLECTS THE INCORRECT ACCESSION NUMBER FO</t>
    </r>
    <r>
      <rPr>
        <sz val="11"/>
        <color rgb="FFFF0000"/>
        <rFont val="Calibri"/>
        <family val="2"/>
        <scheme val="minor"/>
      </rPr>
      <t>R THE ORDER</t>
    </r>
    <r>
      <rPr>
        <sz val="11"/>
        <color theme="1"/>
        <rFont val="Calibri"/>
        <family val="2"/>
        <scheme val="minor"/>
      </rPr>
      <t xml:space="preserve"> AND DOES NOT FILE PROPERLY IN THE CUSTOMER'S EMR. WHILE THE ACCESSION NUMBER MAY NOT BE THE EXPECTED NUMBER THE PATIENT'S STUDY INFORMATION IS CORRECTLY PLACED WITHIN THE PATIENT'S RECORD ON THE EMR. AN</t>
    </r>
    <r>
      <rPr>
        <sz val="11"/>
        <color rgb="FFFF0000"/>
        <rFont val="Calibri"/>
        <family val="2"/>
        <scheme val="minor"/>
      </rPr>
      <t xml:space="preserve"> INCORRECTLY FILED REPORT</t>
    </r>
    <r>
      <rPr>
        <sz val="11"/>
        <color theme="1"/>
        <rFont val="Calibri"/>
        <family val="2"/>
        <scheme val="minor"/>
      </rPr>
      <t xml:space="preserve"> IN THE EMR COULD LEAD TO A DELAY IN CARE. HOWEVER, THE CUSTOMER STATED THAT THERE WAS THERE WAS NO HARM TO THE PATIENT. (B)(4). </t>
    </r>
  </si>
  <si>
    <t>incorrect filed report</t>
  </si>
  <si>
    <t>images are sent without an order</t>
  </si>
  <si>
    <r>
      <t xml:space="preserve">Event Description: ON (B)(6) 2016 A CUSTOMER CALLED INTO MERGE HEALTHCARE AND ALLEGED THAT THERE WAS </t>
    </r>
    <r>
      <rPr>
        <sz val="11"/>
        <color rgb="FFFF0000"/>
        <rFont val="Calibri"/>
        <family val="2"/>
        <scheme val="minor"/>
      </rPr>
      <t>INCORRECT PROCEDURAL VERBIAGE IN A MERGE CARDIO REPORT</t>
    </r>
    <r>
      <rPr>
        <sz val="11"/>
        <color theme="1"/>
        <rFont val="Calibri"/>
        <family val="2"/>
        <scheme val="minor"/>
      </rPr>
      <t xml:space="preserve">. INACCURATE CATHERIZATION PROCEDURE DETAILS IN A REPORT COULD POTENTIALLY LEAD TO AN INCORRECT DIAGNOSIS OR TREATMENT. MERGE HEALTHCARE IS INVESTIGATING THIS CUSTOMER'S ALLEGATION. THERE IS NO INDICATION FROM THE CUSTOMER THAT THERE WAS ANY CONFIRMED MIS-DIAGNOSIS OR MIS-TREATMENT OF A PATIENT DUE TO INACCURATE VERBIAGE IN A PATIENT'S CARDIOLOGY REPORT. REFERENCE (B)(4). </t>
    </r>
  </si>
  <si>
    <t>incorrect procedural verbiage in report</t>
  </si>
  <si>
    <t>doctor error</t>
  </si>
  <si>
    <r>
      <t xml:space="preserve">Event Description: ON (B)(6) 2016 CUSTOMER REPORTED TO MERGE HEALTHCARE THAT A PATIENT REPORT WAS CONFIRMED (SIGNED) WITH THE </t>
    </r>
    <r>
      <rPr>
        <sz val="11"/>
        <color rgb="FFFF0000"/>
        <rFont val="Calibri"/>
        <family val="2"/>
        <scheme val="minor"/>
      </rPr>
      <t xml:space="preserve">INCORRECT PATIENT DATA </t>
    </r>
    <r>
      <rPr>
        <sz val="11"/>
        <color theme="1"/>
        <rFont val="Calibri"/>
        <family val="2"/>
        <scheme val="minor"/>
      </rPr>
      <t>(SEE ORIGINAL REPORT 2183926-2016-00441). BASED ON THIS ALLEGATION FROM THAT CUSTOMER, MERGE HEALTHCARE INVESTIGATED THE ISSUE AND CONFIRMED THAT THERE WAS A</t>
    </r>
    <r>
      <rPr>
        <sz val="11"/>
        <color rgb="FFFF0000"/>
        <rFont val="Calibri"/>
        <family val="2"/>
        <scheme val="minor"/>
      </rPr>
      <t xml:space="preserve"> MALFUNCTION OF THE MEDICAL DEVICE</t>
    </r>
    <r>
      <rPr>
        <sz val="11"/>
        <color theme="1"/>
        <rFont val="Calibri"/>
        <family val="2"/>
        <scheme val="minor"/>
      </rPr>
      <t xml:space="preserve">. THIS MALFUNCTION IF NOT DETECTED, COULD POTENTIALLY LEAD TO AN INCORRECT DIAGNOSIS AND/OR TREATMENT OF A PATIENT BASED ON THE INACCURATE INFORMATION IN THE REPORT. MERGE HEALTHCARE WAS ABLE TO QUERY POTENTIALLY AFFECTED CUSTOMER'S DATABASES ON (B)(4) 2016 TO IDENTIFY IF THERE WERE ANY SUSPECT REPORTS STORED THERE. THE QUERY DETECTED A SUSPECT REPORT FOR THIS CUSTOMER AND THEY HAVE BEEN MADE AWARE OF THE ISSUE. (B)(4). </t>
    </r>
  </si>
  <si>
    <r>
      <t xml:space="preserve">Event Description: ON (B)(6) 2017, A CUSTOMER CONTACTED MERGE HEALTHCARE ALLEGING THAT </t>
    </r>
    <r>
      <rPr>
        <sz val="11"/>
        <color rgb="FFFF0000"/>
        <rFont val="Calibri"/>
        <family val="2"/>
        <scheme val="minor"/>
      </rPr>
      <t>TWO (2) STUDIES WERE MISSING</t>
    </r>
    <r>
      <rPr>
        <sz val="11"/>
        <color theme="1"/>
        <rFont val="Calibri"/>
        <family val="2"/>
        <scheme val="minor"/>
      </rPr>
      <t xml:space="preserve"> AND </t>
    </r>
    <r>
      <rPr>
        <sz val="11"/>
        <color rgb="FFFF0000"/>
        <rFont val="Calibri"/>
        <family val="2"/>
        <scheme val="minor"/>
      </rPr>
      <t>COULD NOT BE PULLED FROM THE ARCHIVE</t>
    </r>
    <r>
      <rPr>
        <sz val="11"/>
        <color theme="1"/>
        <rFont val="Calibri"/>
        <family val="2"/>
        <scheme val="minor"/>
      </rPr>
      <t xml:space="preserve">. MERGE HEALTHCARE TECHNICAL SUPPORT IS INVESTIGATING THE CUSTOMER'S ALLEGATION. AN ANALYSIS OF THE </t>
    </r>
    <r>
      <rPr>
        <sz val="11"/>
        <color rgb="FFFF0000"/>
        <rFont val="Calibri"/>
        <family val="2"/>
        <scheme val="minor"/>
      </rPr>
      <t>POTENTIAL SOURCES</t>
    </r>
    <r>
      <rPr>
        <sz val="11"/>
        <color theme="1"/>
        <rFont val="Calibri"/>
        <family val="2"/>
        <scheme val="minor"/>
      </rPr>
      <t xml:space="preserve"> AND STORAGE OF THE STUDIES AND ANY OTHER POTENTIALLY RELATED STUDIES IS ONGOING. DUE TO STUDIES NOT BEING ABLE TO BE FOUND AS EXPECTED, THERE IS A POTENTIAL FOR A</t>
    </r>
    <r>
      <rPr>
        <sz val="11"/>
        <color rgb="FFFF0000"/>
        <rFont val="Calibri"/>
        <family val="2"/>
        <scheme val="minor"/>
      </rPr>
      <t xml:space="preserve"> DELAY IN PATIENT</t>
    </r>
    <r>
      <rPr>
        <sz val="11"/>
        <color theme="1"/>
        <rFont val="Calibri"/>
        <family val="2"/>
        <scheme val="minor"/>
      </rPr>
      <t xml:space="preserve"> TREATMENT OR DIAGNOSIS OR PATIENT HARM. HOWEVER, THERE WERE NO REPORTS OF DELAYS IN PATIENT TREATMENT OR DIAGNOSIS. AT THIS TIME THERE ARE NO REPORTS OF PATIENT HARM. (B)(4). Manufacturer Narrative: MERGE HEALTHCARE IS CONTINUING TO INVESTIGATE THE CUSTOMER'S ISSUE TO DETERMINE IF ANY CORRECTIONS OR CORRECTIVE ACTIONS ARE REQUIRED. DOES NOT APPLY TO SOFTWARE.</t>
    </r>
  </si>
  <si>
    <r>
      <t xml:space="preserve">Event Description: A PROBLEM WAS OBSERVED IN-HOUSE, WHERE </t>
    </r>
    <r>
      <rPr>
        <sz val="11"/>
        <color rgb="FFFF0000"/>
        <rFont val="Calibri"/>
        <family val="2"/>
        <scheme val="minor"/>
      </rPr>
      <t xml:space="preserve">ORIENTATION LABELS </t>
    </r>
    <r>
      <rPr>
        <sz val="11"/>
        <color theme="1"/>
        <rFont val="Calibri"/>
        <family val="2"/>
        <scheme val="minor"/>
      </rPr>
      <t xml:space="preserve">ARE NOT READ FROM </t>
    </r>
    <r>
      <rPr>
        <sz val="11"/>
        <color rgb="FFFF0000"/>
        <rFont val="Calibri"/>
        <family val="2"/>
        <scheme val="minor"/>
      </rPr>
      <t>DICOM FILE</t>
    </r>
    <r>
      <rPr>
        <sz val="11"/>
        <color theme="1"/>
        <rFont val="Calibri"/>
        <family val="2"/>
        <scheme val="minor"/>
      </rPr>
      <t xml:space="preserve"> AND A DEFAULT ORIENTATION IS ASSUMED IN PLUG IN MODE. WHEN ORTHOCASE IS LAUNCHED IN PLUG IN MODE, ORIENTATION LABELS DISPLAYED IN THE VIEWER MAY BE </t>
    </r>
    <r>
      <rPr>
        <sz val="11"/>
        <color rgb="FFFF0000"/>
        <rFont val="Calibri"/>
        <family val="2"/>
        <scheme val="minor"/>
      </rPr>
      <t>INCORRECT</t>
    </r>
    <r>
      <rPr>
        <sz val="11"/>
        <color theme="1"/>
        <rFont val="Calibri"/>
        <family val="2"/>
        <scheme val="minor"/>
      </rPr>
      <t xml:space="preserve"> (I.E. SHOW A DEFAULT VALUE). SAVED DATA (E.G. SECONDARY CAPTURE IMAGES) WILL HAVE THE INCORRECT LABELS BURNED IN. THIS ISSUE DOES NOT OCCUR IN STAND-ALONE MODE. THERE IS NO WORK AROUND. THE ORIENTATION LABELS CANNOT BE DISABLED THROUGH CONFIGURATION. THE ISSUE WAS ENCOUNTERED DURING </t>
    </r>
    <r>
      <rPr>
        <sz val="11"/>
        <color rgb="FFFF0000"/>
        <rFont val="Calibri"/>
        <family val="2"/>
        <scheme val="minor"/>
      </rPr>
      <t>INTEGRATION TESTING</t>
    </r>
    <r>
      <rPr>
        <sz val="11"/>
        <color theme="1"/>
        <rFont val="Calibri"/>
        <family val="2"/>
        <scheme val="minor"/>
      </rPr>
      <t xml:space="preserve"> WITH ANOTHER PRODUCT. IN MOST CASES, SURGEONS AND PHYSICIANS WOULD USE OF LEAD MARKERS ON THE IMAGES. THE MARKERS WOULD IDENTIFY ORIENTATION OF THE IMAGE AND ANATOMY. </t>
    </r>
  </si>
  <si>
    <t>incorrect orientation label</t>
  </si>
  <si>
    <t>in testing</t>
  </si>
  <si>
    <t>configuration</t>
  </si>
  <si>
    <r>
      <t xml:space="preserve">Event Description: ON (B)(6) 2016 A CUSTOMER REPORTED </t>
    </r>
    <r>
      <rPr>
        <sz val="11"/>
        <color rgb="FFFF0000"/>
        <rFont val="Calibri"/>
        <family val="2"/>
        <scheme val="minor"/>
      </rPr>
      <t>INCORRECT MEASUREMENTS</t>
    </r>
    <r>
      <rPr>
        <sz val="11"/>
        <color theme="1"/>
        <rFont val="Calibri"/>
        <family val="2"/>
        <scheme val="minor"/>
      </rPr>
      <t xml:space="preserve"> FROM THE TEMPLATE IN MERGE ORTHOCASE. THE CUSTOMER USED THE </t>
    </r>
    <r>
      <rPr>
        <sz val="11"/>
        <color rgb="FFFF0000"/>
        <rFont val="Calibri"/>
        <family val="2"/>
        <scheme val="minor"/>
      </rPr>
      <t>TEMPLATE TO MEASURE</t>
    </r>
    <r>
      <rPr>
        <sz val="11"/>
        <color theme="1"/>
        <rFont val="Calibri"/>
        <family val="2"/>
        <scheme val="minor"/>
      </rPr>
      <t xml:space="preserve"> AN AREA FOR SURGERY AND WHAT SIZE IMPLANTS WILL BE USED. DURING THE SURGERY THEY FOUND THAT AREA THEY MEASURED ON THE</t>
    </r>
    <r>
      <rPr>
        <sz val="11"/>
        <color rgb="FFFF0000"/>
        <rFont val="Calibri"/>
        <family val="2"/>
        <scheme val="minor"/>
      </rPr>
      <t xml:space="preserve"> IMAGE WAS OFF</t>
    </r>
    <r>
      <rPr>
        <sz val="11"/>
        <color theme="1"/>
        <rFont val="Calibri"/>
        <family val="2"/>
        <scheme val="minor"/>
      </rPr>
      <t xml:space="preserve"> 4-6 MM. THIS EVENT WAS HIGHLY DETECTABLE BY THE SURGEON AND HE WAS ABLE TO </t>
    </r>
    <r>
      <rPr>
        <sz val="11"/>
        <color rgb="FFFF0000"/>
        <rFont val="Calibri"/>
        <family val="2"/>
        <scheme val="minor"/>
      </rPr>
      <t>RE-MEASURE</t>
    </r>
    <r>
      <rPr>
        <sz val="11"/>
        <color theme="1"/>
        <rFont val="Calibri"/>
        <family val="2"/>
        <scheme val="minor"/>
      </rPr>
      <t xml:space="preserve"> AND USE CORRECT SIZE IMPLANT. THIS ISSUE HAS A POTENTIAL FOR USE OF AN </t>
    </r>
    <r>
      <rPr>
        <sz val="11"/>
        <color rgb="FFFF0000"/>
        <rFont val="Calibri"/>
        <family val="2"/>
        <scheme val="minor"/>
      </rPr>
      <t>INCORRECTLY SIZED IMPLANT</t>
    </r>
    <r>
      <rPr>
        <sz val="11"/>
        <color theme="1"/>
        <rFont val="Calibri"/>
        <family val="2"/>
        <scheme val="minor"/>
      </rPr>
      <t xml:space="preserve"> DURING ORTHOPEDIC SURGERY. THE CUSTOMER CONFIRMED THE SURGERY WAS SUCCESSFUL AND THERE WAS NO HARM TO THE PATIENT. (B)(4). Manufacturer Narrative: AFTER FURTHER INVESTIGATION, IT WAS FOUND THE CUSTOMER WAS USING </t>
    </r>
    <r>
      <rPr>
        <sz val="11"/>
        <color rgb="FFFF0000"/>
        <rFont val="Calibri"/>
        <family val="2"/>
        <scheme val="minor"/>
      </rPr>
      <t xml:space="preserve">DIFFERENT SIZE BALLS </t>
    </r>
    <r>
      <rPr>
        <sz val="11"/>
        <color theme="1"/>
        <rFont val="Calibri"/>
        <family val="2"/>
        <scheme val="minor"/>
      </rPr>
      <t xml:space="preserve">WHICH CAUSED THE </t>
    </r>
    <r>
      <rPr>
        <sz val="11"/>
        <color rgb="FFFF0000"/>
        <rFont val="Calibri"/>
        <family val="2"/>
        <scheme val="minor"/>
      </rPr>
      <t>TEMPLATE</t>
    </r>
    <r>
      <rPr>
        <sz val="11"/>
        <color theme="1"/>
        <rFont val="Calibri"/>
        <family val="2"/>
        <scheme val="minor"/>
      </rPr>
      <t xml:space="preserve"> TO NOT PRODUCE CORRECT MEASUREMENTS. NO ADDITIONAL CORRECTIVE ACTIONS ARE NEEDED. </t>
    </r>
  </si>
  <si>
    <t>incorrect implant size selected</t>
  </si>
  <si>
    <t>use selects incorrect size balls</t>
  </si>
  <si>
    <r>
      <t xml:space="preserve">Event Description: (B)(6) HAS REPORTED THAT </t>
    </r>
    <r>
      <rPr>
        <sz val="11"/>
        <color rgb="FFFF0000"/>
        <rFont val="Calibri"/>
        <family val="2"/>
        <scheme val="minor"/>
      </rPr>
      <t>MAMMO IMAGES</t>
    </r>
    <r>
      <rPr>
        <sz val="11"/>
        <color theme="1"/>
        <rFont val="Calibri"/>
        <family val="2"/>
        <scheme val="minor"/>
      </rPr>
      <t xml:space="preserve"> FROM (B)(4) ARE OF </t>
    </r>
    <r>
      <rPr>
        <sz val="11"/>
        <color rgb="FFFF0000"/>
        <rFont val="Calibri"/>
        <family val="2"/>
        <scheme val="minor"/>
      </rPr>
      <t>POOR QUALITY</t>
    </r>
    <r>
      <rPr>
        <sz val="11"/>
        <color theme="1"/>
        <rFont val="Calibri"/>
        <family val="2"/>
        <scheme val="minor"/>
      </rPr>
      <t xml:space="preserve">. IN (B)(6) IT WAS A DETERMINED THAT (B)(4) NEEDED TO SUPPLY AN </t>
    </r>
    <r>
      <rPr>
        <sz val="11"/>
        <color rgb="FFFF0000"/>
        <rFont val="Calibri"/>
        <family val="2"/>
        <scheme val="minor"/>
      </rPr>
      <t>UPDATE TO THE FIRMWARE</t>
    </r>
    <r>
      <rPr>
        <sz val="11"/>
        <color theme="1"/>
        <rFont val="Calibri"/>
        <family val="2"/>
        <scheme val="minor"/>
      </rPr>
      <t xml:space="preserve"> AND THE CASE WAS CLOSED. (B)(4) HAS TRIED FIX THE ISSUE AND HAS EXHAUSTED ALL OPTIONS AND THAT THE RADIOLOGIST IS REFUSING TO READ MAMMO STUDIES STATING THAT THE IMAGE QUALITY IS POOR. THIS IS ISOLATED TO ONE (B)(4) MODALITY AT THE CUSTOMERS FACILITY. MUCH RESEARCH HAS BEEN DONE BY DEVELOPMENT, SUPPORT AND SOLUTIONS AND AS OF 11/1/15 THERE IS NO ONE ROOT CAUSE. (B)(4). </t>
    </r>
  </si>
  <si>
    <t>firmware issue</t>
  </si>
  <si>
    <r>
      <t xml:space="preserve">Event Description: A CUSTOMER REPORTED (CASE (B)(4)) THAT </t>
    </r>
    <r>
      <rPr>
        <sz val="11"/>
        <color rgb="FFFF0000"/>
        <rFont val="Calibri"/>
        <family val="2"/>
        <scheme val="minor"/>
      </rPr>
      <t>UNVIEWED IMAGES</t>
    </r>
    <r>
      <rPr>
        <sz val="11"/>
        <color theme="1"/>
        <rFont val="Calibri"/>
        <family val="2"/>
        <scheme val="minor"/>
      </rPr>
      <t xml:space="preserve"> WERE NOT DISPLAYING AFTER THE LAST HANGING PROTOCOL STEP. WHEN THE USER PREFERENCE "SHOW UNVIEWED IMAGES AFTER THE LAST HANGING PROTOCOL STEP" IS SELECTED, THE CUSTOMER EXPECTS THAT ANY IMAGES NOT MATCHED TO THE HANGING PROTOCOL WILL DISPLAY IN AN AUTO-GENERATED FINAL VIEW. HOWEVER, IF THE LAST DEFINED VIEW OF THE PROTOCOL WAS SKIPPED (BECAUSE NO IMAGES MATCHED), THE UNVIEWED IMAGES ARE NOT DISPLAYED. THIS WAS DETERMINED TO BE A POTENTIAL SAFETY ISSUE BECAUSE OF THE RISK ASSOCIATED WITH NOT VIEWING ALL OF THE IMAGES IN THE STUDY. Manufacturer Narrative: SUBMITTING THIS SUPPLEMENTAL REPORT TO ADD FDA CORRECTION AND REMOVAL REFERENCE NUMBERS.</t>
    </r>
  </si>
  <si>
    <t>fail to display unviewed image</t>
  </si>
  <si>
    <t>contradictory view</t>
  </si>
  <si>
    <r>
      <t>Event Description: A CUSTOMER REPORTED (CASE (B)(4)) THE</t>
    </r>
    <r>
      <rPr>
        <sz val="11"/>
        <color rgb="FFFF0000"/>
        <rFont val="Calibri"/>
        <family val="2"/>
        <scheme val="minor"/>
      </rPr>
      <t xml:space="preserve"> CUT LINES</t>
    </r>
    <r>
      <rPr>
        <sz val="11"/>
        <color theme="1"/>
        <rFont val="Calibri"/>
        <family val="2"/>
        <scheme val="minor"/>
      </rPr>
      <t xml:space="preserve"> ARE NOT SHOWING CORRECTLY ON A STUDY IN PACS. THE CUT LINES WOULD GO FROM BEING VERTICAL AND THEN SHIFT ALMOST HORIZONTAL. THE DISPLAY IS VERY OBVIOUS TO THE USER AND SHOWS</t>
    </r>
    <r>
      <rPr>
        <sz val="11"/>
        <color rgb="FFFF0000"/>
        <rFont val="Calibri"/>
        <family val="2"/>
        <scheme val="minor"/>
      </rPr>
      <t xml:space="preserve"> CONTRADICTORY VIEWS</t>
    </r>
    <r>
      <rPr>
        <sz val="11"/>
        <color theme="1"/>
        <rFont val="Calibri"/>
        <family val="2"/>
        <scheme val="minor"/>
      </rPr>
      <t xml:space="preserve"> WHICH WOULD CAUSE THE USER TO QUESTION WHAT IS HAPPENING. THE IMAGES CAME FROM SIEMENS (B)(4) SCANNER. AN INVESTIGATION FOUND THAT SIEMENS CHANGED THE RESOLUTION OF THE VALUES OF SOME</t>
    </r>
    <r>
      <rPr>
        <sz val="11"/>
        <color rgb="FFFF0000"/>
        <rFont val="Calibri"/>
        <family val="2"/>
        <scheme val="minor"/>
      </rPr>
      <t xml:space="preserve"> DICOM ATTRIBUTES</t>
    </r>
    <r>
      <rPr>
        <sz val="11"/>
        <color theme="1"/>
        <rFont val="Calibri"/>
        <family val="2"/>
        <scheme val="minor"/>
      </rPr>
      <t xml:space="preserve"> CAUSING AN EDGE CASE WHICH MERGE PACS DID NOT HANDLE APPROPRIATELY. IT WAS DETERMINED TO BE A POTENTIAL SAFETY ISSUE FOR THE PATIENT IN THE EVENT THERE WAS A MISDIAGNOSIS FROM VIEWING THE INCORRECT MEASUREMENTS OF A PATIENT'S IMAGES.</t>
    </r>
  </si>
  <si>
    <r>
      <t xml:space="preserve">Event Description: CUSTOMER REPORTED THAT PRIORS ARE NOT GETTING </t>
    </r>
    <r>
      <rPr>
        <sz val="11"/>
        <color rgb="FFFF0000"/>
        <rFont val="Calibri"/>
        <family val="2"/>
        <scheme val="minor"/>
      </rPr>
      <t>SENT</t>
    </r>
    <r>
      <rPr>
        <sz val="11"/>
        <color theme="1"/>
        <rFont val="Calibri"/>
        <family val="2"/>
        <scheme val="minor"/>
      </rPr>
      <t xml:space="preserve"> TO A 6.5.9 SYSTEM VIA TELMED. THEY USE AN AFTER HOURS READING SERVICE AND ARE CALLING THIS A PATIENT CARE ISSUE. THERE IS NO INDICATION THAT THE STUDIES FAILED. RESEARCH NARROWED THE ISSUE TO SENDING ONLY LOSSY IMAGES WHICH HAVE BEEN QC'D AND ONLY</t>
    </r>
    <r>
      <rPr>
        <sz val="11"/>
        <color rgb="FFFF0000"/>
        <rFont val="Calibri"/>
        <family val="2"/>
        <scheme val="minor"/>
      </rPr>
      <t xml:space="preserve"> SENDING TO AN OLDER VERSION</t>
    </r>
    <r>
      <rPr>
        <sz val="11"/>
        <color theme="1"/>
        <rFont val="Calibri"/>
        <family val="2"/>
        <scheme val="minor"/>
      </rPr>
      <t xml:space="preserve"> OF PACS. DEVELOPMENT HAS DETERMINED THERE IS A DEFECT IN PACS AND WILL BE FIXING IT IN 6.6.3. (B)(4).
</t>
    </r>
  </si>
  <si>
    <t>design flow</t>
  </si>
  <si>
    <r>
      <t>Event Description: ON (B)(6) 2013 A CUSTOMER REPORTED THAT</t>
    </r>
    <r>
      <rPr>
        <sz val="11"/>
        <color rgb="FFFF0000"/>
        <rFont val="Calibri"/>
        <family val="2"/>
        <scheme val="minor"/>
      </rPr>
      <t xml:space="preserve"> A STUDY STATUS HAS BEEN CHANGED INCORRECTLY.</t>
    </r>
    <r>
      <rPr>
        <sz val="11"/>
        <color theme="1"/>
        <rFont val="Calibri"/>
        <family val="2"/>
        <scheme val="minor"/>
      </rPr>
      <t xml:space="preserve"> THE LOGS REPORTED THAT THE STUDY WAS CHANGED BY A STAFF MEMBER; HOWEVER THE STAFF MEMBER DID NOT HAVE SYSTEM PERMISSIONS TO DO SO. MERGE HEALTHCARE IDENTIFIED THE ROOT CAUSE TO BE A </t>
    </r>
    <r>
      <rPr>
        <sz val="11"/>
        <color rgb="FFFF0000"/>
        <rFont val="Calibri"/>
        <family val="2"/>
        <scheme val="minor"/>
      </rPr>
      <t>DESIGN FLAW</t>
    </r>
    <r>
      <rPr>
        <sz val="11"/>
        <color theme="1"/>
        <rFont val="Calibri"/>
        <family val="2"/>
        <scheme val="minor"/>
      </rPr>
      <t xml:space="preserve"> WHERE ANY USER WITH THE CHANGE WORKFLOW STATUS BUTTON CAN PDE ANY STUDY, EVEN IF THE USER DOES NOT HAVE </t>
    </r>
    <r>
      <rPr>
        <sz val="11"/>
        <color rgb="FFFF0000"/>
        <rFont val="Calibri"/>
        <family val="2"/>
        <scheme val="minor"/>
      </rPr>
      <t>PERMISSIONS</t>
    </r>
    <r>
      <rPr>
        <sz val="11"/>
        <color theme="1"/>
        <rFont val="Calibri"/>
        <family val="2"/>
        <scheme val="minor"/>
      </rPr>
      <t xml:space="preserve"> TO USE THE PDE TOOL. THERE WAS NO REPORT OF PATIENT INJURY. (B)(4).</t>
    </r>
  </si>
  <si>
    <t>incorrect study status change</t>
  </si>
  <si>
    <r>
      <t>Event Description: ON (B)(6) 2015 A CUSTOMER REPORTED THAT SOME</t>
    </r>
    <r>
      <rPr>
        <sz val="11"/>
        <color rgb="FFFF0000"/>
        <rFont val="Calibri"/>
        <family val="2"/>
        <scheme val="minor"/>
      </rPr>
      <t xml:space="preserve"> PATIENT PRIORS</t>
    </r>
    <r>
      <rPr>
        <sz val="11"/>
        <color theme="1"/>
        <rFont val="Calibri"/>
        <family val="2"/>
        <scheme val="minor"/>
      </rPr>
      <t xml:space="preserve"> INCLUDED INCORRECT INFORMATION AFTER A </t>
    </r>
    <r>
      <rPr>
        <sz val="11"/>
        <color rgb="FFFF0000"/>
        <rFont val="Calibri"/>
        <family val="2"/>
        <scheme val="minor"/>
      </rPr>
      <t>DATA MIGRATION</t>
    </r>
    <r>
      <rPr>
        <sz val="11"/>
        <color theme="1"/>
        <rFont val="Calibri"/>
        <family val="2"/>
        <scheme val="minor"/>
      </rPr>
      <t xml:space="preserve">. THE CUSTOMER WAS RECEIVING A PRINT OUT FROM THE RIS SYSTEM AND FOUND THAT MRN </t>
    </r>
    <r>
      <rPr>
        <sz val="11"/>
        <color rgb="FFFF0000"/>
        <rFont val="Calibri"/>
        <family val="2"/>
        <scheme val="minor"/>
      </rPr>
      <t>NUMBERS</t>
    </r>
    <r>
      <rPr>
        <sz val="11"/>
        <color theme="1"/>
        <rFont val="Calibri"/>
        <family val="2"/>
        <scheme val="minor"/>
      </rPr>
      <t xml:space="preserve"> WERE </t>
    </r>
    <r>
      <rPr>
        <sz val="11"/>
        <color rgb="FFFF0000"/>
        <rFont val="Calibri"/>
        <family val="2"/>
        <scheme val="minor"/>
      </rPr>
      <t>MIGRATED</t>
    </r>
    <r>
      <rPr>
        <sz val="11"/>
        <color theme="1"/>
        <rFont val="Calibri"/>
        <family val="2"/>
        <scheme val="minor"/>
      </rPr>
      <t xml:space="preserve"> OVER WITH THE OLD NUMBERS. THIS RESULTED IN EXAMS IN INCORRECT FOLDERS. MERGE PACS QUALIFIES STUDIES BY MRN WHEN PROCESSING A08 (PATIENT UPDATE) AND A34 (PATIENT MERGE) REQUESTS FROM A HIS/RIS. BY DEFAULT, IF AN A08 OR A34 REQUEST IS RECEIVED THAT HAS AN MRN THAT MATCHES A PATIENT BUT HAS THE WRONG PATIENT NAME, THE REQUEST WILL BE REJECTED BY THE MERGE PACS. MERGE PACS CAN BE CONFIGURED, HOWEVER, TO NOT CHECK TO SEE IF THE PATIENT NAME STORED IN ITS DATABASE MATCHES THAT SENT BY THE HIS/RIS AND WILL INSTEAD RETURN ALL STUDIES THAT HAVE AN MRN THAT MATCHES THAT SENT BY THE HIS/RIS (A PROCESS KNOWN AS "GLOBAL UPDATE"). MERGE WAS ABLE TO PROVIDE THE NECESSARY DATA SO THAT THE CUSTOMER COULD DO A COMPARISON AND IDENTIFY DUPLICATES TO MAKE SURE THE</t>
    </r>
    <r>
      <rPr>
        <sz val="11"/>
        <color rgb="FFFF0000"/>
        <rFont val="Calibri"/>
        <family val="2"/>
        <scheme val="minor"/>
      </rPr>
      <t xml:space="preserve"> EXAMS </t>
    </r>
    <r>
      <rPr>
        <sz val="11"/>
        <color theme="1"/>
        <rFont val="Calibri"/>
        <family val="2"/>
        <scheme val="minor"/>
      </rPr>
      <t xml:space="preserve">WERE IN THE </t>
    </r>
    <r>
      <rPr>
        <sz val="11"/>
        <color rgb="FFFF0000"/>
        <rFont val="Calibri"/>
        <family val="2"/>
        <scheme val="minor"/>
      </rPr>
      <t>CORRECT FOLDER</t>
    </r>
    <r>
      <rPr>
        <sz val="11"/>
        <color theme="1"/>
        <rFont val="Calibri"/>
        <family val="2"/>
        <scheme val="minor"/>
      </rPr>
      <t>. THERE WAS NO REPORT OF PATIENT INJURY. REFERENCE: (B)(4).</t>
    </r>
  </si>
  <si>
    <t>data migrated</t>
  </si>
  <si>
    <t>exam in incorrect folder</t>
  </si>
  <si>
    <t>configuration issue</t>
  </si>
  <si>
    <t>incorrect transmission</t>
  </si>
  <si>
    <r>
      <t>Event Description: THE CUSTOMER REPORTED THAT PRIORS ARE NOT GETTING SENT TO THE MERGE PACS SYSTEM VIA (B)(4)</t>
    </r>
    <r>
      <rPr>
        <sz val="11"/>
        <color rgb="FFFF0000"/>
        <rFont val="Calibri"/>
        <family val="2"/>
        <scheme val="minor"/>
      </rPr>
      <t xml:space="preserve"> TRANSMITTER</t>
    </r>
    <r>
      <rPr>
        <sz val="11"/>
        <color theme="1"/>
        <rFont val="Calibri"/>
        <family val="2"/>
        <scheme val="minor"/>
      </rPr>
      <t>. THEY USE AN AFTER HOURS READING SERVICE AND ARE CALLING THIS A PATIENT CARE ISSUE. THERE IS NO INDICATION THAT THE STUDIES FAILED. RESEARCH NARROWED THE ISSUE TO SENDING ONLY LOSSY IMAGES WHICH HAVE BEEN QC'D AND ONLY</t>
    </r>
    <r>
      <rPr>
        <sz val="11"/>
        <color rgb="FFFF0000"/>
        <rFont val="Calibri"/>
        <family val="2"/>
        <scheme val="minor"/>
      </rPr>
      <t xml:space="preserve"> SENDING TO AN OLDER VERSION OF PACS</t>
    </r>
    <r>
      <rPr>
        <sz val="11"/>
        <color theme="1"/>
        <rFont val="Calibri"/>
        <family val="2"/>
        <scheme val="minor"/>
      </rPr>
      <t xml:space="preserve">. DEVELOPMENT HAS DETERMINED THERE IS A DEFECT IN PACS AND WILL BE FIXING IT IN 6.6.3. IN THE MEANTIME, A WORKAROUND WAS PROVIDED TO THE SITE TO ONLY SEND LOSSLESS AND NOT ALLOW LOSSY, SO THAT THERE IS A VALID FAILURE WHEN LOSSLESS ISN'T PRESENT, TO RETRIEVE FROM </t>
    </r>
    <r>
      <rPr>
        <sz val="11"/>
        <color rgb="FFFF0000"/>
        <rFont val="Calibri"/>
        <family val="2"/>
        <scheme val="minor"/>
      </rPr>
      <t>ARCHIVE AND RESEND</t>
    </r>
    <r>
      <rPr>
        <sz val="11"/>
        <color theme="1"/>
        <rFont val="Calibri"/>
        <family val="2"/>
        <scheme val="minor"/>
      </rPr>
      <t xml:space="preserve">. THE FAILURES WOULD NO LONGER BE SEEN WITH THIS CONFIGURATION. THIS EVENT DID NOT RESULT IN A SERIOUS INJURY TO A PATIENT. (B)(4). </t>
    </r>
  </si>
  <si>
    <t>send old studies</t>
  </si>
  <si>
    <r>
      <t xml:space="preserve">Event Description: ON (B)(6) 2016 A CUSTOMER CALLED INTO MERGE SUPPORT AND ALLEGED THAT THEIR </t>
    </r>
    <r>
      <rPr>
        <sz val="11"/>
        <color rgb="FFFF0000"/>
        <rFont val="Calibri"/>
        <family val="2"/>
        <scheme val="minor"/>
      </rPr>
      <t>VIEWER</t>
    </r>
    <r>
      <rPr>
        <sz val="11"/>
        <color theme="1"/>
        <rFont val="Calibri"/>
        <family val="2"/>
        <scheme val="minor"/>
      </rPr>
      <t xml:space="preserve"> WAS NOT</t>
    </r>
    <r>
      <rPr>
        <sz val="11"/>
        <color rgb="FFFF0000"/>
        <rFont val="Calibri"/>
        <family val="2"/>
        <scheme val="minor"/>
      </rPr>
      <t xml:space="preserve"> RESPONDING</t>
    </r>
    <r>
      <rPr>
        <sz val="11"/>
        <color theme="1"/>
        <rFont val="Calibri"/>
        <family val="2"/>
        <scheme val="minor"/>
      </rPr>
      <t>. ON (B)(6) 2016 THE SAME CLIENT CALLED MERGE SUPPORT ALLEGING THAT THEIR VIEWER WAS</t>
    </r>
    <r>
      <rPr>
        <sz val="11"/>
        <color rgb="FFFF0000"/>
        <rFont val="Calibri"/>
        <family val="2"/>
        <scheme val="minor"/>
      </rPr>
      <t xml:space="preserve"> CRASHING</t>
    </r>
    <r>
      <rPr>
        <sz val="11"/>
        <color theme="1"/>
        <rFont val="Calibri"/>
        <family val="2"/>
        <scheme val="minor"/>
      </rPr>
      <t xml:space="preserve"> WHEN A WORKLIST WAS OPENED. BASED ON THE CUSTOMER'S ALLEGATION, THERE IS A POTENTIAL FOR A DELAY IN DIAGNOSIS OR TREATMENT DUE TO THE VIEWER NOT FUNCTIONING AS EXPECTED. THE CUSTOMER DID NOT INDICATE ANY PATIENT HARM AS A RESULT OF THE ISSUES WITH THE VIEWER. (B)(4). </t>
    </r>
  </si>
  <si>
    <t>viewer no responding</t>
  </si>
  <si>
    <r>
      <t xml:space="preserve">Event Description: ON (B)(6) 2016, A CUSTOMER CONTACTED SUPPORT ALLEGING THAT THERE WERE </t>
    </r>
    <r>
      <rPr>
        <sz val="11"/>
        <color rgb="FFFF0000"/>
        <rFont val="Calibri"/>
        <family val="2"/>
        <scheme val="minor"/>
      </rPr>
      <t>MISSING IMAGES</t>
    </r>
    <r>
      <rPr>
        <sz val="11"/>
        <color theme="1"/>
        <rFont val="Calibri"/>
        <family val="2"/>
        <scheme val="minor"/>
      </rPr>
      <t xml:space="preserve"> WITHIN STUDIES FOR A NUMBER OF PATIENTS. MERGE HEALTHCARE BEGAN INVESTIGATING THE CUSTOMER'S ALLEGATION. IT WAS DETERMINED THAT ALL REPORTS THAT WERE REPORTED TO HAVE MISSING IMAGES HAD BEEN PREVIOUSLY READ AND REPORTED ON. ADDITIONALLY IT WAS DETERMINE THAT THE CUSTOMER HAD A PREVIOUS </t>
    </r>
    <r>
      <rPr>
        <sz val="11"/>
        <color rgb="FFFF0000"/>
        <rFont val="Calibri"/>
        <family val="2"/>
        <scheme val="minor"/>
      </rPr>
      <t>PRODUCTION DATABASE ISSUE</t>
    </r>
    <r>
      <rPr>
        <sz val="11"/>
        <color theme="1"/>
        <rFont val="Calibri"/>
        <family val="2"/>
        <scheme val="minor"/>
      </rPr>
      <t xml:space="preserve"> AND HAD ELECTED TO MOVE DATA TO A CONTINGENCY SERVER. THE CLIENT HAD NOT BEEN PERFORMING RECOMMENDED</t>
    </r>
    <r>
      <rPr>
        <sz val="11"/>
        <color rgb="FFFF0000"/>
        <rFont val="Calibri"/>
        <family val="2"/>
        <scheme val="minor"/>
      </rPr>
      <t xml:space="preserve"> DATABASE AND SERVER MAINTENANCE</t>
    </r>
    <r>
      <rPr>
        <sz val="11"/>
        <color theme="1"/>
        <rFont val="Calibri"/>
        <family val="2"/>
        <scheme val="minor"/>
      </rPr>
      <t xml:space="preserve"> INCLUDING BACK UPS OF THE SYSTEM. INCONSISTENT AND IRREGULAR BACK-UPS OF CLINICAL DATA INCREASES THE LIKELIHOOD OF DATA LOSS. IT WAS DETERMINED THAT THE MISSING IMAGES WERE DUE TO THE CONTINGENCY SERVER BEING SET TO DO PERIODIC PURGES AS IT IS USED AS A TEMPORARY SOLUTION AND NOT INTENDED TO SUSTAIN LONG TERM USE. ONCE IT WAS DETERMINED THAT CONTINGENCY SERVER PURGING STUDIES, PURGE WAS DISABLED. DUE TO THE LOSS OF IMPAGES THAT CAN BE USED WHEN COMPARING PRIOR STUDIES TO RECENT STUDIES, THERE IS A POTENTIAL FOR A DELAY IN TREATMENT OR DIAGNOSIS. THE CUSTOMER REPORTED THAT THEY WERE NOT AWARE OF ANY INSTANCE WHERE A PATIENT WAS HARMED OR TREATMENT DELAYED. (B)(4). </t>
    </r>
  </si>
  <si>
    <t>database and server maintenance issue</t>
  </si>
  <si>
    <r>
      <t xml:space="preserve">Event Description: ON (B)(6) 2017 A CLIENT REPORTED THAT WHEN A RADIOLOGIST BEGINS VIEWING STUDY A IN THE PACS PRIMARY </t>
    </r>
    <r>
      <rPr>
        <sz val="11"/>
        <color rgb="FFFF0000"/>
        <rFont val="Calibri"/>
        <family val="2"/>
        <scheme val="minor"/>
      </rPr>
      <t>VIEWER</t>
    </r>
    <r>
      <rPr>
        <sz val="11"/>
        <color theme="1"/>
        <rFont val="Calibri"/>
        <family val="2"/>
        <scheme val="minor"/>
      </rPr>
      <t xml:space="preserve"> AND THEN BEGINS VIEWING STUDY B IN THE SECONDARY VIEWER, IF STUDY A IS DICTATED AND MARKED AS READ, STUDY B IS SET TO A READ STATUS AS WELL. THE CUSTOMER IS EXPECTING THAT ONLY THE STUDY A IS MARKED AS READ, NOT BOTH OF THE STUDIES THAT THE CUSTOMER IS VIEWING (STUDY A AND STUDY B). WHEN A STUDY THAT HAS NOT BEEN DICTATED AND READ IS AUTOMATICALLY CHANGED TO A READ STATUS BY THE SYSTEM, THERE IS A POTENTIAL FOR DELAY IN DIAGNOSIS. THIS IS DUE TO THE CUSTOMER POTENTIALLY MISSING THE STUDY AS IT WILL NO LONGER APPEAR ON THEIR PENDING REVIEW WORKLIST. AT THIS TIME, THERE IS NO INDICATION OF DIRECT IMPACT OR HARM TO A PATIENT. (B)(4). </t>
    </r>
  </si>
  <si>
    <t>incorrect read status</t>
  </si>
  <si>
    <t>user inconvience</t>
  </si>
  <si>
    <r>
      <t xml:space="preserve">Event Description: ON (B)(6) 2017, A CUSTOMER REPORTED THEY WERE HAVING ISSUES WITH THE </t>
    </r>
    <r>
      <rPr>
        <sz val="11"/>
        <color rgb="FFFF0000"/>
        <rFont val="Calibri"/>
        <family val="2"/>
        <scheme val="minor"/>
      </rPr>
      <t>UNVERIFIED-NEW IMAGE STATUS FOR PATIENT REPORTS</t>
    </r>
    <r>
      <rPr>
        <sz val="11"/>
        <color theme="1"/>
        <rFont val="Calibri"/>
        <family val="2"/>
        <scheme val="minor"/>
      </rPr>
      <t xml:space="preserve">. MERGE HEALTHCARE SUPPORT INVESTIGATED THE CUSTOMER'S ALLEGATION AND DETERMINED THAT THE REPORT STATUS WAS NOT CHANGING TO </t>
    </r>
    <r>
      <rPr>
        <sz val="11"/>
        <color rgb="FFFF0000"/>
        <rFont val="Calibri"/>
        <family val="2"/>
        <scheme val="minor"/>
      </rPr>
      <t>"UNVERIFIED NEW IMAGES</t>
    </r>
    <r>
      <rPr>
        <sz val="11"/>
        <color theme="1"/>
        <rFont val="Calibri"/>
        <family val="2"/>
        <scheme val="minor"/>
      </rPr>
      <t>" TO ALERT THE USER THAT ADDITIONAL IMAGES HAD BEEN RECEIVED AND ADDED/APPENDED TO THE PATIENT'S REPORT. THIS ISSUE WAS DETECTABLE TO THE USER AS A STUDY MARKED AS FINAL DID NOT CHANGE STATUS WHEN NEW IMAGES WERE RECEIVED. CURRENTLY, THERE IS NO KNOWN IMPACT TO SPECIFIC OR OVERALL PATIENTS; HOWEVER, THERE IS POTENTIAL FOR A SITUATION TO OCCUR WHERE NEW IMAGES ARE NOT READ RESULTING IN</t>
    </r>
    <r>
      <rPr>
        <sz val="11"/>
        <color rgb="FFFF0000"/>
        <rFont val="Calibri"/>
        <family val="2"/>
        <scheme val="minor"/>
      </rPr>
      <t xml:space="preserve"> DELAYED OR INCORRECT</t>
    </r>
    <r>
      <rPr>
        <sz val="11"/>
        <color theme="1"/>
        <rFont val="Calibri"/>
        <family val="2"/>
        <scheme val="minor"/>
      </rPr>
      <t xml:space="preserve"> TREATMENT. REFERENCE COMPLAINT NUMBER (B)(4). </t>
    </r>
  </si>
  <si>
    <t>new images are not read</t>
  </si>
  <si>
    <t>incorrect image status</t>
  </si>
  <si>
    <t>perform a study validation during system/server downtime or maintenance</t>
  </si>
  <si>
    <r>
      <t>Event Description: ON (B)(6) 2017 A CUSTOMER REPORTED TO MERGE HEALTHCARE THAT A STAT</t>
    </r>
    <r>
      <rPr>
        <sz val="11"/>
        <color rgb="FFFF0000"/>
        <rFont val="Calibri"/>
        <family val="2"/>
        <scheme val="minor"/>
      </rPr>
      <t xml:space="preserve"> EXAM</t>
    </r>
    <r>
      <rPr>
        <sz val="11"/>
        <color theme="1"/>
        <rFont val="Calibri"/>
        <family val="2"/>
        <scheme val="minor"/>
      </rPr>
      <t xml:space="preserve"> HAD NOT BEEN</t>
    </r>
    <r>
      <rPr>
        <sz val="11"/>
        <color rgb="FFFF0000"/>
        <rFont val="Calibri"/>
        <family val="2"/>
        <scheme val="minor"/>
      </rPr>
      <t xml:space="preserve"> READ IN A TIMELY MANNER</t>
    </r>
    <r>
      <rPr>
        <sz val="11"/>
        <color theme="1"/>
        <rFont val="Calibri"/>
        <family val="2"/>
        <scheme val="minor"/>
      </rPr>
      <t xml:space="preserve">. THE CUSTOMER REQUESTED THAT MERGE HEALTHCARE TECHNICAL SUPPORT PERFORM AN ANALYSIS OF THE ACTIVITIES FOR THE PATIENT'S STUDY. AN ANALYSIS OF THE FILE'S LOGS REVEALED MULTIPLE USERS ACCESSING THE FILE WITHOUT VALIDATING THE STUDY. ADDITIONAL ANALYSIS REVEALED THAT AFTER THE </t>
    </r>
    <r>
      <rPr>
        <sz val="11"/>
        <color rgb="FFFF0000"/>
        <rFont val="Calibri"/>
        <family val="2"/>
        <scheme val="minor"/>
      </rPr>
      <t>MULTIPLE USERS HAD ACCESSED THE NON-VALIDATED STUDY</t>
    </r>
    <r>
      <rPr>
        <sz val="11"/>
        <color theme="1"/>
        <rFont val="Calibri"/>
        <family val="2"/>
        <scheme val="minor"/>
      </rPr>
      <t xml:space="preserve">, A USER DID MANUALLY VALIDATE THE RECORD DURING A SCHEDULED DOWNTIME WHEN THE CUSTOMER'S IT PERSONNEL WERE PERFORMING MAINTENANCE ON THE SYSTEM. PERFORMING A STUDY VALIDATION DURING SYSTEM/SERVER DOWNTIME PREVENTS THE VALIDATION COMMAND FROM GOING THROUGH AND THE FILE IS PUT INTO A "FAILED" STATUS. THE LOGS INDICATED THAT THE NEXT ACTION WAS A USER MARKING THE STUDY AS "FINAL" WITHOUT VALIDATION BEING PERFORMED. FINALLY ON (B)(6) 2017, THE LOGS SHOWED A USER MANUALLY RE-OPENING THE STUDY, READING AND VALIDATING THE REPORT. MERGE HEATLHCARE PERSONNEL REVIEWED THE INVESTIGATION INFORMATION WITH THE CUSTOMER. IT IS THE RESPONSIBILITY OF THE SITE TO REVIEW AND MONITOR STATUS QUEUES FOR ANY FILES THAT HAVE FAILED TO PROCESS. THIS IS AN ACTIVITY THAT IS COMMON TO PACS DEVICES. WHILE THE SITE IS FAIRLY NEW TO MERGE PACS (OCTOBER 2016), IN PERSON TRAINING SESSIONS AND MERGE PACS DEVICE LABELING PROVIDE INFORMATION INSTRUCTING USERS TO MANAGE FILE QUEUES. THE CUSTOMER HAS CONFIRMED THAT NO SERIOUS INJURY OR DEATH RESULTED DUE TO THE DELAY IN VALIDATING THE STAT EXAM HOWEVER, THERE IS A POTENTIAL FOR </t>
    </r>
    <r>
      <rPr>
        <sz val="11"/>
        <color rgb="FFFF0000"/>
        <rFont val="Calibri"/>
        <family val="2"/>
        <scheme val="minor"/>
      </rPr>
      <t>INJURY</t>
    </r>
    <r>
      <rPr>
        <sz val="11"/>
        <color theme="1"/>
        <rFont val="Calibri"/>
        <family val="2"/>
        <scheme val="minor"/>
      </rPr>
      <t xml:space="preserve"> SHOULD THIS ISSUE REOCCUR. MERGE HEALTHCARE WORKED WITH THE CUSTOMER TO ENHANCE THE SITE'S ABILITY TO MONITOR REPORT QUEUES. (B)(4). </t>
    </r>
  </si>
  <si>
    <t>fail to validate study</t>
  </si>
  <si>
    <r>
      <t>Event Description: ON (B)(6) 2016, A CUSTOMER REPORTED THAT WHEN A USER</t>
    </r>
    <r>
      <rPr>
        <sz val="11"/>
        <color rgb="FFFF0000"/>
        <rFont val="Calibri"/>
        <family val="2"/>
        <scheme val="minor"/>
      </rPr>
      <t xml:space="preserve"> EXITS OUT OF STUDY</t>
    </r>
    <r>
      <rPr>
        <sz val="11"/>
        <color theme="1"/>
        <rFont val="Calibri"/>
        <family val="2"/>
        <scheme val="minor"/>
      </rPr>
      <t xml:space="preserve"> IN FLUENCY, MERGE PACS CHANGES THE </t>
    </r>
    <r>
      <rPr>
        <sz val="11"/>
        <color rgb="FFFF0000"/>
        <rFont val="Calibri"/>
        <family val="2"/>
        <scheme val="minor"/>
      </rPr>
      <t>STATUS</t>
    </r>
    <r>
      <rPr>
        <sz val="11"/>
        <color theme="1"/>
        <rFont val="Calibri"/>
        <family val="2"/>
        <scheme val="minor"/>
      </rPr>
      <t xml:space="preserve"> OF THE STUDY TO "</t>
    </r>
    <r>
      <rPr>
        <sz val="11"/>
        <color rgb="FFFF0000"/>
        <rFont val="Calibri"/>
        <family val="2"/>
        <scheme val="minor"/>
      </rPr>
      <t>READ</t>
    </r>
    <r>
      <rPr>
        <sz val="11"/>
        <color theme="1"/>
        <rFont val="Calibri"/>
        <family val="2"/>
        <scheme val="minor"/>
      </rPr>
      <t xml:space="preserve">." WHEN A STUDY UNEXPECTEDLY GOES TO A READ STATUS WHEN EXITING OUT OF THAT STUDY, THERE IS A POTENTIAL FOR </t>
    </r>
    <r>
      <rPr>
        <sz val="11"/>
        <color rgb="FFFF0000"/>
        <rFont val="Calibri"/>
        <family val="2"/>
        <scheme val="minor"/>
      </rPr>
      <t>DELAY IN DIAGNOSIS</t>
    </r>
    <r>
      <rPr>
        <sz val="11"/>
        <color theme="1"/>
        <rFont val="Calibri"/>
        <family val="2"/>
        <scheme val="minor"/>
      </rPr>
      <t xml:space="preserve"> DUE TO A CUSTOMER MISSING READING THE STUDY. HOWEVER, THIS ISSUE WAS DETECTED BY THE CUSTOMER AND THERE WAS NO REPORTED IMPACT TO PATIENT CARE. (B)(4).</t>
    </r>
  </si>
  <si>
    <t>unexpected exit out of study</t>
  </si>
  <si>
    <t>change status to read</t>
  </si>
  <si>
    <r>
      <t xml:space="preserve">Event Description: ON (B)(6) 2016 THE CUSTOMER REPORTED THAT THEY WERE EXPERIENCING AN ISSUE WITH MERGING </t>
    </r>
    <r>
      <rPr>
        <sz val="11"/>
        <color rgb="FFFF0000"/>
        <rFont val="Calibri"/>
        <family val="2"/>
        <scheme val="minor"/>
      </rPr>
      <t>PATIENT DEMOGRAPHICS</t>
    </r>
    <r>
      <rPr>
        <sz val="11"/>
        <color theme="1"/>
        <rFont val="Calibri"/>
        <family val="2"/>
        <scheme val="minor"/>
      </rPr>
      <t xml:space="preserve">. IT WAS FOUND THAT THE GLOBAL PATIENT UPDATE WAS TURNED ON DURING IMPLEMENTATION AT THE CUSTOMER SITE AND WOULD UPDATE OR MERGE ALL PATIENTS ASSOCIATED WITH A SINGLE MRN/IPID. WHICH RESULTED IN </t>
    </r>
    <r>
      <rPr>
        <sz val="11"/>
        <color rgb="FFFF0000"/>
        <rFont val="Calibri"/>
        <family val="2"/>
        <scheme val="minor"/>
      </rPr>
      <t>PATIENT INFORMATION TO BE UPDATED TO THE INCORRECT PATIENT</t>
    </r>
    <r>
      <rPr>
        <sz val="11"/>
        <color theme="1"/>
        <rFont val="Calibri"/>
        <family val="2"/>
        <scheme val="minor"/>
      </rPr>
      <t xml:space="preserve"> IN THEIR SYSTEM WHEN DUPLICATE MRN NUMBERS OCCUR. THIS ISSUE HAS A POTENTIAL TO LEAD TO PATIENT INFORMATION BEING COMPROMISED OR </t>
    </r>
    <r>
      <rPr>
        <sz val="11"/>
        <color rgb="FFFF0000"/>
        <rFont val="Calibri"/>
        <family val="2"/>
        <scheme val="minor"/>
      </rPr>
      <t>OVERWRITTEN</t>
    </r>
    <r>
      <rPr>
        <sz val="11"/>
        <color theme="1"/>
        <rFont val="Calibri"/>
        <family val="2"/>
        <scheme val="minor"/>
      </rPr>
      <t xml:space="preserve"> BY A NEW STUDY SUBMISSION. THERE WAS NO INDICATION FROM THE CUSTOMER THAT THERE WERE ANY PATIENTS WHO WERE HARMED AS A RESULT OF THIS ISSUE. ADDITIONALLY, IF GLOBAL PATIENT UPDATE WAS SET TO OFF, PATIENTS WITH THE SAME MRN NUMBERS WOULD NOT BE MERGED. REFERENCE COMPLAINT NUMBER (B)(4).</t>
    </r>
  </si>
  <si>
    <t>undesired patient data changes</t>
  </si>
  <si>
    <t>patient information overwritten</t>
  </si>
  <si>
    <r>
      <t>Event Description: ON (B)(6) 2016, A CUSTOMER REPORTED</t>
    </r>
    <r>
      <rPr>
        <sz val="11"/>
        <color rgb="FFFF0000"/>
        <rFont val="Calibri"/>
        <family val="2"/>
        <scheme val="minor"/>
      </rPr>
      <t xml:space="preserve"> STUDIES </t>
    </r>
    <r>
      <rPr>
        <sz val="11"/>
        <color theme="1"/>
        <rFont val="Calibri"/>
        <family val="2"/>
        <scheme val="minor"/>
      </rPr>
      <t>MARKED AS "</t>
    </r>
    <r>
      <rPr>
        <sz val="11"/>
        <color rgb="FFFF0000"/>
        <rFont val="Calibri"/>
        <family val="2"/>
        <scheme val="minor"/>
      </rPr>
      <t>READ" OR "FINAL</t>
    </r>
    <r>
      <rPr>
        <sz val="11"/>
        <color theme="1"/>
        <rFont val="Calibri"/>
        <family val="2"/>
        <scheme val="minor"/>
      </rPr>
      <t>" WERE NOT CHANGING BACK TO "</t>
    </r>
    <r>
      <rPr>
        <sz val="11"/>
        <color rgb="FFFF0000"/>
        <rFont val="Calibri"/>
        <family val="2"/>
        <scheme val="minor"/>
      </rPr>
      <t>UNREAD" OR "UNVERIFIED</t>
    </r>
    <r>
      <rPr>
        <sz val="11"/>
        <color theme="1"/>
        <rFont val="Calibri"/>
        <family val="2"/>
        <scheme val="minor"/>
      </rPr>
      <t xml:space="preserve">" WHEN A NEW DOCUMENT IS ADDED TO THE STUDY. THERE IS A POTENTIAL FOR DELAY IN DIAGNOSIS OR TREATMENT DUE TO THE CUSTOMER BEING UNAWARE OF DOCUMENT(S) ADDED TO A STUDY THAT HAS ALREADY BEEN READ. INFORMATION RECEIVED FROM THE CUSTOMER CONFIRMED THERE WAS NO IMPACT TO PATIENT CARE DUE TO THIS ISSUE. (B)(4). </t>
    </r>
  </si>
  <si>
    <t>incorrect study status</t>
  </si>
  <si>
    <t>customer unware of document added</t>
  </si>
  <si>
    <r>
      <t>Event Description: ON (B)(6) 2016 A CUSTOMER CONTACTED MERGE HEALTHCARE AND ALLEGED THAT AN I</t>
    </r>
    <r>
      <rPr>
        <sz val="11"/>
        <color rgb="FFFF0000"/>
        <rFont val="Calibri"/>
        <family val="2"/>
        <scheme val="minor"/>
      </rPr>
      <t>NCIDENT</t>
    </r>
    <r>
      <rPr>
        <sz val="11"/>
        <color theme="1"/>
        <rFont val="Calibri"/>
        <family val="2"/>
        <scheme val="minor"/>
      </rPr>
      <t xml:space="preserve"> HAD OCCURRED WHERE THE THIRD </t>
    </r>
    <r>
      <rPr>
        <sz val="11"/>
        <color rgb="FFFF0000"/>
        <rFont val="Calibri"/>
        <family val="2"/>
        <scheme val="minor"/>
      </rPr>
      <t>IMAGE</t>
    </r>
    <r>
      <rPr>
        <sz val="11"/>
        <color theme="1"/>
        <rFont val="Calibri"/>
        <family val="2"/>
        <scheme val="minor"/>
      </rPr>
      <t xml:space="preserve"> ON A REPORT WAS </t>
    </r>
    <r>
      <rPr>
        <sz val="11"/>
        <color rgb="FFFF0000"/>
        <rFont val="Calibri"/>
        <family val="2"/>
        <scheme val="minor"/>
      </rPr>
      <t>NOT REVIEWED</t>
    </r>
    <r>
      <rPr>
        <sz val="11"/>
        <color theme="1"/>
        <rFont val="Calibri"/>
        <family val="2"/>
        <scheme val="minor"/>
      </rPr>
      <t xml:space="preserve"> BY THE RADIOLOGIST. THE THIRD IMAGE SHOWED A FRACTURE THAT INITIALLY WENT </t>
    </r>
    <r>
      <rPr>
        <sz val="11"/>
        <color rgb="FFFF0000"/>
        <rFont val="Calibri"/>
        <family val="2"/>
        <scheme val="minor"/>
      </rPr>
      <t xml:space="preserve">UNDETECTED </t>
    </r>
    <r>
      <rPr>
        <sz val="11"/>
        <color theme="1"/>
        <rFont val="Calibri"/>
        <family val="2"/>
        <scheme val="minor"/>
      </rPr>
      <t xml:space="preserve">DUE TO NOT BEING REVIEWED. THIS RESULTED IN A </t>
    </r>
    <r>
      <rPr>
        <sz val="11"/>
        <color rgb="FFFF0000"/>
        <rFont val="Calibri"/>
        <family val="2"/>
        <scheme val="minor"/>
      </rPr>
      <t>DELAY</t>
    </r>
    <r>
      <rPr>
        <sz val="11"/>
        <color theme="1"/>
        <rFont val="Calibri"/>
        <family val="2"/>
        <scheme val="minor"/>
      </rPr>
      <t xml:space="preserve"> IN DIAGNOSIS AND/OR TREATMENT FOR THE PATIENT. CURRENTLY THERE IS NO INDICATION OF AN ADVERSE EVENT TO THE PATIENT. (B)(4). </t>
    </r>
  </si>
  <si>
    <t>undetected image</t>
  </si>
  <si>
    <t>not reviewed by radiologist</t>
  </si>
  <si>
    <r>
      <t xml:space="preserve">Event Description: ON (B)(6) 2016 A CUSTOMER REPORTED A PATIENT WAS SENT HOME WITH A CERVICAL FRACTURE BECAUSE </t>
    </r>
    <r>
      <rPr>
        <sz val="11"/>
        <color rgb="FFFF0000"/>
        <rFont val="Calibri"/>
        <family val="2"/>
        <scheme val="minor"/>
      </rPr>
      <t>IMAGES WERE NOT READ</t>
    </r>
    <r>
      <rPr>
        <sz val="11"/>
        <color theme="1"/>
        <rFont val="Calibri"/>
        <family val="2"/>
        <scheme val="minor"/>
      </rPr>
      <t>. THE CUSTOMER FOUND THE I</t>
    </r>
    <r>
      <rPr>
        <sz val="11"/>
        <color rgb="FFFF0000"/>
        <rFont val="Calibri"/>
        <family val="2"/>
        <scheme val="minor"/>
      </rPr>
      <t>MAGES MISSED REVIEW</t>
    </r>
    <r>
      <rPr>
        <sz val="11"/>
        <color theme="1"/>
        <rFont val="Calibri"/>
        <family val="2"/>
        <scheme val="minor"/>
      </rPr>
      <t xml:space="preserve"> AND CONTACTED THE PATIENT. THE PATIENT WAS ASKED TO GO TO THE CUSTOMER'S MAIN HOSPITAL FOR AN MRI. AFTER THE MRI WAS PERFORMED, THE CUSTOMER HAD SUCCESSFUL SURGERY. THERE IS A POTENTIAL FOR A DELAY IN TREATMENT OR DIAGNOSIS WHICH CAN LEAD TO PATIENT HARM AS A RESULT OF CLINICAL STAFF NOT REVIEWING ALL IMAGES. IT WAS DETERMINED THAT THE PATIENT RECEIVED AN MRI SCAN AND SURGERY PRIOR TO ANY ADDITIONAL HARM BEYOND THE ORIGINAL CERVICAL FRACTURE. (B)(4). </t>
    </r>
  </si>
  <si>
    <t>image missed review</t>
  </si>
  <si>
    <t>image not read</t>
  </si>
  <si>
    <r>
      <t xml:space="preserve">Event Description: ON 04/15/2016 ORTHO (B)(4) REPORTED THAT EXISTING INFORMATION WAS GETTING </t>
    </r>
    <r>
      <rPr>
        <sz val="11"/>
        <color rgb="FFFF0000"/>
        <rFont val="Calibri"/>
        <family val="2"/>
        <scheme val="minor"/>
      </rPr>
      <t>OVERWRITTEN</t>
    </r>
    <r>
      <rPr>
        <sz val="11"/>
        <color theme="1"/>
        <rFont val="Calibri"/>
        <family val="2"/>
        <scheme val="minor"/>
      </rPr>
      <t xml:space="preserve"> SINCE EMR INTERFACE WAS ACTIVATED. ORTHO (B)(4) WAS TO CONDUCT A CONVERSION OF THEIR MRN NUMBERS BEFORE EMR WENT LIVE SO THAT MRN NUMBERS WOULD MATCH ATHENA'S MRN NUMBERS. THIS CONVERSION WAS NOT COMPLETED BEFORE EMR WAS ACTIVATED CAUSING EXISTING </t>
    </r>
    <r>
      <rPr>
        <sz val="11"/>
        <color rgb="FFFF0000"/>
        <rFont val="Calibri"/>
        <family val="2"/>
        <scheme val="minor"/>
      </rPr>
      <t>PATIENT RECORDS TO BE UPDATED INCORRECTLY</t>
    </r>
    <r>
      <rPr>
        <sz val="11"/>
        <color theme="1"/>
        <rFont val="Calibri"/>
        <family val="2"/>
        <scheme val="minor"/>
      </rPr>
      <t xml:space="preserve"> DUE TO OVERWRITING. OVERWRITTEN INFORMATION COULD POTENTIALLY LEAD TO AN INCORRECT TREATMENT OR DIAGNOSIS. CURRENTLY THERE IS NO INDICATION OF ACTUAL PATIENT HARM. (B)(4). </t>
    </r>
  </si>
  <si>
    <t>patient data updated incorrectly</t>
  </si>
  <si>
    <t>data overwritten</t>
  </si>
  <si>
    <r>
      <t>Event Description:  ON (B)(6) 2018, THE CLIENT REPORTED A</t>
    </r>
    <r>
      <rPr>
        <sz val="11"/>
        <color rgb="FFFF0000"/>
        <rFont val="Calibri"/>
        <family val="2"/>
        <scheme val="minor"/>
      </rPr>
      <t xml:space="preserve"> STUDY WAS NOT AVAILABLE</t>
    </r>
    <r>
      <rPr>
        <sz val="11"/>
        <color theme="1"/>
        <rFont val="Calibri"/>
        <family val="2"/>
        <scheme val="minor"/>
      </rPr>
      <t xml:space="preserve"> ON THE </t>
    </r>
    <r>
      <rPr>
        <sz val="11"/>
        <color rgb="FFFF0000"/>
        <rFont val="Calibri"/>
        <family val="2"/>
        <scheme val="minor"/>
      </rPr>
      <t>WORKLIST</t>
    </r>
    <r>
      <rPr>
        <sz val="11"/>
        <color theme="1"/>
        <rFont val="Calibri"/>
        <family val="2"/>
        <scheme val="minor"/>
      </rPr>
      <t xml:space="preserve"> DUE TO THE S</t>
    </r>
    <r>
      <rPr>
        <sz val="11"/>
        <color rgb="FFFF0000"/>
        <rFont val="Calibri"/>
        <family val="2"/>
        <scheme val="minor"/>
      </rPr>
      <t>TUDY STATUS</t>
    </r>
    <r>
      <rPr>
        <sz val="11"/>
        <color theme="1"/>
        <rFont val="Calibri"/>
        <family val="2"/>
        <scheme val="minor"/>
      </rPr>
      <t xml:space="preserve"> CHANGING TO PRELIMINARY. THE CUSTOMER CONFIRMED THERE WAS A </t>
    </r>
    <r>
      <rPr>
        <sz val="11"/>
        <color rgb="FFFF0000"/>
        <rFont val="Calibri"/>
        <family val="2"/>
        <scheme val="minor"/>
      </rPr>
      <t>THIRTY MINUTE DELAY</t>
    </r>
    <r>
      <rPr>
        <sz val="11"/>
        <color theme="1"/>
        <rFont val="Calibri"/>
        <family val="2"/>
        <scheme val="minor"/>
      </rPr>
      <t xml:space="preserve"> IN DIAGNOSIS FOR THE STUDY. INFORMATION RECEIVED FROM THE CUSTOMER CONFIRMED THERE WAS NO DIRECT IMPACT TO PATIENT CARE DUE TO THIS ISSUE. REFERENCE COMPLAINT NUMBER (B)(4). </t>
    </r>
  </si>
  <si>
    <t>study unavailable</t>
  </si>
  <si>
    <t>study status to preliminary</t>
  </si>
  <si>
    <r>
      <t xml:space="preserve">Event Description: ON (B)(6) 2018, A CUSTOMER STATED MERGE PACS </t>
    </r>
    <r>
      <rPr>
        <sz val="11"/>
        <color rgb="FFFF0000"/>
        <rFont val="Calibri"/>
        <family val="2"/>
        <scheme val="minor"/>
      </rPr>
      <t>CHANGED THE STUDY STATUS TO READ</t>
    </r>
    <r>
      <rPr>
        <sz val="11"/>
        <color theme="1"/>
        <rFont val="Calibri"/>
        <family val="2"/>
        <scheme val="minor"/>
      </rPr>
      <t xml:space="preserve">, WHICH MADE IT </t>
    </r>
    <r>
      <rPr>
        <sz val="11"/>
        <color rgb="FFFF0000"/>
        <rFont val="Calibri"/>
        <family val="2"/>
        <scheme val="minor"/>
      </rPr>
      <t>UNAVAILABLE ON THE WORKLIST</t>
    </r>
    <r>
      <rPr>
        <sz val="11"/>
        <color theme="1"/>
        <rFont val="Calibri"/>
        <family val="2"/>
        <scheme val="minor"/>
      </rPr>
      <t xml:space="preserve">. WHEN A STUDY AUTOMATICALLY GOES TO READ, THERE IS A POTENTIAL FOR DELAY IN THE DIAGNOSIS BECAUSE THE CUSTOMER COULD MISS READING THE STUDY IN A TIMELY MANNER. HOWEVER, FOR THIS CUSTOMER, THE EVENT WAS DETECTED BY THE PHYSICIAN AND THERE WASN'T ANY IMPACT TO PATIENT CARE. OTHER CLINICAL DATA WAS AVAILABLE TO SUPPORT THE PROPER TREATMENT OF THE PATIENT. REFERENCE (B)(4). </t>
    </r>
  </si>
  <si>
    <t>unavailable on the worklist</t>
  </si>
  <si>
    <r>
      <t>Event Description: ON (B)(6) 2017, A CUSTOMER REPORTED A</t>
    </r>
    <r>
      <rPr>
        <sz val="11"/>
        <color rgb="FFFF0000"/>
        <rFont val="Calibri"/>
        <family val="2"/>
        <scheme val="minor"/>
      </rPr>
      <t xml:space="preserve"> STUDY STATUS CHANGED FROM</t>
    </r>
    <r>
      <rPr>
        <sz val="11"/>
        <color theme="1"/>
        <rFont val="Calibri"/>
        <family val="2"/>
        <scheme val="minor"/>
      </rPr>
      <t xml:space="preserve"> "UNREAD" TO "READ" WITHIN A FEW SECONDS OF IMPORTING INTO THE PACS SYSTEM. THIS CAUSED THE STUDY TO FALL OFF THE DOCTOR'S WORK LIST AND NOT BE READ WITHIN CUSTOMER'S TIMELINE. THE CUSTOMER CONFIRMED THE STUDY WAS READ WITHIN APPROXIMATELY ONE HOUR AND 20 MINUTES OF ENTERING THE PACS SYSTEM.ÿ WITH A CUSTOMER BEING POTENTIALLY UNAWARE WHEN A NEW STUDY IS ADDED AND THEN REMOVED FROM THE WORKLIST, THERE IS A POTENTIAL FOR DELAY IN THE DIAGNOSIS AND/OR TREATMENT OF A PATIENT THAT COULD LEAD TO HARM. HOWEVER, THE ISSUE WAS FOUND BY THE USER AND THERE IS NO INDICATION OF HARM TO A PATIENT AS A RESULT OF THIS ISSUE. </t>
    </r>
  </si>
  <si>
    <r>
      <t xml:space="preserve">Event Description: ON (B)(6) 2017, DURING INTERNAL TESTING, A MERGE EMPLOYEE REPORTED AN ISSUE WITH </t>
    </r>
    <r>
      <rPr>
        <sz val="11"/>
        <color rgb="FFFF0000"/>
        <rFont val="Calibri"/>
        <family val="2"/>
        <scheme val="minor"/>
      </rPr>
      <t>VOICE CLIPS</t>
    </r>
    <r>
      <rPr>
        <sz val="11"/>
        <color theme="1"/>
        <rFont val="Calibri"/>
        <family val="2"/>
        <scheme val="minor"/>
      </rPr>
      <t xml:space="preserve"> </t>
    </r>
    <r>
      <rPr>
        <sz val="11"/>
        <color rgb="FFFF0000"/>
        <rFont val="Calibri"/>
        <family val="2"/>
        <scheme val="minor"/>
      </rPr>
      <t>SAVING TO THE WRONG PATIENT</t>
    </r>
    <r>
      <rPr>
        <sz val="11"/>
        <color theme="1"/>
        <rFont val="Calibri"/>
        <family val="2"/>
        <scheme val="minor"/>
      </rPr>
      <t>.</t>
    </r>
    <r>
      <rPr>
        <sz val="11"/>
        <color rgb="FFFF0000"/>
        <rFont val="Calibri"/>
        <family val="2"/>
        <scheme val="minor"/>
      </rPr>
      <t xml:space="preserve"> VOICE CLIPS</t>
    </r>
    <r>
      <rPr>
        <sz val="11"/>
        <color theme="1"/>
        <rFont val="Calibri"/>
        <family val="2"/>
        <scheme val="minor"/>
      </rPr>
      <t xml:space="preserve"> ARE</t>
    </r>
    <r>
      <rPr>
        <sz val="11"/>
        <color rgb="FFFF0000"/>
        <rFont val="Calibri"/>
        <family val="2"/>
        <scheme val="minor"/>
      </rPr>
      <t xml:space="preserve"> AUDIO ANNOTATIONS</t>
    </r>
    <r>
      <rPr>
        <sz val="11"/>
        <color theme="1"/>
        <rFont val="Calibri"/>
        <family val="2"/>
        <scheme val="minor"/>
      </rPr>
      <t xml:space="preserve"> AND ARE USED DIFFERENTLY DEPENDING ON USER'S WORK FLOW. VOICE CLIPS COULD CONTAIN ESSENTIAL INFORMATION RELATED TO TREATMENT/DIAGNOSIS. THERE IS A POTENTIAL THAT THE </t>
    </r>
    <r>
      <rPr>
        <sz val="11"/>
        <color rgb="FFFF0000"/>
        <rFont val="Calibri"/>
        <family val="2"/>
        <scheme val="minor"/>
      </rPr>
      <t>WRONG VOICE CLIP</t>
    </r>
    <r>
      <rPr>
        <sz val="11"/>
        <color theme="1"/>
        <rFont val="Calibri"/>
        <family val="2"/>
        <scheme val="minor"/>
      </rPr>
      <t xml:space="preserve"> MAY CONTAIN DATA THAT IS REQUIRED TO DETERMINE DIAGNOSIS AND/OR TREATMENT DECISIONS. WITH THE WRONG VOICE CLIP, THERE IS A POTENTIAL FOR AN INCORRECT TREATMENT AND/OR DIAGNOSIS TO THE PATIENT. HOWEVER, THE UNDERLYING IMAGE IS PRESENT FOR THE USER TO READ. THERE WAS NO DIRECT IMPACT TO PATIENT CARE REPORTED. REFERENCE COMPLAINT-(B)(4). </t>
    </r>
  </si>
  <si>
    <t>incorrect voice clip</t>
  </si>
  <si>
    <r>
      <t xml:space="preserve">Event Description: ON (B)(6)2017, A CUSTOMER IDENTIFIED AN ISSUE WITH </t>
    </r>
    <r>
      <rPr>
        <sz val="11"/>
        <color rgb="FFFF0000"/>
        <rFont val="Calibri"/>
        <family val="2"/>
        <scheme val="minor"/>
      </rPr>
      <t>IMAGE LOAD ERRORS</t>
    </r>
    <r>
      <rPr>
        <sz val="11"/>
        <color theme="1"/>
        <rFont val="Calibri"/>
        <family val="2"/>
        <scheme val="minor"/>
      </rPr>
      <t xml:space="preserve"> WHILE TESTING MERGE PACS VERSION 7.2.1 IN THEIR TEST ENVIRONMENT. IT WAS DETERMINED THAT IMAGES THAT FAILED TO LOAD PROPERLY WE</t>
    </r>
    <r>
      <rPr>
        <sz val="11"/>
        <rFont val="Calibri"/>
        <family val="2"/>
        <scheme val="minor"/>
      </rPr>
      <t>RE CORRUPTED</t>
    </r>
    <r>
      <rPr>
        <sz val="11"/>
        <color theme="1"/>
        <rFont val="Calibri"/>
        <family val="2"/>
        <scheme val="minor"/>
      </rPr>
      <t xml:space="preserve">. THE </t>
    </r>
    <r>
      <rPr>
        <sz val="11"/>
        <color rgb="FFFF0000"/>
        <rFont val="Calibri"/>
        <family val="2"/>
        <scheme val="minor"/>
      </rPr>
      <t>CORRUPTED IMAGE</t>
    </r>
    <r>
      <rPr>
        <sz val="11"/>
        <color theme="1"/>
        <rFont val="Calibri"/>
        <family val="2"/>
        <scheme val="minor"/>
      </rPr>
      <t xml:space="preserve">S WERE SKIPPED DURING MANUAL SCROLLING THROUGH A STUDY. THERE IS NO WARNING OR ERROR THAT INDICATES IMAGES HAVE BEEN SKIPPED. THERE IS A POTENTIAL THAT A SKIPPED IMAGE MAY CONTAIN DATA THAT IS REQUIRED TO DETERMINE DIAGNOSIS AND/OR TREATMENT DECISIONS. WITHOUT NECESSARY INFORMATION, THERE IS A POTENTIAL FOR A DELAY IN DIAGNOSIS &amp;/OR TREATMENT OR AN INACCURATE DIAGNOSIS &amp;/OR TREATMENT OF A PATIENT. AT THIS TIME, THERE IS NO EVIDENCE OF PATIENT HARM OR DELAY DUE TO THIS ISSUE. (B)(4). </t>
    </r>
  </si>
  <si>
    <t>image corrupted</t>
  </si>
  <si>
    <t>skip image</t>
  </si>
  <si>
    <r>
      <t xml:space="preserve">Event Description: ON 07/10/2017, MERGE HEALTHCARE SUPPORT IDENTIFIED AN ISSUE DURING TROUBLESHOOTING ACTIVITIES WHERE </t>
    </r>
    <r>
      <rPr>
        <sz val="11"/>
        <color rgb="FFFF0000"/>
        <rFont val="Calibri"/>
        <family val="2"/>
        <scheme val="minor"/>
      </rPr>
      <t>CORRUPT IMAGES</t>
    </r>
    <r>
      <rPr>
        <sz val="11"/>
        <color theme="1"/>
        <rFont val="Calibri"/>
        <family val="2"/>
        <scheme val="minor"/>
      </rPr>
      <t xml:space="preserve"> ARE SKIPPED DURING MANUAL SCROLLING. THERE IS NO WARNING OR ERROR THAT INDICATES IMAGES HAVE BEEN SKIPPED. THERE IS A POTENTIAL THAT A SKIPPED IMAGE MAY CONTAIN DATA THAT IS REQUIRED TO DETERMINE DIAGNOSIS AND/OR TREATMENT DECISIONS. WITHOUT NECESSARY INFORMATION, THERE IS A POTENTIAL FOR A DELAY IN DIAGNOSIS &amp;/OR TREATMENT OR AN INACCURATE DIAGNOSIS &amp;/OR TREATMENT OF A PATIENT. AT THIS TIME, THERE IS NO EVIDENCE OF PATIENT HARM OR DELAY DUE TO THIS ISSUE. REFERENCE COMPLAINT NUMBER (B)(4).</t>
    </r>
  </si>
  <si>
    <r>
      <t xml:space="preserve">Event Description: A CUSTOMER CONTACTED MERGE PACS TECHNICAL SUPPORT ON (B)(6) 2017 AND ALLEGED THAT STUDIES WERE NOT GOING BACK TO AN </t>
    </r>
    <r>
      <rPr>
        <sz val="11"/>
        <color rgb="FFFF0000"/>
        <rFont val="Calibri"/>
        <family val="2"/>
        <scheme val="minor"/>
      </rPr>
      <t>UNVERIFIED STATE</t>
    </r>
    <r>
      <rPr>
        <sz val="11"/>
        <color theme="1"/>
        <rFont val="Calibri"/>
        <family val="2"/>
        <scheme val="minor"/>
      </rPr>
      <t xml:space="preserve"> IF MORE IMAGES WERE SENT INTO THE SYSTEM AND APPENDED TO THE PATIENT'S STUDY AFTER THE STUDY WAS EVALUATED. THIS ISSUE IS DUE TO AN </t>
    </r>
    <r>
      <rPr>
        <sz val="11"/>
        <color rgb="FFFF0000"/>
        <rFont val="Calibri"/>
        <family val="2"/>
        <scheme val="minor"/>
      </rPr>
      <t>OVERWRITE STATUS</t>
    </r>
    <r>
      <rPr>
        <sz val="11"/>
        <color theme="1"/>
        <rFont val="Calibri"/>
        <family val="2"/>
        <scheme val="minor"/>
      </rPr>
      <t xml:space="preserve"> FIELD BEING SET TO NO. WHEN THE OVERWRITE STATUS IS SET TO YES, IT CHANGES THE STUDY BACK TO UNVERIFIED TO ALERT THE USER OF ADDITIONAL IMAGES. WITH A CUSTOMER BEING POTENTIALLY UNAWARE WHEN A NEW IMAGE IS ADDED TO A STUDY, THERE IS A POTENTIAL FOR </t>
    </r>
    <r>
      <rPr>
        <sz val="11"/>
        <color rgb="FFFF0000"/>
        <rFont val="Calibri"/>
        <family val="2"/>
        <scheme val="minor"/>
      </rPr>
      <t>DELAY IN THE DIAGNOSIS</t>
    </r>
    <r>
      <rPr>
        <sz val="11"/>
        <color theme="1"/>
        <rFont val="Calibri"/>
        <family val="2"/>
        <scheme val="minor"/>
      </rPr>
      <t xml:space="preserve"> AND/OR TREATMENT OF A PATIENT THAT COULD LEAD TO HARM. HOWEVER, THE ISSUE WAS APPARENT TO THE USER AND THERE IS NO INDICATION OF HARM TO A PATIENT AS A RESULT OF THIS ISSUE. (B)(4). </t>
    </r>
  </si>
  <si>
    <t>overwrite status field</t>
  </si>
  <si>
    <t>fail to save annotation</t>
  </si>
  <si>
    <r>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(B)(6)2017, A CUSTOMER REPORTED AN ISSUE WITH </t>
    </r>
    <r>
      <rPr>
        <sz val="11"/>
        <color rgb="FFFF0000"/>
        <rFont val="Calibri"/>
        <family val="2"/>
        <scheme val="minor"/>
      </rPr>
      <t xml:space="preserve">ANNOTATIONS NOT SAVING </t>
    </r>
    <r>
      <rPr>
        <sz val="11"/>
        <color theme="1"/>
        <rFont val="Calibri"/>
        <family val="2"/>
        <scheme val="minor"/>
      </rPr>
      <t>WHEN THE STUDY IS DICTATED AND CLOSED. THE PHYSICIAN BECAME AWARE OF THE ISSUE WHEN HE WAS COMPARING A PRIOR IMAGE WITHOUT ANNOTATIONS TO A CURRENT, UNREAD IMAGE. AT THIS TIME, THE MEASUREMENTS WERE STILL AVAILABLE IN THE REPORT AND DID NOT CAUSE AN IMPACT TO THE CARE OF THE PATIENT. Manufacturer Narrative: AFTER FURTHER INVESTIGATION, MERGE HEALTHCARE DEVELOPMENT DETERMINED THIS WAS A DEFECT IN THE CODE AND RESOLVED THIS ISSUE IN V 7.2. TO PREVENT THIS ISSUE, THE USER UNDERSTANDS THEY NEED TO DRAG THE SERIES IN FROM THE THUMBNAIL INSTEAD OF SERIES TOOLBAR. MERGE HEALTHCARE SUPPORT ALSO CREATED A HANGING PROTOCOL TO ASSIST WITH WORKFLOW CHANGES. THE CUSTOMER HAS NOT REPORTED ANY ADDITIONAL ISSUES SINCE CHANGING WORKFLOW. NO FURTHER CORRECTIVE ACTIONS WILL BE TAKEN AT THIS TIME.</t>
    </r>
  </si>
  <si>
    <r>
      <t>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(B)(6)2017, A CUSTOMER ALLEGED AN ISSUE WITH A</t>
    </r>
    <r>
      <rPr>
        <sz val="11"/>
        <color rgb="FFFF0000"/>
        <rFont val="Calibri"/>
        <family val="2"/>
        <scheme val="minor"/>
      </rPr>
      <t xml:space="preserve"> BREAST OUTLINE NOT BEING CORRECT</t>
    </r>
    <r>
      <rPr>
        <sz val="11"/>
        <color theme="1"/>
        <rFont val="Calibri"/>
        <family val="2"/>
        <scheme val="minor"/>
      </rPr>
      <t xml:space="preserve">, WHICH RESULTED THE SITE TO TAKING </t>
    </r>
    <r>
      <rPr>
        <sz val="11"/>
        <color rgb="FFFF0000"/>
        <rFont val="Calibri"/>
        <family val="2"/>
        <scheme val="minor"/>
      </rPr>
      <t>ADDITIONAL VIEWS</t>
    </r>
    <r>
      <rPr>
        <sz val="11"/>
        <color theme="1"/>
        <rFont val="Calibri"/>
        <family val="2"/>
        <scheme val="minor"/>
      </rPr>
      <t xml:space="preserve"> OF THE PATIENT'S BREAST. THE CUSTOMER ALSO ALLEGED THAT THE CAD </t>
    </r>
    <r>
      <rPr>
        <sz val="11"/>
        <color rgb="FFFF0000"/>
        <rFont val="Calibri"/>
        <family val="2"/>
        <scheme val="minor"/>
      </rPr>
      <t>MARKINGS</t>
    </r>
    <r>
      <rPr>
        <sz val="11"/>
        <color theme="1"/>
        <rFont val="Calibri"/>
        <family val="2"/>
        <scheme val="minor"/>
      </rPr>
      <t xml:space="preserve"> FOR MEASUREMENTS AND </t>
    </r>
    <r>
      <rPr>
        <sz val="11"/>
        <color rgb="FFFF0000"/>
        <rFont val="Calibri"/>
        <family val="2"/>
        <scheme val="minor"/>
      </rPr>
      <t>CALCIFICATION</t>
    </r>
    <r>
      <rPr>
        <sz val="11"/>
        <color theme="1"/>
        <rFont val="Calibri"/>
        <family val="2"/>
        <scheme val="minor"/>
      </rPr>
      <t xml:space="preserve"> ARE INCORRECT ON 3D IMAGES. THE ALLEGED ISSUE WITH THE BREAST OUTLINE IS READILY APPARENT TO THE USER ON MAMMOGRAPHY IMAGES. HOWEVER, THE ISSUE COULD POTENTIALLY CAUSE A </t>
    </r>
    <r>
      <rPr>
        <sz val="11"/>
        <color rgb="FFFF0000"/>
        <rFont val="Calibri"/>
        <family val="2"/>
        <scheme val="minor"/>
      </rPr>
      <t>DELAY</t>
    </r>
    <r>
      <rPr>
        <sz val="11"/>
        <color theme="1"/>
        <rFont val="Calibri"/>
        <family val="2"/>
        <scheme val="minor"/>
      </rPr>
      <t xml:space="preserve"> IN DIAGNOSIS OR INCORRECT TREATMENT DUE TO EITHER ADDITIONAL IMAGES BEING TAKEN AND/OR INCORRECT MEASUREMENTS. IT SHOULD BE NOTED THAT THE CUSTOMER HAS ACCESS TO CORRECT CAD MARKINGS IN 2D IMAGES AND IN SECONDARY CAPTURE. AT THIS TIME THERE IS NO INDICATION OF DIRECT IMPACT TO PATIENT CARE OR HARM AS A RESULT OF THIS ISSUE.</t>
    </r>
  </si>
  <si>
    <t>incorrect measurement marking</t>
  </si>
  <si>
    <r>
      <t>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2017, A CUSTOMER REPORTED THE</t>
    </r>
    <r>
      <rPr>
        <sz val="11"/>
        <color rgb="FFFF0000"/>
        <rFont val="Calibri"/>
        <family val="2"/>
        <scheme val="minor"/>
      </rPr>
      <t xml:space="preserve"> NUMBER OF IMAGES</t>
    </r>
    <r>
      <rPr>
        <sz val="11"/>
        <color theme="1"/>
        <rFont val="Calibri"/>
        <family val="2"/>
        <scheme val="minor"/>
      </rPr>
      <t xml:space="preserve"> ON THEIR LOCAL MAMMO SERVERS DO NOT MATCH THE NUMBER OF IMAGES ON THEIR PACS SERVER. THERE IS A POTENTIAL RISK OF THE </t>
    </r>
    <r>
      <rPr>
        <sz val="11"/>
        <color rgb="FFFF0000"/>
        <rFont val="Calibri"/>
        <family val="2"/>
        <scheme val="minor"/>
      </rPr>
      <t>CUSTOMER REMOVING IMAGES</t>
    </r>
    <r>
      <rPr>
        <sz val="11"/>
        <color theme="1"/>
        <rFont val="Calibri"/>
        <family val="2"/>
        <scheme val="minor"/>
      </rPr>
      <t xml:space="preserve"> FROM THE MAMMO SERVER UNDER THE ASSUMPTION THAT THE IMAGES HAVE BEEN ARCHIVED PROPERLY TO THE PACS SERVER. AT THIS TIME, ALL IMAGES ARE BEING TRANSFERRED TO THE SERVER AND THERE IS NO EVIDENCE OF LOSS OF DATA/IMAGES. HOWEVER, THE ISSUE COULD POTENTIALLY CAUSE A </t>
    </r>
    <r>
      <rPr>
        <sz val="11"/>
        <color rgb="FFFF0000"/>
        <rFont val="Calibri"/>
        <family val="2"/>
        <scheme val="minor"/>
      </rPr>
      <t xml:space="preserve">DELAY OR INCORRECT TREATMENT </t>
    </r>
    <r>
      <rPr>
        <sz val="11"/>
        <color theme="1"/>
        <rFont val="Calibri"/>
        <family val="2"/>
        <scheme val="minor"/>
      </rPr>
      <t xml:space="preserve">DUE TO A PHYSICIAN NOT BEING ABLE TO VIEW A PATIENT'S PRIOR STUDIES FOR COMPARISON WITH THE CURRENT STUDY. (B)(4). </t>
    </r>
  </si>
  <si>
    <t>incorrect image amount</t>
  </si>
  <si>
    <r>
      <t xml:space="preserve">Event Description: MERGE PACS IS A PICTURE ARCHIVING COMMUNICATION SYSTEM THAT IS INTENDED TO CREATE AND DISPLAY TWO-DIMENSIONAL AND THREE DIMENSIONAL IMAGES OF ANATOMY FROM A SERIES OF DIGITALLY ACQUIRED IMAGES. PACS IS DESIGNED AND MARKETED FOR SOFT COPY READING, COMMUNICATION, AND STORAGE OF STUDIES PRODUCED BY DIGITAL MODALITIES. ON (B)(6) 2017, A CUSTOMER REPORTED THAT </t>
    </r>
    <r>
      <rPr>
        <sz val="11"/>
        <color rgb="FFFF0000"/>
        <rFont val="Calibri"/>
        <family val="2"/>
        <scheme val="minor"/>
      </rPr>
      <t>TWO DIFFERENT PATIENT'S STUDIES WERE MERGED TOGETHER INTO A SINGLE PATIENT'S RECORD BY THE SYSTEM AUTOMATICALLY</t>
    </r>
    <r>
      <rPr>
        <sz val="11"/>
        <color theme="1"/>
        <rFont val="Calibri"/>
        <family val="2"/>
        <scheme val="minor"/>
      </rPr>
      <t xml:space="preserve">. MERGE HEALTHCARE TECHNICAL SUPPORT INVESTIGATED THE CUSTOMER'S ALLEGATION AND DETERMINED THAT TWO DIFFERENT PATIENTS HAD BEEN MERGED TOGETHER DUE TO THE PATIENT'S HAVING MATCHING </t>
    </r>
    <r>
      <rPr>
        <sz val="11"/>
        <color rgb="FFFF0000"/>
        <rFont val="Calibri"/>
        <family val="2"/>
        <scheme val="minor"/>
      </rPr>
      <t>MRN AND IPID IDENTIFIERS</t>
    </r>
    <r>
      <rPr>
        <sz val="11"/>
        <color theme="1"/>
        <rFont val="Calibri"/>
        <family val="2"/>
        <scheme val="minor"/>
      </rPr>
      <t xml:space="preserve">. EACH PATIENT'S DEMOGRAPHIC INFORMATION IS STORED AND VISIBLE ON THE IMAGES IN THE REPORT AND WOULD BE DETECTABLE TO THE USER WHEN REVIEWING DEMOGRAPHIC INFORMATION. THERE WAS NO INDICATION FROM THE CUSTOMER REGARDING ANY DIRECT IMPACT TO PATIENT CARE AT THIS TIME. HOWEVER, THIS ISSUE COULD POTENTIALLY CAUSE A </t>
    </r>
    <r>
      <rPr>
        <sz val="11"/>
        <color rgb="FFFF0000"/>
        <rFont val="Calibri"/>
        <family val="2"/>
        <scheme val="minor"/>
      </rPr>
      <t xml:space="preserve">DELAY IN PATIENT CARE </t>
    </r>
    <r>
      <rPr>
        <sz val="11"/>
        <color theme="1"/>
        <rFont val="Calibri"/>
        <family val="2"/>
        <scheme val="minor"/>
      </rPr>
      <t xml:space="preserve">DUE TO THE </t>
    </r>
    <r>
      <rPr>
        <sz val="11"/>
        <color rgb="FFFF0000"/>
        <rFont val="Calibri"/>
        <family val="2"/>
        <scheme val="minor"/>
      </rPr>
      <t>INABILITY TO FIND A PATIENT'S INFORMATION</t>
    </r>
    <r>
      <rPr>
        <sz val="11"/>
        <color theme="1"/>
        <rFont val="Calibri"/>
        <family val="2"/>
        <scheme val="minor"/>
      </rPr>
      <t xml:space="preserve"> OR A MISDIAGNOSIS IF THE PATIENT'S DEMOGRAPHIC INFORMATION IS NOT READ AND A TREATMENT IS APPLIED TO THE INCORRECT PATIENT. (B)(4). </t>
    </r>
  </si>
  <si>
    <t>patient data merged</t>
  </si>
  <si>
    <t>inable to find patient info</t>
  </si>
  <si>
    <r>
      <t xml:space="preserve">Event Description: MERGE PACS IS A PICTURE ARCHIVING COMMUNICATION SYSTEM THAT IS INTENDED TO CREATE AND DISPLAY TWO-DIMENSIONAL AND THREE-DIMENSIONAL IMAGES OF ANATOMY FROM A SERIES OF DIGITALLY ACQUIRED IMAGES. PACS IS DESIGNED AND FOR SOFT COPY READING, COMMUNICATION, AND STORAGE OF STUDIES PRODUCED BY DIGITAL MODALITIES. A CUSTOMER CONTACTED AFTER HOURS MERGE HEALTHCARE SUPPORT ON (B)(6) 2016 AND REPORTED THAT A </t>
    </r>
    <r>
      <rPr>
        <sz val="11"/>
        <color rgb="FFFF0000"/>
        <rFont val="Calibri"/>
        <family val="2"/>
        <scheme val="minor"/>
      </rPr>
      <t>PATIENT'S ORDER WAS MERGED WITH ANOTHER PATIENT'S ORDER</t>
    </r>
    <r>
      <rPr>
        <sz val="11"/>
        <color theme="1"/>
        <rFont val="Calibri"/>
        <family val="2"/>
        <scheme val="minor"/>
      </rPr>
      <t>. MERGE HEALTHCARE SUPPORT BEGAN INVESTIGATING THE ISSUE AND WORKED WITH THE CUSTOMER OVER MULTIPLE WEEKS. THE INVESTIGATION CONCLUDED ON 3/25/2016 AND DETERMINED THAT THE SITE HAD BEEN I</t>
    </r>
    <r>
      <rPr>
        <sz val="11"/>
        <color rgb="FFFF0000"/>
        <rFont val="Calibri"/>
        <family val="2"/>
        <scheme val="minor"/>
      </rPr>
      <t>MPORTING PATIENT INFORMATION FROM 2 DIFFERENT RIS SYSTEMS</t>
    </r>
    <r>
      <rPr>
        <sz val="11"/>
        <color theme="1"/>
        <rFont val="Calibri"/>
        <family val="2"/>
        <scheme val="minor"/>
      </rPr>
      <t xml:space="preserve">. THIS WAS DETERMINED TO BE A </t>
    </r>
    <r>
      <rPr>
        <sz val="11"/>
        <color rgb="FFFF0000"/>
        <rFont val="Calibri"/>
        <family val="2"/>
        <scheme val="minor"/>
      </rPr>
      <t>USER ERROR</t>
    </r>
    <r>
      <rPr>
        <sz val="11"/>
        <color theme="1"/>
        <rFont val="Calibri"/>
        <family val="2"/>
        <scheme val="minor"/>
      </rPr>
      <t xml:space="preserve"> THAT CONTRIBUTED TO THE MERGING OF 2 DIFFERENT PATIENT'S INFORMATION. THE SITE HAS DISCONTINUED SENDING PATIENT INFORMATION FROM THE 2ND RIS SYSTEM. MERGE PACS WAS FUNCTIONING AS DESIGNED FOR </t>
    </r>
    <r>
      <rPr>
        <sz val="11"/>
        <color rgb="FFFF0000"/>
        <rFont val="Calibri"/>
        <family val="2"/>
        <scheme val="minor"/>
      </rPr>
      <t>PATIENT DATA INTERACTIONS</t>
    </r>
    <r>
      <rPr>
        <sz val="11"/>
        <color theme="1"/>
        <rFont val="Calibri"/>
        <family val="2"/>
        <scheme val="minor"/>
      </rPr>
      <t xml:space="preserve"> WITH ONE RIS SYSTEM; NOT MULTIPLE RIS SYSTEMS. THIS MDR IS BEING SUBMITTED DUE TO THE POTENTIAL FOR A </t>
    </r>
    <r>
      <rPr>
        <sz val="11"/>
        <color rgb="FFFF0000"/>
        <rFont val="Calibri"/>
        <family val="2"/>
        <scheme val="minor"/>
      </rPr>
      <t>POSSIBLE MISDIAGNOSIS</t>
    </r>
    <r>
      <rPr>
        <sz val="11"/>
        <color theme="1"/>
        <rFont val="Calibri"/>
        <family val="2"/>
        <scheme val="minor"/>
      </rPr>
      <t xml:space="preserve"> OR MISTREATMENT OF A PATIENT DUE TO THE MERGING OF DIFFERENT PATIENT'S DATA. THE CUSTOMER DID NOT INDICATE ANY HARM OR IMPACT TO A PATIENT(S) DUE TO THE MERGING OF PATIENT INFORMATION BEING IMPORTED FROM THE CUSTOMER'S MULTIPLE RIS SYSTEMS INTO MERGE PACS. (B)(4). </t>
    </r>
  </si>
  <si>
    <t>patient order merged</t>
  </si>
  <si>
    <t>one system designed</t>
  </si>
  <si>
    <t>DICOM table not organized</t>
  </si>
  <si>
    <r>
      <t xml:space="preserve">Event Description: MERGE PACS IS A PICTURE ARCHIVING COMMUNICATION SYSTEM THAT IS INTENDED TO CREATE AND DISPLAY TWO-DIMENSIONAL AND THREE-DIMENSIONAL IMAGES OF ANATOMY FROM A SERIES OF DIGITALLY ACQUIRED IMAGES. PACS IS DESIGNED AND FOR SOFT COPY READING, COMMUNICATION, AND STORAGE OF STUDIES PRODUCED BY DIGITAL MODALITIES. A CUSTOMER REPORTED ON (B)(6) 2016 THAT THEY WERE </t>
    </r>
    <r>
      <rPr>
        <sz val="11"/>
        <color rgb="FFFF0000"/>
        <rFont val="Calibri"/>
        <family val="2"/>
        <scheme val="minor"/>
      </rPr>
      <t>EXPERIENCING SLOWNESS ON IMPORTING OF STUDIES AND QUERYING</t>
    </r>
    <r>
      <rPr>
        <sz val="11"/>
        <color theme="1"/>
        <rFont val="Calibri"/>
        <family val="2"/>
        <scheme val="minor"/>
      </rPr>
      <t>. MERGE HEALTHCARE SUPPORT BEGAN INVESTIGATING THE ISSUE AND DETERMINED THAT THE SITE HAD STUDIES THAT WERE S</t>
    </r>
    <r>
      <rPr>
        <sz val="11"/>
        <color rgb="FFFF0000"/>
        <rFont val="Calibri"/>
        <family val="2"/>
        <scheme val="minor"/>
      </rPr>
      <t>TUCK WHILE IN IMPORT</t>
    </r>
    <r>
      <rPr>
        <sz val="11"/>
        <color theme="1"/>
        <rFont val="Calibri"/>
        <family val="2"/>
        <scheme val="minor"/>
      </rPr>
      <t xml:space="preserve">. THE ISSUE WAS FOUND TO BE DUE TO THE ORGANIZATION OF THE </t>
    </r>
    <r>
      <rPr>
        <sz val="11"/>
        <color rgb="FFFF0000"/>
        <rFont val="Calibri"/>
        <family val="2"/>
        <scheme val="minor"/>
      </rPr>
      <t>DICOM TABLES</t>
    </r>
    <r>
      <rPr>
        <sz val="11"/>
        <color theme="1"/>
        <rFont val="Calibri"/>
        <family val="2"/>
        <scheme val="minor"/>
      </rPr>
      <t xml:space="preserve"> AND AS A RESULT THESE WERE REORGANIZED. THE ISSUES WITH SLOWNESS AND IMPORTING STUDIES COULD POTENTIALLY LEAD TO A </t>
    </r>
    <r>
      <rPr>
        <sz val="11"/>
        <color rgb="FFFF0000"/>
        <rFont val="Calibri"/>
        <family val="2"/>
        <scheme val="minor"/>
      </rPr>
      <t>DELAY</t>
    </r>
    <r>
      <rPr>
        <sz val="11"/>
        <color theme="1"/>
        <rFont val="Calibri"/>
        <family val="2"/>
        <scheme val="minor"/>
      </rPr>
      <t xml:space="preserve"> IN DIAGNOSIS OR TREATMENT. SUPPORT DETERMINED NO ISSUE FOUND WITH THE MERGE PACS SOFTWARE. DATABASE RE-ORGANIZATIONS ARE PART OF NORMAL SERVER UPKEEP. (B)(4). </t>
    </r>
  </si>
  <si>
    <t>database design</t>
  </si>
  <si>
    <t>import study slow</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</si>
  <si>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THE </t>
    </r>
    <r>
      <rPr>
        <sz val="11"/>
        <color rgb="FFFF0000"/>
        <rFont val="Calibri"/>
        <family val="2"/>
        <scheme val="minor"/>
      </rPr>
      <t>COMMUNICATION NOTES</t>
    </r>
    <r>
      <rPr>
        <sz val="11"/>
        <color theme="1"/>
        <rFont val="Calibri"/>
        <family val="2"/>
        <scheme val="minor"/>
      </rPr>
      <t xml:space="preserve"> WERE NOT SAVING. WITH MERGE PACS NOT SAVING COMMUNICATION NOTES AS EXPECTED THERE IS A POTENTIAL FOR A </t>
    </r>
    <r>
      <rPr>
        <sz val="11"/>
        <color rgb="FFFF0000"/>
        <rFont val="Calibri"/>
        <family val="2"/>
        <scheme val="minor"/>
      </rPr>
      <t xml:space="preserve">DELAY IN DIAGNOSIS </t>
    </r>
    <r>
      <rPr>
        <sz val="11"/>
        <color theme="1"/>
        <rFont val="Calibri"/>
        <family val="2"/>
        <scheme val="minor"/>
      </rPr>
      <t xml:space="preserve">OR TREATMENT THAT LEADS TO HARM. THE CUSTOMER DID NOT ALLEGE AN INJURY, THE NEED FOR MEDICAL INTERVENTION, OR ADVERSE CONSEQUENCES AS A RESULT OF THE UNRETRIEVABLE IMAGES. (B)(4). </t>
    </r>
  </si>
  <si>
    <t>fail to save note</t>
  </si>
  <si>
    <t>during merging studies</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</si>
  <si>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THE CUSTOMER REPORTED THAT WHEN THEY MERGED STUDY A AND STUDY B THE </t>
    </r>
    <r>
      <rPr>
        <sz val="11"/>
        <color rgb="FFFF0000"/>
        <rFont val="Calibri"/>
        <family val="2"/>
        <scheme val="minor"/>
      </rPr>
      <t>COMMENTS FROM STUDY A WERE LOST</t>
    </r>
    <r>
      <rPr>
        <sz val="11"/>
        <color theme="1"/>
        <rFont val="Calibri"/>
        <family val="2"/>
        <scheme val="minor"/>
      </rPr>
      <t xml:space="preserve">. THE CUSTOMER DID NOT ALLEGE AN INJURY, THE NEED FOR MEDICAL INTERVENTION, OR ADVERSE CONSEQUENCES AS A RESULT OF THE UNRETRIEVABLE IMAGES. HOWEVER, THERE IS A POTENTIAL THAT A </t>
    </r>
    <r>
      <rPr>
        <sz val="11"/>
        <color rgb="FFFF0000"/>
        <rFont val="Calibri"/>
        <family val="2"/>
        <scheme val="minor"/>
      </rPr>
      <t>USER MAY ADD CLINICAL INFORMATION INTO THE COMMENTS SECTION</t>
    </r>
    <r>
      <rPr>
        <sz val="11"/>
        <color theme="1"/>
        <rFont val="Calibri"/>
        <family val="2"/>
        <scheme val="minor"/>
      </rPr>
      <t xml:space="preserve"> AND THEREFORE, THERE IS A POTENTIAL THAT INFORMATION THAT MAY </t>
    </r>
    <r>
      <rPr>
        <sz val="11"/>
        <color rgb="FFFF0000"/>
        <rFont val="Calibri"/>
        <family val="2"/>
        <scheme val="minor"/>
      </rPr>
      <t>IMPACT A TREATMENT</t>
    </r>
    <r>
      <rPr>
        <sz val="11"/>
        <color theme="1"/>
        <rFont val="Calibri"/>
        <family val="2"/>
        <scheme val="minor"/>
      </rPr>
      <t xml:space="preserve"> OR DIAGNOSIS DECISION MAY NOT BE PRESENT ON A MERGED STUDY. (B)(4). Manufacturer Narrative: THE INVESTIGATION FOUND THAT MERGE PACS WAS FUNCTIONING AS DESIGNED. MERGE PACS VERSION 7.1 RELEASE NOTES WILL ADDRESS THE </t>
    </r>
    <r>
      <rPr>
        <sz val="11"/>
        <color rgb="FFFF0000"/>
        <rFont val="Calibri"/>
        <family val="2"/>
        <scheme val="minor"/>
      </rPr>
      <t>DELETION OF COMMENTS</t>
    </r>
    <r>
      <rPr>
        <sz val="11"/>
        <color theme="1"/>
        <rFont val="Calibri"/>
        <family val="2"/>
        <scheme val="minor"/>
      </rPr>
      <t xml:space="preserve"> IN STUDY A WHEN MERGING WITH STUDY B. </t>
    </r>
  </si>
  <si>
    <t>comment deleted</t>
  </si>
  <si>
    <r>
      <t>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THE CUSTOMER ALLEGED TO MERGE HEALTHCARE THAT STUDIES WERE</t>
    </r>
    <r>
      <rPr>
        <sz val="11"/>
        <color rgb="FFFF0000"/>
        <rFont val="Calibri"/>
        <family val="2"/>
        <scheme val="minor"/>
      </rPr>
      <t xml:space="preserve"> INTERMITTENTLY GOING TO A "READ" STATUS AFTER IMPORTING</t>
    </r>
    <r>
      <rPr>
        <sz val="11"/>
        <color theme="1"/>
        <rFont val="Calibri"/>
        <family val="2"/>
        <scheme val="minor"/>
      </rPr>
      <t>. WITH NON-READ OR NON-REVIEWED STUDIES INDICATING A READ STATUS COULD POTENTIALLY LEAD TO A</t>
    </r>
    <r>
      <rPr>
        <sz val="11"/>
        <color rgb="FFFF0000"/>
        <rFont val="Calibri"/>
        <family val="2"/>
        <scheme val="minor"/>
      </rPr>
      <t xml:space="preserve"> DELAY</t>
    </r>
    <r>
      <rPr>
        <sz val="11"/>
        <color theme="1"/>
        <rFont val="Calibri"/>
        <family val="2"/>
        <scheme val="minor"/>
      </rPr>
      <t xml:space="preserve"> IN TREATMENT OR DIAGNOSIS. THE CUSTOMER DID NOT ALLEGE AN INJURY, THE NEED FOR MEDICAL INTERVENTION, OR ADVERSE CONSEQUENCES AS A RESULT OF THIS ISSUE. (B)(4). Manufacturer Narrative: THE INVESTIGATION FOUND THAT DURING IMPLEMENTATION OF THE UPGRADED VERSION OF MERGE PACS (7.0.2) THE OVERWRITE FUTURE STATUS SETTING WAS SET TO "NO." THIS SETTING WAS INTERMITTENTLY CAUSING NEWLY IMPORTED IMAGES TO NOT CHANGE THE STUDY STATUS TO "UNREAD." MERGE HEALTHCARE SUPPORT RESOLVED THE ISSUE BY CHANGING THE OVERWRITE FUTURE STATUS SETTING TO "NO."</t>
    </r>
  </si>
  <si>
    <t>read status after importing</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</si>
  <si>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THEY WERE </t>
    </r>
    <r>
      <rPr>
        <sz val="11"/>
        <color rgb="FFFF0000"/>
        <rFont val="Calibri"/>
        <family val="2"/>
        <scheme val="minor"/>
      </rPr>
      <t xml:space="preserve">UNABLE TO RETRIEVE SOME IMAGES </t>
    </r>
    <r>
      <rPr>
        <sz val="11"/>
        <color theme="1"/>
        <rFont val="Calibri"/>
        <family val="2"/>
        <scheme val="minor"/>
      </rPr>
      <t xml:space="preserve">TAKEN IN 2012 FROM THEIR </t>
    </r>
    <r>
      <rPr>
        <sz val="11"/>
        <color rgb="FFFF0000"/>
        <rFont val="Calibri"/>
        <family val="2"/>
        <scheme val="minor"/>
      </rPr>
      <t>ARCHIVE</t>
    </r>
    <r>
      <rPr>
        <sz val="11"/>
        <color theme="1"/>
        <rFont val="Calibri"/>
        <family val="2"/>
        <scheme val="minor"/>
      </rPr>
      <t xml:space="preserve">. DUE TO THE LOSS OF IMAGES THAT CAN BE USED WHEN </t>
    </r>
    <r>
      <rPr>
        <sz val="11"/>
        <color rgb="FFFF0000"/>
        <rFont val="Calibri"/>
        <family val="2"/>
        <scheme val="minor"/>
      </rPr>
      <t>COMPARING</t>
    </r>
    <r>
      <rPr>
        <sz val="11"/>
        <color theme="1"/>
        <rFont val="Calibri"/>
        <family val="2"/>
        <scheme val="minor"/>
      </rPr>
      <t xml:space="preserve"> PRIOR STUDIES TO RECENT STUDIES, THERE IS A POTENTIAL FOR A </t>
    </r>
    <r>
      <rPr>
        <sz val="11"/>
        <color rgb="FFFF0000"/>
        <rFont val="Calibri"/>
        <family val="2"/>
        <scheme val="minor"/>
      </rPr>
      <t>DELAY</t>
    </r>
    <r>
      <rPr>
        <sz val="11"/>
        <color theme="1"/>
        <rFont val="Calibri"/>
        <family val="2"/>
        <scheme val="minor"/>
      </rPr>
      <t xml:space="preserve"> IN TREATMENT OR DIAGNOSIS. THE CUSTOMER DID NOT ALLEGE AN INJURY, THE NEED FOR MEDICAL INTERVENTION, OR ADVERSE CONSEQUENCES AS A RESULT OF THE UNRETRIEVABLE IMAGES. (B)(4). </t>
    </r>
  </si>
  <si>
    <t>fail to compare with historical image</t>
  </si>
  <si>
    <r>
      <t>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WHILE VIEWING IMAGES OF CLAVICLE THEY OBSERVED THAT THE</t>
    </r>
    <r>
      <rPr>
        <sz val="11"/>
        <color rgb="FFFF0000"/>
        <rFont val="Calibri"/>
        <family val="2"/>
        <scheme val="minor"/>
      </rPr>
      <t xml:space="preserve"> DICOM TAGS</t>
    </r>
    <r>
      <rPr>
        <sz val="11"/>
        <color theme="1"/>
        <rFont val="Calibri"/>
        <family val="2"/>
        <scheme val="minor"/>
      </rPr>
      <t xml:space="preserve"> WERE IDENTIFYING THE IMAGES AS BEING THE PATIENT'S </t>
    </r>
    <r>
      <rPr>
        <sz val="11"/>
        <color rgb="FFFF0000"/>
        <rFont val="Calibri"/>
        <family val="2"/>
        <scheme val="minor"/>
      </rPr>
      <t>LEFT SIDE REGARDLESS</t>
    </r>
    <r>
      <rPr>
        <sz val="11"/>
        <color theme="1"/>
        <rFont val="Calibri"/>
        <family val="2"/>
        <scheme val="minor"/>
      </rPr>
      <t xml:space="preserve"> OF WHETHER IT WAS AN IMAGE OF THE PATIENT'S LEFT OR RIGHT CLAVICLE. AS THE CUSTOMER ALSO PLACES MARKERS TO IDENTIFY THE PATIENT'S SIDE THE ISSUE IS EASILY NOTICED. HOWEVER, IF THE CUSTOMER DID NOT PLACE THE MARKER THE DICOM TAGS INCORRECTLY TAGGING THE IMAGES HAS THE POTENTIAL TO LEAD TO</t>
    </r>
    <r>
      <rPr>
        <sz val="11"/>
        <color rgb="FFFF0000"/>
        <rFont val="Calibri"/>
        <family val="2"/>
        <scheme val="minor"/>
      </rPr>
      <t xml:space="preserve"> INCORRECT TREATMENT</t>
    </r>
    <r>
      <rPr>
        <sz val="11"/>
        <color theme="1"/>
        <rFont val="Calibri"/>
        <family val="2"/>
        <scheme val="minor"/>
      </rPr>
      <t xml:space="preserve"> OR MISDIAGNOSIS. THERE WAS NO INDICATION FROM THE CUSTOMER THAT ANY PATIENTS WERE HARMED DUE TO THIS COMPLAINT. (B)(4).</t>
    </r>
  </si>
  <si>
    <t>incorrect dicom tag</t>
  </si>
  <si>
    <t>identify image as left side</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</si>
  <si>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WHILE REVIEWING IMAGES WITH THE USE OF THE "OXFORD PARTIAL KNEE TWIN-PEG" </t>
    </r>
    <r>
      <rPr>
        <sz val="11"/>
        <color rgb="FFFF0000"/>
        <rFont val="Calibri"/>
        <family val="2"/>
        <scheme val="minor"/>
      </rPr>
      <t>TEMPLATE</t>
    </r>
    <r>
      <rPr>
        <sz val="11"/>
        <color theme="1"/>
        <rFont val="Calibri"/>
        <family val="2"/>
        <scheme val="minor"/>
      </rPr>
      <t>, FOUND THAT THE</t>
    </r>
    <r>
      <rPr>
        <sz val="11"/>
        <color rgb="FFFF0000"/>
        <rFont val="Calibri"/>
        <family val="2"/>
        <scheme val="minor"/>
      </rPr>
      <t xml:space="preserve"> TEMPLATE</t>
    </r>
    <r>
      <rPr>
        <sz val="11"/>
        <color theme="1"/>
        <rFont val="Calibri"/>
        <family val="2"/>
        <scheme val="minor"/>
      </rPr>
      <t xml:space="preserve"> SHOWED TEXT THAT STATED THE </t>
    </r>
    <r>
      <rPr>
        <sz val="11"/>
        <color rgb="FFFF0000"/>
        <rFont val="Calibri"/>
        <family val="2"/>
        <scheme val="minor"/>
      </rPr>
      <t>INCORRECT VIEW</t>
    </r>
    <r>
      <rPr>
        <sz val="11"/>
        <color theme="1"/>
        <rFont val="Calibri"/>
        <family val="2"/>
        <scheme val="minor"/>
      </rPr>
      <t xml:space="preserve"> OF THE KNEE </t>
    </r>
    <r>
      <rPr>
        <sz val="11"/>
        <color rgb="FFFF0000"/>
        <rFont val="Calibri"/>
        <family val="2"/>
        <scheme val="minor"/>
      </rPr>
      <t>IMAGE</t>
    </r>
    <r>
      <rPr>
        <sz val="11"/>
        <color theme="1"/>
        <rFont val="Calibri"/>
        <family val="2"/>
        <scheme val="minor"/>
      </rPr>
      <t xml:space="preserve">. THE </t>
    </r>
    <r>
      <rPr>
        <sz val="11"/>
        <color rgb="FFFF0000"/>
        <rFont val="Calibri"/>
        <family val="2"/>
        <scheme val="minor"/>
      </rPr>
      <t>TEXT SHOULD HAVE READ RIGHT RATHER THEN LEFT</t>
    </r>
    <r>
      <rPr>
        <sz val="11"/>
        <color theme="1"/>
        <rFont val="Calibri"/>
        <family val="2"/>
        <scheme val="minor"/>
      </rPr>
      <t xml:space="preserve">. THIS ISSUE HAS A POTENTIAL TO LEAD TO AN </t>
    </r>
    <r>
      <rPr>
        <sz val="11"/>
        <color rgb="FFFF0000"/>
        <rFont val="Calibri"/>
        <family val="2"/>
        <scheme val="minor"/>
      </rPr>
      <t>INACCURATE</t>
    </r>
    <r>
      <rPr>
        <sz val="11"/>
        <color theme="1"/>
        <rFont val="Calibri"/>
        <family val="2"/>
        <scheme val="minor"/>
      </rPr>
      <t xml:space="preserve"> DIAGNOSIS OR TREATMENT OF THE WRONG KNEE. THE CUSTOMER REPORTED THAT THE PHYSICIAN NOTICED THE ISSUE BEFORE MISDIAGNOSING THE INCORRECT KNEE. THERE WAS NO INDICATION FROM THE CUSTOMER THAT THERE WERE ANY PATIENTS WHO WERE HARMED DUE TO THIS COMPLAINT. ADDITIONALLY, THE PHYSICIAN WOULD HAVE REFERENCED THE LEAD LATERALITY MARKER WITHIN THE IMAGE TO NOTE WHICH KNEE WILL BE DIAGNOSED. REFERENCE COMPLAINT NUMBER (B)(4). </t>
    </r>
  </si>
  <si>
    <t>incorrect image view</t>
  </si>
  <si>
    <t>incorrect image text direction</t>
  </si>
  <si>
    <t>inaccurate treatment or diagnostic</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</si>
  <si>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THE CUSTOMER CALLED INTO MERGE SUPPORT IN (B)(6) 2016 BECAUSE THEY FOUND THAT SOME OUTSIDE </t>
    </r>
    <r>
      <rPr>
        <sz val="11"/>
        <color rgb="FFFF0000"/>
        <rFont val="Calibri"/>
        <family val="2"/>
        <scheme val="minor"/>
      </rPr>
      <t>STUDIES</t>
    </r>
    <r>
      <rPr>
        <sz val="11"/>
        <color theme="1"/>
        <rFont val="Calibri"/>
        <family val="2"/>
        <scheme val="minor"/>
      </rPr>
      <t xml:space="preserve"> THAT THEY WERE BRINGING INTO THEIR SYSTEM WERE </t>
    </r>
    <r>
      <rPr>
        <sz val="11"/>
        <color rgb="FFFF0000"/>
        <rFont val="Calibri"/>
        <family val="2"/>
        <scheme val="minor"/>
      </rPr>
      <t xml:space="preserve">CONFLICTING AND MERGING TO SOME CURRENT STUDIES </t>
    </r>
    <r>
      <rPr>
        <sz val="11"/>
        <color theme="1"/>
        <rFont val="Calibri"/>
        <family val="2"/>
        <scheme val="minor"/>
      </rPr>
      <t>ON THEIR SYSTEM. MERGE SUPPORT RECOGNIZED THE ISSUE AND INFORMED CLIENT THEY NEEDED TO</t>
    </r>
    <r>
      <rPr>
        <sz val="11"/>
        <color rgb="FFFF0000"/>
        <rFont val="Calibri"/>
        <family val="2"/>
        <scheme val="minor"/>
      </rPr>
      <t xml:space="preserve"> CREATE A DICOM HEADER MODIFICATION RULE</t>
    </r>
    <r>
      <rPr>
        <sz val="11"/>
        <color theme="1"/>
        <rFont val="Calibri"/>
        <family val="2"/>
        <scheme val="minor"/>
      </rPr>
      <t xml:space="preserve"> TO PREFIX THE MRNS THAT ARE COMING FROM THAT FACILITY. THIS WOULD HAVE FIXED THE ISSUE. CLIENT STATED THAT THEY WOULD WORK WITH MERGE IMPLEMENTATION STAFF TO RESOLVE THE ISSUE. THE CUSTOMER REPORTED THAT THERE HAD BEEN CASES WHERE RAD HAD READ IMAGES OF PATIENT A THINKING THEY WERE PATIENT B AND THE WRONG REPORT WAS ATTACHED TO THE WRONG PATIENT. THE SITE WAS ABLE TO CATCH THESE VERY QUICKLY AND CORRECT THE ISSUE. THERE IS NO INFORMATION SUGGESTING THAT A PATIENT HAS BEEN ADVERSELY AFFECTED BY THIS. TO MAKE SURE THE INCORRECT MERGING DOES NOT HAPPEN, SITE IS MANUALLY QCING EVERYTHING THAT COMES INTO THE SYSTEM. HOWEVER, THERE IS A RISK THAT ONE COULD BE MISSED OR THAT THE STUDY WAS READ AFTER HOURS AND WAS NOT QC'ED. AGAIN, THERE IS NO EVIDENCE OF A SPECIFIC PATIENT BEING ADVERSELY EFFECTED BY THIS. (B)(4). </t>
    </r>
  </si>
  <si>
    <t>conflicted study</t>
  </si>
  <si>
    <t>CREATE A DICOM HEADER MODIFICATION RULE</t>
  </si>
  <si>
    <t>import outside study</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</si>
  <si>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MERGE HEALTHCARE WAS NOTIFIED BY A CUSTOMER THAT AN AUTOMATED DAILY REPORT INDICATED THAT THREE OF THEIR </t>
    </r>
    <r>
      <rPr>
        <sz val="11"/>
        <color rgb="FFFF0000"/>
        <rFont val="Calibri"/>
        <family val="2"/>
        <scheme val="minor"/>
      </rPr>
      <t>ARCHIVED TAPES</t>
    </r>
    <r>
      <rPr>
        <sz val="11"/>
        <color theme="1"/>
        <rFont val="Calibri"/>
        <family val="2"/>
        <scheme val="minor"/>
      </rPr>
      <t xml:space="preserve"> WERE SHOWING AS UNAVAILABLE. SHOULD A</t>
    </r>
    <r>
      <rPr>
        <sz val="11"/>
        <color rgb="FFFF0000"/>
        <rFont val="Calibri"/>
        <family val="2"/>
        <scheme val="minor"/>
      </rPr>
      <t xml:space="preserve"> TAPE WITH ARCHIVED PATIENT DATA</t>
    </r>
    <r>
      <rPr>
        <sz val="11"/>
        <color theme="1"/>
        <rFont val="Calibri"/>
        <family val="2"/>
        <scheme val="minor"/>
      </rPr>
      <t xml:space="preserve"> BE REQUESTED FOR VIEWING, THERE IS A POTENTIAL THAT THE INFORMATION MAY NOT BE AVAILABLE DUE TO THE PACS SYSTEM NOT BEING ABLE TO RETRIEVE/READ THE REQUESTED INFORMATION. THIS COULD POTENTIALLY LEAD TO A</t>
    </r>
    <r>
      <rPr>
        <sz val="11"/>
        <color rgb="FFFF0000"/>
        <rFont val="Calibri"/>
        <family val="2"/>
        <scheme val="minor"/>
      </rPr>
      <t xml:space="preserve"> DELAY</t>
    </r>
    <r>
      <rPr>
        <sz val="11"/>
        <color theme="1"/>
        <rFont val="Calibri"/>
        <family val="2"/>
        <scheme val="minor"/>
      </rPr>
      <t xml:space="preserve"> IN TREATMENT OR DIAGNOSIS DUE TO UNAVAILABLE DATA. CURRENTLY, THERE IS NO KNOWN OR ALLEGED IMPACT TO SPECIFIC OR OVERALL PATIENTS. MERGE HEALTHCARE'S INITIAL INVESTIGATION RESULTS INDICATE THAT THE CUSTOMER IS RUNNING ON SERVER SOFTWARE/FIRMWARE THAT IS ANTIQUATED AND IS NO LONGER SUPPORTED BY THE OEM. (B)(4). </t>
    </r>
  </si>
  <si>
    <t>unavailable tape</t>
  </si>
  <si>
    <t>component missing</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</si>
  <si>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MERGE HEALTHCARE RECEIVED AN ALLEGATION FROM A CUSTOMER ON (B)(6) 2016, CLAIMING THAT </t>
    </r>
    <r>
      <rPr>
        <sz val="11"/>
        <color rgb="FFFF0000"/>
        <rFont val="Calibri"/>
        <family val="2"/>
        <scheme val="minor"/>
      </rPr>
      <t>LINE MEASUREMENTS</t>
    </r>
    <r>
      <rPr>
        <sz val="11"/>
        <color theme="1"/>
        <rFont val="Calibri"/>
        <family val="2"/>
        <scheme val="minor"/>
      </rPr>
      <t xml:space="preserve"> WERE NOT MATCHING THE OLDER </t>
    </r>
    <r>
      <rPr>
        <sz val="11"/>
        <color rgb="FFFF0000"/>
        <rFont val="Calibri"/>
        <family val="2"/>
        <scheme val="minor"/>
      </rPr>
      <t>VERSION</t>
    </r>
    <r>
      <rPr>
        <sz val="11"/>
        <color theme="1"/>
        <rFont val="Calibri"/>
        <family val="2"/>
        <scheme val="minor"/>
      </rPr>
      <t xml:space="preserve"> OF PACS VERSUS THE NEWER VERSION. WHILE THE DIFFERENCE ALLEGED BY THE CUSTOMER WAS MINIMAL THERE IS A POTENTIAL THAT </t>
    </r>
    <r>
      <rPr>
        <sz val="11"/>
        <color rgb="FFFF0000"/>
        <rFont val="Calibri"/>
        <family val="2"/>
        <scheme val="minor"/>
      </rPr>
      <t xml:space="preserve">COMPARISONS </t>
    </r>
    <r>
      <rPr>
        <sz val="11"/>
        <color theme="1"/>
        <rFont val="Calibri"/>
        <family val="2"/>
        <scheme val="minor"/>
      </rPr>
      <t>MADE BETWEEN OLD IMAGES (~2011) AND NEWER IMAGES COULD RESULT IN AN I</t>
    </r>
    <r>
      <rPr>
        <sz val="11"/>
        <color rgb="FFFF0000"/>
        <rFont val="Calibri"/>
        <family val="2"/>
        <scheme val="minor"/>
      </rPr>
      <t>NACCURATE</t>
    </r>
    <r>
      <rPr>
        <sz val="11"/>
        <color theme="1"/>
        <rFont val="Calibri"/>
        <family val="2"/>
        <scheme val="minor"/>
      </rPr>
      <t xml:space="preserve"> DIAGNOSIS OR MISTREATMENT OF A PATIENT. MERGE HEALTHCARE IS INVESTIGATING THE ALLEGATION. (B)(4). </t>
    </r>
  </si>
  <si>
    <t>dfferent version</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</si>
  <si>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MERGE HEALTHCARE WAS NOTIFIED BY A CUSTOMER THAT WHEN A NEW </t>
    </r>
    <r>
      <rPr>
        <sz val="11"/>
        <color rgb="FFFF0000"/>
        <rFont val="Calibri"/>
        <family val="2"/>
        <scheme val="minor"/>
      </rPr>
      <t>STUDY</t>
    </r>
    <r>
      <rPr>
        <sz val="11"/>
        <color theme="1"/>
        <rFont val="Calibri"/>
        <family val="2"/>
        <scheme val="minor"/>
      </rPr>
      <t xml:space="preserve"> WAS VIEWED, THE PATIENT'S PRIOR </t>
    </r>
    <r>
      <rPr>
        <sz val="11"/>
        <color rgb="FFFF0000"/>
        <rFont val="Calibri"/>
        <family val="2"/>
        <scheme val="minor"/>
      </rPr>
      <t xml:space="preserve">STUDIES </t>
    </r>
    <r>
      <rPr>
        <sz val="11"/>
        <color theme="1"/>
        <rFont val="Calibri"/>
        <family val="2"/>
        <scheme val="minor"/>
      </rPr>
      <t xml:space="preserve">WERE NOT BEING </t>
    </r>
    <r>
      <rPr>
        <sz val="11"/>
        <color rgb="FFFF0000"/>
        <rFont val="Calibri"/>
        <family val="2"/>
        <scheme val="minor"/>
      </rPr>
      <t>RETRIEVED</t>
    </r>
    <r>
      <rPr>
        <sz val="11"/>
        <color theme="1"/>
        <rFont val="Calibri"/>
        <family val="2"/>
        <scheme val="minor"/>
      </rPr>
      <t xml:space="preserve"> FROM THE DATABASE AS EXPECTED. THE CUSTOMER DID NOT ALLEGE ANY DEATH, SERIOUS INJURY OR HARM TO ANY SPECIFIC OR OVERALL PATIENTS. THERE IS HOWEVER, A POTENTIAL FOR A </t>
    </r>
    <r>
      <rPr>
        <sz val="11"/>
        <color rgb="FFFF0000"/>
        <rFont val="Calibri"/>
        <family val="2"/>
        <scheme val="minor"/>
      </rPr>
      <t>DELAY OR INCORRECT</t>
    </r>
    <r>
      <rPr>
        <sz val="11"/>
        <color theme="1"/>
        <rFont val="Calibri"/>
        <family val="2"/>
        <scheme val="minor"/>
      </rPr>
      <t xml:space="preserve"> TREATMENT DUE TO A PHYSICIAN IS NOT BEING ABLE TO VIEW A PATIENT'S PRIOR STUDIES FOR COMPARISON WITH THE CURRENT STUDY.</t>
    </r>
  </si>
  <si>
    <t>fail to retrieve study</t>
  </si>
  <si>
    <t>compasion studies</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</si>
  <si>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(B)(4) 2016, MERGE HEALTHCARE WAS NOTIFIED BY A CUSTOMER THAT WHEN </t>
    </r>
    <r>
      <rPr>
        <sz val="11"/>
        <color rgb="FFFF0000"/>
        <rFont val="Calibri"/>
        <family val="2"/>
        <scheme val="minor"/>
      </rPr>
      <t>ADDITIONAL IMAGES</t>
    </r>
    <r>
      <rPr>
        <sz val="11"/>
        <color theme="1"/>
        <rFont val="Calibri"/>
        <family val="2"/>
        <scheme val="minor"/>
      </rPr>
      <t xml:space="preserve"> ARE SENT TO A STUDY THAT HAS ALREADY BEEN READ, THERE WAS NO NOTIFICATION THAT ADDITIONAL STUDIES HAD BEEN RECEIVED. THE STATUS REMAINS AS "</t>
    </r>
    <r>
      <rPr>
        <sz val="11"/>
        <color rgb="FFFF0000"/>
        <rFont val="Calibri"/>
        <family val="2"/>
        <scheme val="minor"/>
      </rPr>
      <t>READ</t>
    </r>
    <r>
      <rPr>
        <sz val="11"/>
        <color theme="1"/>
        <rFont val="Calibri"/>
        <family val="2"/>
        <scheme val="minor"/>
      </rPr>
      <t>" OR "</t>
    </r>
    <r>
      <rPr>
        <sz val="11"/>
        <color rgb="FFFF0000"/>
        <rFont val="Calibri"/>
        <family val="2"/>
        <scheme val="minor"/>
      </rPr>
      <t>FINAL STATUS</t>
    </r>
    <r>
      <rPr>
        <sz val="11"/>
        <color theme="1"/>
        <rFont val="Calibri"/>
        <family val="2"/>
        <scheme val="minor"/>
      </rPr>
      <t xml:space="preserve">" RATHER THAN </t>
    </r>
    <r>
      <rPr>
        <sz val="11"/>
        <color rgb="FFFF0000"/>
        <rFont val="Calibri"/>
        <family val="2"/>
        <scheme val="minor"/>
      </rPr>
      <t>INDICATING</t>
    </r>
    <r>
      <rPr>
        <sz val="11"/>
        <color theme="1"/>
        <rFont val="Calibri"/>
        <family val="2"/>
        <scheme val="minor"/>
      </rPr>
      <t xml:space="preserve"> "UNVERIFIED NEW IMAGE" HAS BEEN RECEIVED VIA AN ALERT NOTIFICATION. IT IS UNKNOWN TO THE CUSTOMER WHEN THE PROBLEM FOR THE </t>
    </r>
    <r>
      <rPr>
        <sz val="11"/>
        <color rgb="FFFF0000"/>
        <rFont val="Calibri"/>
        <family val="2"/>
        <scheme val="minor"/>
      </rPr>
      <t>ALERT</t>
    </r>
    <r>
      <rPr>
        <sz val="11"/>
        <color theme="1"/>
        <rFont val="Calibri"/>
        <family val="2"/>
        <scheme val="minor"/>
      </rPr>
      <t xml:space="preserve"> NOT BEING RECEIVED FIRST OCCURRED. CURRENTLY, THERE IS NO KNOWN IMPACT TO SPECIFIC OR OVERALL PATIENTS; HOWEVER, THERE IS POTENTIAL FOR A SITUATION TO OCCUR WHERE NEW IMAGES ARE NOT READ RESULTING IN</t>
    </r>
    <r>
      <rPr>
        <sz val="11"/>
        <color rgb="FFFF0000"/>
        <rFont val="Calibri"/>
        <family val="2"/>
        <scheme val="minor"/>
      </rPr>
      <t xml:space="preserve"> DELAYED OR INCORRECT TREATMENT</t>
    </r>
    <r>
      <rPr>
        <sz val="11"/>
        <color theme="1"/>
        <rFont val="Calibri"/>
        <family val="2"/>
        <scheme val="minor"/>
      </rPr>
      <t xml:space="preserve">. THE CUSTOMER WILL BE MODIFYING A CONFIGURABLE SOFTWARE SETTING WITHIN THE MERGE PACS DEVICE TO EVALUATE IF THE ALERT IS RECEIVED FOR STUDIES THAT HAVE BEEN READ BUT ADDITIONAL IMAGES ARE SENT FOR THE STUDY. </t>
    </r>
  </si>
  <si>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(B)(4) 2017 IT WAS REPORTED, "RADIOLOGIST NOTICED THAT SUV </t>
    </r>
    <r>
      <rPr>
        <sz val="11"/>
        <color rgb="FFFF0000"/>
        <rFont val="Calibri"/>
        <family val="2"/>
        <scheme val="minor"/>
      </rPr>
      <t xml:space="preserve">VALUES </t>
    </r>
    <r>
      <rPr>
        <sz val="11"/>
        <color theme="1"/>
        <rFont val="Calibri"/>
        <family val="2"/>
        <scheme val="minor"/>
      </rPr>
      <t xml:space="preserve">ON A FUSED PET CT ARE DIFFERENT COMPARED TO WHEN THE SUV IS MEASURED ON SOURCE IMAGES ALONE AND NOT FUSED IMAGES." THERE WAS NO ALLEGATION OF PATIENT INJURY, ADVERSE CONSEQUENCES, OR SIGNIFICANT DELAY IN PATIENT CARE. (B)(4). </t>
    </r>
  </si>
  <si>
    <t>customer confused</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</si>
  <si>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(B)(6)2017 INTERNAL TESTING FOUND THAT THERE WERE </t>
    </r>
    <r>
      <rPr>
        <sz val="11"/>
        <color rgb="FFFF0000"/>
        <rFont val="Calibri"/>
        <family val="2"/>
        <scheme val="minor"/>
      </rPr>
      <t>INCONSISTENCIES</t>
    </r>
    <r>
      <rPr>
        <sz val="11"/>
        <color theme="1"/>
        <rFont val="Calibri"/>
        <family val="2"/>
        <scheme val="minor"/>
      </rPr>
      <t xml:space="preserve"> BETWEEN THE SUV </t>
    </r>
    <r>
      <rPr>
        <sz val="11"/>
        <color rgb="FFFF0000"/>
        <rFont val="Calibri"/>
        <family val="2"/>
        <scheme val="minor"/>
      </rPr>
      <t>MEASUREMENTS</t>
    </r>
    <r>
      <rPr>
        <sz val="11"/>
        <color theme="1"/>
        <rFont val="Calibri"/>
        <family val="2"/>
        <scheme val="minor"/>
      </rPr>
      <t xml:space="preserve"> FOR 2D IMAGES AND SUV MEASUREMENTS FOR SPINNING MIP (MAXIMUM INTENSITY PROJECTION). THIS ISSUE WAS FOUND BY MERGE HEATLHCARE ON (B)(6)2017 AND WAS NOT REPORTED BY A CUSTOMER. THE ISSUE OF POTENTIALLY</t>
    </r>
    <r>
      <rPr>
        <sz val="11"/>
        <color rgb="FFFF0000"/>
        <rFont val="Calibri"/>
        <family val="2"/>
        <scheme val="minor"/>
      </rPr>
      <t xml:space="preserve"> INACCURATE SUV VALUES</t>
    </r>
    <r>
      <rPr>
        <sz val="11"/>
        <color theme="1"/>
        <rFont val="Calibri"/>
        <family val="2"/>
        <scheme val="minor"/>
      </rPr>
      <t xml:space="preserve"> MAY HAVE AN IMPACT ON PATIENT TREATMENTS FOR CANCER AND THEREFORE MIGHT RESULT IN HARM. HOWEVER, THERE IS NO INDICATION THAT ANY PATIENTS HAVE BEEN NEGATIVELY IMPACTED BY THIS ISSUE AT THIS TIME (B)(4).</t>
    </r>
  </si>
  <si>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2017 A CUSTOMER REPORTED THAT THEY WERE </t>
    </r>
    <r>
      <rPr>
        <sz val="11"/>
        <color rgb="FFFF0000"/>
        <rFont val="Calibri"/>
        <family val="2"/>
        <scheme val="minor"/>
      </rPr>
      <t>UNABLE TO CONNECT TO THE SERVER FROM THE VIEWER</t>
    </r>
    <r>
      <rPr>
        <sz val="11"/>
        <color theme="1"/>
        <rFont val="Calibri"/>
        <family val="2"/>
        <scheme val="minor"/>
      </rPr>
      <t>. IT WAS FOUND THAT THE CUSTOMER HAD A</t>
    </r>
    <r>
      <rPr>
        <sz val="11"/>
        <color rgb="FFFF0000"/>
        <rFont val="Calibri"/>
        <family val="2"/>
        <scheme val="minor"/>
      </rPr>
      <t xml:space="preserve"> BAD NETWORK INTERFACE CARD </t>
    </r>
    <r>
      <rPr>
        <sz val="11"/>
        <color theme="1"/>
        <rFont val="Calibri"/>
        <family val="2"/>
        <scheme val="minor"/>
      </rPr>
      <t>ON THEIR SERVER WHICH NEEDED TO BE REPLACED BY (B)(4). IT WAS REPORTED THAT</t>
    </r>
    <r>
      <rPr>
        <sz val="11"/>
        <color rgb="FFFF0000"/>
        <rFont val="Calibri"/>
        <family val="2"/>
        <scheme val="minor"/>
      </rPr>
      <t xml:space="preserve"> SYSTEM DOWNTIME</t>
    </r>
    <r>
      <rPr>
        <sz val="11"/>
        <color theme="1"/>
        <rFont val="Calibri"/>
        <family val="2"/>
        <scheme val="minor"/>
      </rPr>
      <t xml:space="preserve"> OCCURRED FROM (B)(6) 2017. THIS MAY POTENTIALLY CAUSE A </t>
    </r>
    <r>
      <rPr>
        <sz val="11"/>
        <color rgb="FFFF0000"/>
        <rFont val="Calibri"/>
        <family val="2"/>
        <scheme val="minor"/>
      </rPr>
      <t xml:space="preserve">DELAY </t>
    </r>
    <r>
      <rPr>
        <sz val="11"/>
        <color theme="1"/>
        <rFont val="Calibri"/>
        <family val="2"/>
        <scheme val="minor"/>
      </rPr>
      <t xml:space="preserve">IN TREATMENT BUT IS UNLIKELY TO CAUSE HARM AS THERE IS OTHER CLINICAL INFORMATION THAT WILL BE UTILIZED TO SUPPORT THE TREATMENT OF THE PATIENT. THE CUSTOMER DID NOT INDICATE ANY DELAY IN PATIENT CARE DURING ALLEGED DOWNTIME. (B)(4). </t>
    </r>
  </si>
  <si>
    <t>fail to connect to server</t>
  </si>
  <si>
    <t>bad network interface card</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</si>
  <si>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THAT A </t>
    </r>
    <r>
      <rPr>
        <sz val="11"/>
        <color rgb="FFFF0000"/>
        <rFont val="Calibri"/>
        <family val="2"/>
        <scheme val="minor"/>
      </rPr>
      <t>STUDY AND ITS IMAGES WERE DELETED</t>
    </r>
    <r>
      <rPr>
        <sz val="11"/>
        <color theme="1"/>
        <rFont val="Calibri"/>
        <family val="2"/>
        <scheme val="minor"/>
      </rPr>
      <t xml:space="preserve"> AND ARE NO LONGER ABLE TO BE VIEWED. THE CUSTOMER DID NOT ALLEGE AN INJURY, THE NEED FOR MEDICAL INTERVENTION, OR ADVERSE CONSEQUENCES AS A RESULT OF THE UNRETRIEVABLE IMAGES. HOWEVER, WITH A PATIENT'S IMAGES OR STUDY BEING U</t>
    </r>
    <r>
      <rPr>
        <sz val="11"/>
        <color rgb="FFFF0000"/>
        <rFont val="Calibri"/>
        <family val="2"/>
        <scheme val="minor"/>
      </rPr>
      <t xml:space="preserve">NAVAILABLE FOR VIEWING </t>
    </r>
    <r>
      <rPr>
        <sz val="11"/>
        <color theme="1"/>
        <rFont val="Calibri"/>
        <family val="2"/>
        <scheme val="minor"/>
      </rPr>
      <t>THERE IS A POTENTIAL FOR A</t>
    </r>
    <r>
      <rPr>
        <sz val="11"/>
        <color rgb="FFFF0000"/>
        <rFont val="Calibri"/>
        <family val="2"/>
        <scheme val="minor"/>
      </rPr>
      <t xml:space="preserve"> DELAY</t>
    </r>
    <r>
      <rPr>
        <sz val="11"/>
        <color theme="1"/>
        <rFont val="Calibri"/>
        <family val="2"/>
        <scheme val="minor"/>
      </rPr>
      <t xml:space="preserve"> IN DIAGNOSIS OR TREATMENT THAT MAY LEAD TO HARM. (B)(4). </t>
    </r>
  </si>
  <si>
    <t>image unavailable to review</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</si>
  <si>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A CUSTOMER REPORTED THEY USED THE </t>
    </r>
    <r>
      <rPr>
        <sz val="11"/>
        <color rgb="FFFF0000"/>
        <rFont val="Calibri"/>
        <family val="2"/>
        <scheme val="minor"/>
      </rPr>
      <t>QC EDITOR TOOL</t>
    </r>
    <r>
      <rPr>
        <sz val="11"/>
        <color theme="1"/>
        <rFont val="Calibri"/>
        <family val="2"/>
        <scheme val="minor"/>
      </rPr>
      <t xml:space="preserve"> TO SPLIT A STUDY AND FOUND THE CHANGES WERE NOT </t>
    </r>
    <r>
      <rPr>
        <sz val="11"/>
        <color rgb="FFFF0000"/>
        <rFont val="Calibri"/>
        <family val="2"/>
        <scheme val="minor"/>
      </rPr>
      <t>SAVED AFTER SAVING AND REOPENING THE STUDY</t>
    </r>
    <r>
      <rPr>
        <sz val="11"/>
        <color theme="1"/>
        <rFont val="Calibri"/>
        <family val="2"/>
        <scheme val="minor"/>
      </rPr>
      <t xml:space="preserve">. THE QC EDITOR TOOL DID NOT GIVE THE CUSTOMER A </t>
    </r>
    <r>
      <rPr>
        <sz val="11"/>
        <color rgb="FFFF0000"/>
        <rFont val="Calibri"/>
        <family val="2"/>
        <scheme val="minor"/>
      </rPr>
      <t>WARNING</t>
    </r>
    <r>
      <rPr>
        <sz val="11"/>
        <color theme="1"/>
        <rFont val="Calibri"/>
        <family val="2"/>
        <scheme val="minor"/>
      </rPr>
      <t xml:space="preserve"> THAT CHANGES WERE NOT SAVED. THE QC EDITOR TOOL IS USED TO SPLIT, MERGE AND/OR DELETE SERIES OF </t>
    </r>
    <r>
      <rPr>
        <sz val="11"/>
        <color rgb="FFFF0000"/>
        <rFont val="Calibri"/>
        <family val="2"/>
        <scheme val="minor"/>
      </rPr>
      <t>IMAGES IN A STUDY</t>
    </r>
    <r>
      <rPr>
        <sz val="11"/>
        <color theme="1"/>
        <rFont val="Calibri"/>
        <family val="2"/>
        <scheme val="minor"/>
      </rPr>
      <t xml:space="preserve">. THIS MAY POTENTIALLY CAUSE A </t>
    </r>
    <r>
      <rPr>
        <sz val="11"/>
        <color rgb="FFFF0000"/>
        <rFont val="Calibri"/>
        <family val="2"/>
        <scheme val="minor"/>
      </rPr>
      <t>DELAY</t>
    </r>
    <r>
      <rPr>
        <sz val="11"/>
        <color theme="1"/>
        <rFont val="Calibri"/>
        <family val="2"/>
        <scheme val="minor"/>
      </rPr>
      <t xml:space="preserve"> IN TREATMENT BUT IS UNLIKELY TO CAUSE HARM AS THERE IS OTHER CLINICAL INFORMATION THAT WILL BE UTILIZED TO SUPPORT THE TREATMENT OF THE PATIENT. HOWEVER THERE IS NO REPORTED SERIOUS INJURY, DEATH OR HARM TO A PATIENT AS A RESULT OF THIS ISSUE. (B)(4). </t>
    </r>
  </si>
  <si>
    <t>fail to save change</t>
  </si>
  <si>
    <t>rework on study</t>
  </si>
  <si>
    <t>software application issue</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</si>
  <si>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THEY WERE </t>
    </r>
    <r>
      <rPr>
        <sz val="11"/>
        <color rgb="FFFF0000"/>
        <rFont val="Calibri"/>
        <family val="2"/>
        <scheme val="minor"/>
      </rPr>
      <t xml:space="preserve">UNABLE TO LOGIN </t>
    </r>
    <r>
      <rPr>
        <sz val="11"/>
        <color theme="1"/>
        <rFont val="Calibri"/>
        <family val="2"/>
        <scheme val="minor"/>
      </rPr>
      <t xml:space="preserve">INTO MERGE PACS FOR APPROXIMATELY 8 HOURS. RATHER THAN USING MERGE PACS, PHYSICIANS AND RADIOLOGISTS WERE ABLE TO VIEW IMAGES AND PATIENT STUDIES AT THE IMAGING MODALITY. WITH CLINICIANS NOT BEING ABLE TO LOG INTO MERGE PACS THERE IS A POTENTIAL FOR A </t>
    </r>
    <r>
      <rPr>
        <sz val="11"/>
        <color rgb="FFFF0000"/>
        <rFont val="Calibri"/>
        <family val="2"/>
        <scheme val="minor"/>
      </rPr>
      <t>DELAY</t>
    </r>
    <r>
      <rPr>
        <sz val="11"/>
        <color theme="1"/>
        <rFont val="Calibri"/>
        <family val="2"/>
        <scheme val="minor"/>
      </rPr>
      <t xml:space="preserve"> IN TREATMENT OR DIAGNOSIS. HOWEVER, THE CUSTOMER CONFIRMED THERE WAS NO DIRECT IMPACT TO PATIENT CARE. (B)(4). </t>
    </r>
  </si>
  <si>
    <t>fail to log in</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</si>
  <si>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A CUSTOMER REPORTED IN THEIR PREVIOUS MERGE PACS VERSION THAT IF A </t>
    </r>
    <r>
      <rPr>
        <sz val="11"/>
        <color rgb="FFFF0000"/>
        <rFont val="Calibri"/>
        <family val="2"/>
        <scheme val="minor"/>
      </rPr>
      <t>DOCUMENT OR IMAGE WAS ADDED TO A STUDY</t>
    </r>
    <r>
      <rPr>
        <sz val="11"/>
        <color theme="1"/>
        <rFont val="Calibri"/>
        <family val="2"/>
        <scheme val="minor"/>
      </rPr>
      <t xml:space="preserve"> AFTER IT WAS MARKED "</t>
    </r>
    <r>
      <rPr>
        <sz val="11"/>
        <color rgb="FFFF0000"/>
        <rFont val="Calibri"/>
        <family val="2"/>
        <scheme val="minor"/>
      </rPr>
      <t>READ</t>
    </r>
    <r>
      <rPr>
        <sz val="11"/>
        <color theme="1"/>
        <rFont val="Calibri"/>
        <family val="2"/>
        <scheme val="minor"/>
      </rPr>
      <t xml:space="preserve">", IT WOULD CHANGE THE </t>
    </r>
    <r>
      <rPr>
        <sz val="11"/>
        <color rgb="FFFF0000"/>
        <rFont val="Calibri"/>
        <family val="2"/>
        <scheme val="minor"/>
      </rPr>
      <t>STATUS</t>
    </r>
    <r>
      <rPr>
        <sz val="11"/>
        <color theme="1"/>
        <rFont val="Calibri"/>
        <family val="2"/>
        <scheme val="minor"/>
      </rPr>
      <t xml:space="preserve"> BACK TO "UNVERIFIED". AFTER THEIR UPGRADE, THEY NOTICED THE STUDY STATUS WAS NOT CHANGING WHEN ADDITIONAL DOCUMENTATION WAS ADDED. WITH A CUSTOMER BEING POTENTIALLY U</t>
    </r>
    <r>
      <rPr>
        <sz val="11"/>
        <color rgb="FFFF0000"/>
        <rFont val="Calibri"/>
        <family val="2"/>
        <scheme val="minor"/>
      </rPr>
      <t>NAWARE WHEN A NEW IMAGE IS</t>
    </r>
    <r>
      <rPr>
        <sz val="11"/>
        <color theme="1"/>
        <rFont val="Calibri"/>
        <family val="2"/>
        <scheme val="minor"/>
      </rPr>
      <t xml:space="preserve"> ADDED TO A STUDY, THERE IS A POTENTIAL FOR </t>
    </r>
    <r>
      <rPr>
        <sz val="11"/>
        <color rgb="FFFF0000"/>
        <rFont val="Calibri"/>
        <family val="2"/>
        <scheme val="minor"/>
      </rPr>
      <t>DELAY</t>
    </r>
    <r>
      <rPr>
        <sz val="11"/>
        <color theme="1"/>
        <rFont val="Calibri"/>
        <family val="2"/>
        <scheme val="minor"/>
      </rPr>
      <t xml:space="preserve"> IN THE DIAGNOSIS AND/OR TREATMENT OF A PATIENT THAT COULD LEAD TO HARM. HOWEVER, THE ISSUE WAS APPARENT TO THE USER AND THERE IS NO INDICATION OF HARM TO A PATIENT. (B)(4). </t>
    </r>
  </si>
  <si>
    <t>unaware new image added</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</si>
  <si>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2016 THE CUSTOMER REPORTED THAT THE HL7 </t>
    </r>
    <r>
      <rPr>
        <sz val="11"/>
        <color rgb="FFFF0000"/>
        <rFont val="Calibri"/>
        <family val="2"/>
        <scheme val="minor"/>
      </rPr>
      <t>INTERFACE IS OVERWRITING PATIENT INFORMATION.</t>
    </r>
    <r>
      <rPr>
        <sz val="11"/>
        <color theme="1"/>
        <rFont val="Calibri"/>
        <family val="2"/>
        <scheme val="minor"/>
      </rPr>
      <t xml:space="preserve"> IT WAS FOUND THAT THE GLOBAL PATIENT UPDATE WAS TURNED ON BY AN EMPLOYEE ON SITE. THIS SETTING </t>
    </r>
    <r>
      <rPr>
        <sz val="11"/>
        <color rgb="FFFF0000"/>
        <rFont val="Calibri"/>
        <family val="2"/>
        <scheme val="minor"/>
      </rPr>
      <t>AUTOMATICALLY DEFAULTS TO OFF</t>
    </r>
    <r>
      <rPr>
        <sz val="11"/>
        <color theme="1"/>
        <rFont val="Calibri"/>
        <family val="2"/>
        <scheme val="minor"/>
      </rPr>
      <t xml:space="preserve"> UNLESS THE SETTINGS ARE MANUALLY SWITCHED TO ON. THIS RESULTED IN PATIENT INFORMATION BEING UPDATED TO THE </t>
    </r>
    <r>
      <rPr>
        <sz val="11"/>
        <color rgb="FFFF0000"/>
        <rFont val="Calibri"/>
        <family val="2"/>
        <scheme val="minor"/>
      </rPr>
      <t>INCORRECT PATIENT</t>
    </r>
    <r>
      <rPr>
        <sz val="11"/>
        <color theme="1"/>
        <rFont val="Calibri"/>
        <family val="2"/>
        <scheme val="minor"/>
      </rPr>
      <t xml:space="preserve"> IN THEIR SYSTEM WHEN A DUPLICATE MRN NUMBER OCCURRED. THIS ISSUE HAS A POTENTIAL TO LEAD TO PATIENT I</t>
    </r>
    <r>
      <rPr>
        <sz val="11"/>
        <color rgb="FFFF0000"/>
        <rFont val="Calibri"/>
        <family val="2"/>
        <scheme val="minor"/>
      </rPr>
      <t>NFORMATION BEING COMPROMISED OR OVERWRITTEN</t>
    </r>
    <r>
      <rPr>
        <sz val="11"/>
        <color theme="1"/>
        <rFont val="Calibri"/>
        <family val="2"/>
        <scheme val="minor"/>
      </rPr>
      <t xml:space="preserve"> BY A NEW STUDY SUBMISSION. THERE WAS NO INDICATION FROM THE CUSTOMER THAT THERE WERE ANY PATIENTS WHO WERE HARMED DUE TO THIS COMPLAINT. (B)(4).</t>
    </r>
  </si>
  <si>
    <t>patient information upates to wrong patient</t>
  </si>
  <si>
    <r>
      <t xml:space="preserve">Event Description: MERGE PACS IS A PICTURE ARCHIVING COMMUNICATION SYSTEM THAT IS INTENDED TO CREATE AND DISPLAY TWO-DIMENSIONAL AND THREEDIMENSIONAL IMAGES OF ANATOMY FROM A SERIES OF DIGITALLY ACQUIRED IMAGES. PACS IS DESIGNED AND MARKETED FOR SOFT COPY READING, COMMUNICATION, AND STORAGE OF STUDIES PRODUCED BY DIGITAL MODALITIES. ON (B)(6) 2017, A CUSTOMER REPORTED THAT WHEN </t>
    </r>
    <r>
      <rPr>
        <sz val="11"/>
        <color rgb="FFFF0000"/>
        <rFont val="Calibri"/>
        <family val="2"/>
        <scheme val="minor"/>
      </rPr>
      <t>MOVING OR CORRECTING STUDIES</t>
    </r>
    <r>
      <rPr>
        <sz val="11"/>
        <color theme="1"/>
        <rFont val="Calibri"/>
        <family val="2"/>
        <scheme val="minor"/>
      </rPr>
      <t xml:space="preserve"> USING THE QC EDITOR IN MERGE PACS, THE STUDY </t>
    </r>
    <r>
      <rPr>
        <sz val="11"/>
        <color rgb="FFFF0000"/>
        <rFont val="Calibri"/>
        <family val="2"/>
        <scheme val="minor"/>
      </rPr>
      <t xml:space="preserve">COMMENTS </t>
    </r>
    <r>
      <rPr>
        <sz val="11"/>
        <color theme="1"/>
        <rFont val="Calibri"/>
        <family val="2"/>
        <scheme val="minor"/>
      </rPr>
      <t xml:space="preserve">MADE ON THE SOURCE STUDY WERE NOT RETAINED AND MOVED TO THE TARGET STUDY. THIS MAY CAUSE A </t>
    </r>
    <r>
      <rPr>
        <sz val="11"/>
        <color rgb="FFFF0000"/>
        <rFont val="Calibri"/>
        <family val="2"/>
        <scheme val="minor"/>
      </rPr>
      <t>DELAY</t>
    </r>
    <r>
      <rPr>
        <sz val="11"/>
        <color theme="1"/>
        <rFont val="Calibri"/>
        <family val="2"/>
        <scheme val="minor"/>
      </rPr>
      <t xml:space="preserve"> IN PATIENT CARE OR MISDIAGNOSIS IF IT'S NOT READILY APPARENT TO THE USER AND THEY OVERLOOK IMPORTANT INFORMATION WITHIN THE COMMENTS. THE PATIENT'S IMAGES ARE AVAILABLE FOR DICTATION AND COMMENTS ARE SUPPLEMENTAL INFORMATION. (B)(4). </t>
    </r>
  </si>
  <si>
    <t>fail to transfer comment</t>
  </si>
  <si>
    <t>comments are not on the target study</t>
  </si>
  <si>
    <r>
      <t xml:space="preserve">Event Description: MERGE PACS IS A PICTURE ARCHIVING COMMUNICATION SYSTEM THAT IS INTENDED TO CREATE AND DISPLAY TWO-DIMENSIONAL AND THREE-DIMENSIONAL IMAGES OF ANATOMY FROM A SERIES OF DIGITALLY ACQUIRED IMAGES. PACS IS DESIGNED FOR SOFT COPY READING, COMMUNICATION, AND STORAGE OF STUDIES PRODUCED BY DIGITAL MODALITIES. A CUSTOMER REPORTED ON (B)(6) 2016 THAT THEY WERE EXPERIENCING </t>
    </r>
    <r>
      <rPr>
        <sz val="11"/>
        <color rgb="FFFF0000"/>
        <rFont val="Calibri"/>
        <family val="2"/>
        <scheme val="minor"/>
      </rPr>
      <t>ENTERPRISE WIDE SLOWNESS</t>
    </r>
    <r>
      <rPr>
        <sz val="11"/>
        <color theme="1"/>
        <rFont val="Calibri"/>
        <family val="2"/>
        <scheme val="minor"/>
      </rPr>
      <t xml:space="preserve">. THEY WERE HAVING ISSUES </t>
    </r>
    <r>
      <rPr>
        <sz val="11"/>
        <color rgb="FFFF0000"/>
        <rFont val="Calibri"/>
        <family val="2"/>
        <scheme val="minor"/>
      </rPr>
      <t>PULLING ORDERS FROM THE WORKLIST</t>
    </r>
    <r>
      <rPr>
        <sz val="11"/>
        <color theme="1"/>
        <rFont val="Calibri"/>
        <family val="2"/>
        <scheme val="minor"/>
      </rPr>
      <t xml:space="preserve">. MERGE PACS WAS </t>
    </r>
    <r>
      <rPr>
        <sz val="11"/>
        <color rgb="FFFF0000"/>
        <rFont val="Calibri"/>
        <family val="2"/>
        <scheme val="minor"/>
      </rPr>
      <t>SLOW TO SCAN</t>
    </r>
    <r>
      <rPr>
        <sz val="11"/>
        <color theme="1"/>
        <rFont val="Calibri"/>
        <family val="2"/>
        <scheme val="minor"/>
      </rPr>
      <t xml:space="preserve">, SEND AND RETRIEVE AND THE CUSTOMER STATED THEY WERE NOT ABLE TO BURN A CD DUE TO THESE ISSUES. MERGE SUPPORT BEGAN INVESTIGATING THE ISSUE AND FOUND A RELATED SUPPORT CASE (B)(6). THAT CASE HAD BEEN OPENED ON (B)(6) AND ANOTHER MEMBER OF THE SUPPORT TEAM WAS ALREADY WORKING WITH SITE ON </t>
    </r>
    <r>
      <rPr>
        <sz val="11"/>
        <color rgb="FFFF0000"/>
        <rFont val="Calibri"/>
        <family val="2"/>
        <scheme val="minor"/>
      </rPr>
      <t>SLOWNESS ISSUES.</t>
    </r>
    <r>
      <rPr>
        <sz val="11"/>
        <color theme="1"/>
        <rFont val="Calibri"/>
        <family val="2"/>
        <scheme val="minor"/>
      </rPr>
      <t xml:space="preserve"> THIS CASE WAS CLOSED AS A DUPLICATE AND INFORMATION WAS TRANSFERRED TO ORIGINAL CASE. THIS REPORT IS BEING ISSUED AS A RESULT OF THE CUSTOMER REPORTING AGAIN ISSUES WITH SLOWNESS PRIOR TO THE DICOM TABLES WERE BEING REORGANIZED. THE SLOWNESS HAS A POTENTIAL OF LEADING TO A </t>
    </r>
    <r>
      <rPr>
        <sz val="11"/>
        <color rgb="FFFF0000"/>
        <rFont val="Calibri"/>
        <family val="2"/>
        <scheme val="minor"/>
      </rPr>
      <t>DELAY</t>
    </r>
    <r>
      <rPr>
        <sz val="11"/>
        <color theme="1"/>
        <rFont val="Calibri"/>
        <family val="2"/>
        <scheme val="minor"/>
      </rPr>
      <t xml:space="preserve"> IN A TREATMENT OF DIAGNOSIS OF A PATIENT. (B)(4).</t>
    </r>
  </si>
  <si>
    <t>scan slow</t>
  </si>
  <si>
    <t>enterprise wide slowness</t>
  </si>
  <si>
    <r>
      <t xml:space="preserve">Event Description: MERGE PACS IS A SCALABLE SOLUTION THAT SUPPORTS A DISTRIBUTED WORKFORCE AND DELIVERS OPERATIONAL EFFICIENCIES THROUGH WEB-BASED ACCESS, COMMON WORKLISTS, AND COMPREHENSIVE WORKFLOWS. THE CUSTOMER REPORTED THAT A NEW </t>
    </r>
    <r>
      <rPr>
        <sz val="11"/>
        <color rgb="FFFF0000"/>
        <rFont val="Calibri"/>
        <family val="2"/>
        <scheme val="minor"/>
      </rPr>
      <t>PATIENT CAME IN</t>
    </r>
    <r>
      <rPr>
        <sz val="11"/>
        <color theme="1"/>
        <rFont val="Calibri"/>
        <family val="2"/>
        <scheme val="minor"/>
      </rPr>
      <t xml:space="preserve"> FOR A PROCEDURES. THE TECHNOLOGIST CLICKED ON PRIOR STUDIES AND NOTICED THERE WAS A BIG LIST AND SINCE IT WAS A NEW PATIENT, THERE SHOULD NOT HAVE BEEN PRIORS AT THAT POINT. SPECIFICALLY, THEY NOTICED A TEST PATIENT'S STUDY WAS ASSOCIATED WITH AN ACTUAL PATIENT'S STUDY. IT WAS DETERMINED TO BE A POTENTIAL SAFETY ISSUE DUE TO THE POSSIBILITY OF IN ADVERTENTLY COMBINING STUDIES FROM DIFFERENT PATIENTS. ON 12/4/15, THE OBSERVATION TABLE WAS UPDATED WITH THE </t>
    </r>
    <r>
      <rPr>
        <sz val="11"/>
        <color rgb="FFFF0000"/>
        <rFont val="Calibri"/>
        <family val="2"/>
        <scheme val="minor"/>
      </rPr>
      <t>CORRECT PATIENT</t>
    </r>
    <r>
      <rPr>
        <sz val="11"/>
        <color theme="1"/>
        <rFont val="Calibri"/>
        <family val="2"/>
        <scheme val="minor"/>
      </rPr>
      <t xml:space="preserve">. SISU WILL SUPPRESS THE URN FROM COMING THROUGH ON FUTURE HL7 MESSAGES TO PACS TO PREVENT THIS ISSUE FROM HAPPENING AGAIN IN THE FUTURE. 
</t>
    </r>
  </si>
  <si>
    <r>
      <t xml:space="preserve">Event Description: MERGE PACS IS A STANDARDS-BASED MEDICAL IMAGING DIAGNOSTIC WORKSTATION THAT SERVES AS AN ADJUNCT TO ASSIST THE CLINICIAN TO VIEW, READ, AND REPORT THEIR FINDINGS. MERGE PACS PROCESSES AND DISPLAYS MEDICAL IMAGES FROM DICOM-COMPLIANT MODALITIES. THE DEVICE IS DESIGNED TO ENABLE EFFICIENT WORKFLOWS BY MAINTAINING CLINICIANS' WORKLISTS AND RETRIEVING AND MANAGING STUDIES FOR READING, REPORTING, COMMUNICATION, AND STORAGE. MERGE PACS SOFTWARE RUNS ON OFF-THE-SHELF COMPUTER HARDWARE AND CAN BE CONFIGURED TO OPERATE STANDALONE OR TO INTEGRATE WITH VENDOR-NEUTRAL IMAGING ARCHIVES (VNAS) SUCH AS ICONNECT ENTERPRISE ARCHIVE (ICEA) FOR IMAGE STORAGE, AND WITH RADIOLOGICAL AND HOSPITAL INFORMATION SYSTEMS (RIS AND HIS) AND MEDICAL RECORD SYSTEMS (EMR, EHR, ETC.). MERGE PACS CAN BE ACCESSED FROM WITHIN THE HOSPITAL OR ENTERPRISE, OR FROM REMOTE LOCATIONS VIA WEB-BASED ACCESS. IMAGES VIEWED ON MOBILE DEVICES MUST NOT BE USED FOR DIAGNOSTIC REVIEW. ON (B)(6) 2021, A CUSTOMER CONTACTED MERGE HEALTHCARE TO REPORT THAT THERE WERE </t>
    </r>
    <r>
      <rPr>
        <sz val="11"/>
        <color rgb="FFFF0000"/>
        <rFont val="Calibri"/>
        <family val="2"/>
        <scheme val="minor"/>
      </rPr>
      <t>DISCREPANT ROI (REGION OF INTEREST) VALUES BETWEEN 2D AND MPR IMAGES</t>
    </r>
    <r>
      <rPr>
        <sz val="11"/>
        <color theme="1"/>
        <rFont val="Calibri"/>
        <family val="2"/>
        <scheme val="minor"/>
      </rPr>
      <t xml:space="preserve">. MERGE HEALTHCARE SUPPORT WORKED WITH THE CUSTOMER TO REPRODUCE THE ISSUE. THE ISSUE IS CONFINED TO THE 3D FLAIR SERIES OF IMAGES ONLY. THIS ISSUE HAS BEEN CORRECTED IN THE CURRENT RELEASE OF MERGE PACS AND THE CUSTOMER WAS INFORMED OF THIS. NO FURTHER ACTION IS NECESSARY AT THIS TIME. THIS HAS THE POTENTIAL TO </t>
    </r>
    <r>
      <rPr>
        <sz val="11"/>
        <color rgb="FFFF0000"/>
        <rFont val="Calibri"/>
        <family val="2"/>
        <scheme val="minor"/>
      </rPr>
      <t>DELAY</t>
    </r>
    <r>
      <rPr>
        <sz val="11"/>
        <color theme="1"/>
        <rFont val="Calibri"/>
        <family val="2"/>
        <scheme val="minor"/>
      </rPr>
      <t xml:space="preserve"> PATIENT TREATMENT AND/OR DIAGNOSIS. THERE HAVE BEEN NO REPORTS OF PATIENT INJURY OR HARM AS A RESULT OF THIS ISSUE. REFERENCE COMPLAINT (B)(4).</t>
    </r>
  </si>
  <si>
    <t>inconsistent value</t>
  </si>
  <si>
    <r>
      <t xml:space="preserve">Event Description: MERGE PACS IS A STANDARDS-BASED MEDICAL IMAGING DIAGNOSTIC WORKSTATION THAT SERVES AS AN ADJUNCT TO ASSIST THE CLINICIAN TO VIEW, READ, AND REPORT THEIR FINDINGS. MERGE PACS PROCESSES AND DISPLAYS MEDICAL IMAGES FROM DICOM-COMPLIANT MODALITIES. THE DEVICE IS DESIGNED TO ENABLE EFFICIENT WORKFLOWS BY MAINTAINING CLINICIANS' WORKLISTS AND RETRIEVING AND MANAGING STUDIES FOR READING, REPORTING, COMMUNICATION, AND STORAGE. MERGE PACS SOFTWARE RUNS ON OFF-THE-SHELF COMPUTER HARDWARE AND CAN BE CONFIGURED TO OPERATE STANDALONE OR TO INTEGRATE WITH VENDOR-NEUTRAL IMAGING ARCHIVES (VNAS), SUCH AS ICONNECT ENTERPRISE ARCHIVE (ICEA) FOR IMAGE STORAGE, AND WITH RADIOLOGICAL AND HOSPITAL INFORMATION SYSTEMS (RIS AND HIS) AND MEDICAL RECORD SYSTEMS (EMR, EHR, ETC.). ON (B)(6) 2020, A CUSTOMER CONTACTED MERGE HEALTHCARE TO REPORT THAT SOME </t>
    </r>
    <r>
      <rPr>
        <sz val="11"/>
        <color rgb="FFFF0000"/>
        <rFont val="Calibri"/>
        <family val="2"/>
        <scheme val="minor"/>
      </rPr>
      <t>IMAGES</t>
    </r>
    <r>
      <rPr>
        <sz val="11"/>
        <color theme="1"/>
        <rFont val="Calibri"/>
        <family val="2"/>
        <scheme val="minor"/>
      </rPr>
      <t xml:space="preserve"> IN A MAMMOGRAPHY SERIES WERE </t>
    </r>
    <r>
      <rPr>
        <sz val="11"/>
        <color rgb="FFFF0000"/>
        <rFont val="Calibri"/>
        <family val="2"/>
        <scheme val="minor"/>
      </rPr>
      <t>NOT DISPLAYING AND WERE MISSED OR SKIPPED</t>
    </r>
    <r>
      <rPr>
        <sz val="11"/>
        <color theme="1"/>
        <rFont val="Calibri"/>
        <family val="2"/>
        <scheme val="minor"/>
      </rPr>
      <t xml:space="preserve">. MERGE HEALTHCARE SUPPORT IS CURRENTLY IN THE PROCESS OF ENGAGING THE CUSTOMER TO DETERMINE THE ISSUE AND NEXT STEPS. WHEN FURTHER INFORMATION BECOMES AVAILABLE, A SUPPLEMENTAL REPORT WILL BE FILED. BASED ON THIS, THERE IS A POTENTIAL FOR </t>
    </r>
    <r>
      <rPr>
        <sz val="11"/>
        <color rgb="FFFF0000"/>
        <rFont val="Calibri"/>
        <family val="2"/>
        <scheme val="minor"/>
      </rPr>
      <t>DELAY</t>
    </r>
    <r>
      <rPr>
        <sz val="11"/>
        <color theme="1"/>
        <rFont val="Calibri"/>
        <family val="2"/>
        <scheme val="minor"/>
      </rPr>
      <t xml:space="preserve"> IN TREATMENT THAT COULD CAUSE HARM TO THE PATIENT. THERE HAVE BEEN NO REPORTS OF PATIENT INJURY OR HARM AS A RESULT OF THIS ISSUE. REFERENCE COMPLAINT (B)(4).</t>
    </r>
  </si>
  <si>
    <t>pixal value measurement</t>
  </si>
  <si>
    <r>
      <t xml:space="preserve">Event Description: MERGE PACS IS A STANDARDS-BASED MEDICAL IMAGING DIAGNOSTIC WORKSTATION THAT SERVES AS AN ADJUNCT TO ASSIST THE CLINICIAN TO VIEW, READ, AND REPORT THEIR FINDINGS. MERGE PACS PROCESSES AND DISPLAYS MEDICAL IMAGES FROM DICOM-COMPLIANT MODALITIES. THE DEVICE IS DESIGNED TO ENABLE EFFICIENT WORKFLOWS BY MAINTAINING CLINICIANS' WORKLISTS AND RETRIEVING AND MANAGING STUDIES FOR READING, REPORTING, COMMUNICATION, AND STORAGE. MERGE PACS SOFTWARE RUNS ON OFF-THE-SHELF COMPUTER HARDWARE AND CAN BE CONFIGURED TO OPERATE STANDALONE OR TO INTEGRATE WITH VENDOR-NEUTRAL IMAGING ARCHIVES (VNAS) SUCH AS ICONNECT ENTERPRISE ARCHIVE (ICEA) FOR IMAGE STORAGE, AND WITH RADIOLOGICAL AND HOSPITAL INFORMATION SYSTEMS (RIS AND HIS) AND MEDICAL RECORD SYSTEMS (EMR, EHR, ETC.). ON (B)(6) 2020, MERGE HEALTHCARE RECEIVED A REPORT FROM A CUSTOMER THAT </t>
    </r>
    <r>
      <rPr>
        <sz val="11"/>
        <color rgb="FFFF0000"/>
        <rFont val="Calibri"/>
        <family val="2"/>
        <scheme val="minor"/>
      </rPr>
      <t xml:space="preserve">HOUNSFIELD UNIT VALUES </t>
    </r>
    <r>
      <rPr>
        <sz val="11"/>
        <color theme="1"/>
        <rFont val="Calibri"/>
        <family val="2"/>
        <scheme val="minor"/>
      </rPr>
      <t xml:space="preserve">REPORTED IN THE 3D VIEW WERE </t>
    </r>
    <r>
      <rPr>
        <sz val="11"/>
        <color rgb="FFFF0000"/>
        <rFont val="Calibri"/>
        <family val="2"/>
        <scheme val="minor"/>
      </rPr>
      <t>INCONSISTENT</t>
    </r>
    <r>
      <rPr>
        <sz val="11"/>
        <color theme="1"/>
        <rFont val="Calibri"/>
        <family val="2"/>
        <scheme val="minor"/>
      </rPr>
      <t xml:space="preserve"> WITH THE HOUNSFIELD UNIT VALUES REPORTED IN THE 2D VIEW OF MERGE PACS. UPON INVESTIGATION, IT WAS DISCOVERED THAT </t>
    </r>
    <r>
      <rPr>
        <sz val="11"/>
        <color rgb="FFFF0000"/>
        <rFont val="Calibri"/>
        <family val="2"/>
        <scheme val="minor"/>
      </rPr>
      <t>PIXEL VALUE MEASUREMENTS</t>
    </r>
    <r>
      <rPr>
        <sz val="11"/>
        <color theme="1"/>
        <rFont val="Calibri"/>
        <family val="2"/>
        <scheme val="minor"/>
      </rPr>
      <t xml:space="preserve"> (INCLUDING HOUNSFIELD UNIT MEASUREMENTS AND SUV MEASUREMENTS) FROM THE PROBE, ROI, AND REGION ANALYSIS AREA TOOLS ARE INCORRECT ON MULTI-PLANAR REFORMATS (MPRS) GENERATED BY MERGE PACS. THE ISSUE IS NOTICEABLE WHEN A MODALITY ACQUIRES A SERIES OF IMAGES AND SENDS THE IMAGES TO MERGE PACS. THE RADIOLOGIST THEN GENERATES ADDITIONAL PLANES SUCH AS SAGITTAL OR CORONAL USING MPR. MEASUREMENTS DONE ON THE MERGE PACS GENERATED MPR'S MAY HAVE INCORRECT MEASUREMENTS. INCORRECT PIXEL MEASUREMENTS MAY RESULT IN THE IMPLEMENTATION OF AN INCORRECT OR UNNECESSARY TREATMENT PLAN THAT COULD RESULT IN THE PATIENT RECEIVING UNNECESSARY MEDICATION, CHANGE IN DOSAGE OF EXISTING MEDICATION, OR UNNECESSARY MEDICAL PROCEDURES. BASED ON THIS, THERE IS A POTENTIAL FOR </t>
    </r>
    <r>
      <rPr>
        <sz val="11"/>
        <color rgb="FFFF0000"/>
        <rFont val="Calibri"/>
        <family val="2"/>
        <scheme val="minor"/>
      </rPr>
      <t>DELAY IN TREATMENT</t>
    </r>
    <r>
      <rPr>
        <sz val="11"/>
        <color theme="1"/>
        <rFont val="Calibri"/>
        <family val="2"/>
        <scheme val="minor"/>
      </rPr>
      <t xml:space="preserve"> THAT COULD CAUSE HARM TO THE PATIENT. THERE HAVE BEEN NO REPORTS OF PATIENT INJURY OR HARM AS A RESULT OF THIS ISSUE. (B)(4).</t>
    </r>
  </si>
  <si>
    <r>
      <t>Event Description: MERGE PACS IS A STANDARDS-BASED MEDICAL IMAGING DIAGNOSTIC WORKSTATION THAT SERVES AS AN ADJUNCT TO ASSIST THE CLINICIAN TO VIEW, READ, AND REPORT THEIR FINDINGS. MERGE PACS PROCESSES AND DISPLAYS MEDICAL IMAGES FROM DICOM-COMPLIANT MODALITIES. THE DEVICE IS DESIGNED TO ENABLE EFFICIENT WORKFLOWS BY MAINTAINING CLINICIANS' WORKLISTS AND RETRIEVING AND MANAGING STUDIES FOR READING, REPORTING, COMMUNICATION, AND STORAGE. MERGE PACS SOFTWARE RUNS ON OFF-THE-SHELF COMPUTER HARDWARE AND CAN BE CONFIGURED TO OPERATE STAND ALONE OR TO INTEGRATE WITH VENDOR-NEUTRAL IMAGING ARCHIVES (VNAS) SUCH AS I CONNECT ENTERPRISE ARCHIVE (ICEA) FOR IMAGE STORAGE, AND WITH RADIOLOGICAL AND HOSPITAL INFORMATION SYSTEMS (RIS AND HIS) AND MEDICAL RECORD SYSTEMS (EMR, EHR, ETC.). ON (B)(6) 2020, THE CUSTOMER REPORTED THAT A STUDY CAME IN AND THE CT TECH MANUALLY C</t>
    </r>
    <r>
      <rPr>
        <sz val="11"/>
        <color rgb="FFFF0000"/>
        <rFont val="Calibri"/>
        <family val="2"/>
        <scheme val="minor"/>
      </rPr>
      <t>HANGED FROM UNVERIFIED TO UNREAD AND SET THE CUSTOM STATUS TO ER</t>
    </r>
    <r>
      <rPr>
        <sz val="11"/>
        <color theme="1"/>
        <rFont val="Calibri"/>
        <family val="2"/>
        <scheme val="minor"/>
      </rPr>
      <t>. IT UPDATED EVERYTHING AS EXPECTED AND SHOWED ON THE RADIOLOGST'S ER WORKLIST. A LITTLE LATER, THE CT TECH SENT IN SCANNED PAPERWORK, WHICH REVERTED THE STATUS BACK TO UNVERIFIED, THEREBY, REMOVING THE STUDY FROM THE RADIOLOGIST'S ER WORKLIST (WHICH IS EXPECTED BEHAVIOR). HOWEVER, THE STATUS OF THE STUDY DID NOT UPDATE TO UNVERIFIED ON THE CT TECH'S WORKLIST AS EXPECTED. THE CT TECH CALLED THE RADIOLOGIST INQUIRING ABOUT THE STUDY AND THE RADIOLOGIST DID NOT HAVE THAT STUDY ON THEIR WORKLIST. THE CT TECH THEN FOUND THAT THE STUDY NEEDED TO BE RE-VERIFIED, THEREBY PLACING ONTO THE RADIOLOGIST'S ER WORKLIST. THE CT TECH WAS NOT ALERTED THAT THE STUDY HAD BEEN PLACED BACK IN THE UNVERIFIED STATUS AND NEEDED TO BE RE-VERIFIED TO UNREAD. BASED ON THIS, THERE IS A POTENTIAL FOR</t>
    </r>
    <r>
      <rPr>
        <sz val="11"/>
        <color rgb="FFFF0000"/>
        <rFont val="Calibri"/>
        <family val="2"/>
        <scheme val="minor"/>
      </rPr>
      <t xml:space="preserve"> DELAY</t>
    </r>
    <r>
      <rPr>
        <sz val="11"/>
        <color theme="1"/>
        <rFont val="Calibri"/>
        <family val="2"/>
        <scheme val="minor"/>
      </rPr>
      <t xml:space="preserve"> IN TREATMENT THAT COULD CAUSE HARM TO THE PATIENT. THERE HAVE BEEN NO REPORTS OF PATIENT INJURY OR HARM AS A RESULT OF THIS ISSUE.</t>
    </r>
  </si>
  <si>
    <t>incorrect status change</t>
  </si>
  <si>
    <t>study needs to reverify</t>
  </si>
  <si>
    <r>
      <t>Event Description: MERGE PACS IS DESIGNED AND MARKETED FOR SOFT COPY READING, COMMUNICATION AND STORAGE OF STUDIES PRODUCED BY DIGITIAL MODALITIES. CUSTOMER REPORTED ((B)(4)) THAT THE</t>
    </r>
    <r>
      <rPr>
        <sz val="11"/>
        <color rgb="FFFF0000"/>
        <rFont val="Calibri"/>
        <family val="2"/>
        <scheme val="minor"/>
      </rPr>
      <t xml:space="preserve"> INCORRECT PATIENT'S IMAGES</t>
    </r>
    <r>
      <rPr>
        <sz val="11"/>
        <color theme="1"/>
        <rFont val="Calibri"/>
        <family val="2"/>
        <scheme val="minor"/>
      </rPr>
      <t xml:space="preserve"> WERE DISPLAYED IN THE HANGING PROTOCOL</t>
    </r>
    <r>
      <rPr>
        <sz val="11"/>
        <color rgb="FFFF0000"/>
        <rFont val="Calibri"/>
        <family val="2"/>
        <scheme val="minor"/>
      </rPr>
      <t xml:space="preserve"> COMPARISON</t>
    </r>
    <r>
      <rPr>
        <sz val="11"/>
        <color theme="1"/>
        <rFont val="Calibri"/>
        <family val="2"/>
        <scheme val="minor"/>
      </rPr>
      <t xml:space="preserve"> WINDOW WHEN USING MERGE PACS. THE USER CLOSED THE VIEWER AND </t>
    </r>
    <r>
      <rPr>
        <sz val="11"/>
        <color rgb="FFFF0000"/>
        <rFont val="Calibri"/>
        <family val="2"/>
        <scheme val="minor"/>
      </rPr>
      <t>RELAUNCHED THE STUDY</t>
    </r>
    <r>
      <rPr>
        <sz val="11"/>
        <color theme="1"/>
        <rFont val="Calibri"/>
        <family val="2"/>
        <scheme val="minor"/>
      </rPr>
      <t xml:space="preserve">. ON THE SECOND LOAD, THE CORRECT COMPARISON WAS DISPLAYED. THIS WAS DETERMINED TO BE A POTENTIAL SAFETY ISSUE BECAUSE INCORRECT THE PATIENT'S IMAGES WERE BEING DISPLAYED FOR COMPARISON. </t>
    </r>
  </si>
  <si>
    <r>
      <t xml:space="preserve">Event Description: MERGE PACS PROVIDES A CENTRAL HUB FOR MANAGING AND VIEWING STUDIES, WHILE PROVIDING ACCESS TO REMOTE USERS VIA THE WEB. ITS COMMON WORKLISTS ENABLE EFFICIENT SUB-SPECIALTY READING FROM REMOTE LOCATIONS. ON (B)(6) 2015, A CUSTOMER REPORTED THAT THE </t>
    </r>
    <r>
      <rPr>
        <sz val="11"/>
        <color rgb="FFFF0000"/>
        <rFont val="Calibri"/>
        <family val="2"/>
        <scheme val="minor"/>
      </rPr>
      <t>STUDY WAS MISSING IMAGES</t>
    </r>
    <r>
      <rPr>
        <sz val="11"/>
        <color theme="1"/>
        <rFont val="Calibri"/>
        <family val="2"/>
        <scheme val="minor"/>
      </rPr>
      <t xml:space="preserve"> WHEN </t>
    </r>
    <r>
      <rPr>
        <sz val="11"/>
        <color rgb="FFFF0000"/>
        <rFont val="Calibri"/>
        <family val="2"/>
        <scheme val="minor"/>
      </rPr>
      <t>VIEWED</t>
    </r>
    <r>
      <rPr>
        <sz val="11"/>
        <color theme="1"/>
        <rFont val="Calibri"/>
        <family val="2"/>
        <scheme val="minor"/>
      </rPr>
      <t xml:space="preserve"> IN MERGE PACS. HOWEVER, THE IMAGES WERE STILL AVAILABLE ON THE MODALITY DEVICE. THIS WAS DETERMINED TO BE A POTENTIAL </t>
    </r>
    <r>
      <rPr>
        <sz val="11"/>
        <color rgb="FFFF0000"/>
        <rFont val="Calibri"/>
        <family val="2"/>
        <scheme val="minor"/>
      </rPr>
      <t>SAFETY ISSUE</t>
    </r>
    <r>
      <rPr>
        <sz val="11"/>
        <color theme="1"/>
        <rFont val="Calibri"/>
        <family val="2"/>
        <scheme val="minor"/>
      </rPr>
      <t xml:space="preserve"> IN THE EVENT THE PATIENT IMAGES WERE NOT </t>
    </r>
    <r>
      <rPr>
        <sz val="11"/>
        <color rgb="FFFF0000"/>
        <rFont val="Calibri"/>
        <family val="2"/>
        <scheme val="minor"/>
      </rPr>
      <t>ACCESSIBLE</t>
    </r>
    <r>
      <rPr>
        <sz val="11"/>
        <color theme="1"/>
        <rFont val="Calibri"/>
        <family val="2"/>
        <scheme val="minor"/>
      </rPr>
      <t xml:space="preserve"> TO MAKE A COMPREHENSIVE DIAGNOSIS. MERGE REMOVED THE STUDY FROM MERGE PACS AND HAD IT RESENT FROM THE MODALITY TO MAKE THE PATIENT IMAGES AVAILABLE FOR DIAGNOSTIC REVIEW. THE CUSTOMER VERIFIED THE ISSUE WAS RESOLVED.
</t>
    </r>
  </si>
  <si>
    <t>no available for diagnostic review</t>
  </si>
  <si>
    <r>
      <t xml:space="preserve">Event Description: MERGE RADSUITE APPLICATION PROVIDES A MEANS TO DISTRIBUTE, DISPLAY, AND STORE DIAGNOSTIC-QUALITY MEDICAL IMAGES IN ELECTRONIC FORMAT. THE SYSTEM DISPLAYS TRADITIONAL 2D AND RECONSTRUCTED 3D RADIOLOGICAL IMAGES USING WEB-ENABLED VIEWERS OVER BOTH LOCAL AND WIDE AREA NETWORKS. ON (B)(6) 2016 A CUSTOMER CONTACTED MERGE HEALTHCARE SUPPORT INDICATING THAT THEY WERE </t>
    </r>
    <r>
      <rPr>
        <sz val="11"/>
        <color rgb="FFFF0000"/>
        <rFont val="Calibri"/>
        <family val="2"/>
        <scheme val="minor"/>
      </rPr>
      <t>UNABLE TO FIND A STUDY</t>
    </r>
    <r>
      <rPr>
        <sz val="11"/>
        <color theme="1"/>
        <rFont val="Calibri"/>
        <family val="2"/>
        <scheme val="minor"/>
      </rPr>
      <t xml:space="preserve">. MERGE INVESTIGATED THE ISSUE AND DETERMINED THAT THE ALLEGED MISSING STUDY WAS STORED IN 2007 AND </t>
    </r>
    <r>
      <rPr>
        <sz val="11"/>
        <color rgb="FFFF0000"/>
        <rFont val="Calibri"/>
        <family val="2"/>
        <scheme val="minor"/>
      </rPr>
      <t>WATERMARKED</t>
    </r>
    <r>
      <rPr>
        <sz val="11"/>
        <color theme="1"/>
        <rFont val="Calibri"/>
        <family val="2"/>
        <scheme val="minor"/>
      </rPr>
      <t xml:space="preserve"> OFF IN 2008. MERGE HEALTHCARE HAS NOT BEEN ABLE TO </t>
    </r>
    <r>
      <rPr>
        <sz val="11"/>
        <color rgb="FFFF0000"/>
        <rFont val="Calibri"/>
        <family val="2"/>
        <scheme val="minor"/>
      </rPr>
      <t>LOCATE THE IMAGE DATA</t>
    </r>
    <r>
      <rPr>
        <sz val="11"/>
        <color theme="1"/>
        <rFont val="Calibri"/>
        <family val="2"/>
        <scheme val="minor"/>
      </rPr>
      <t xml:space="preserve">. WITH HISTORIC IMAGES NOT BEING AVAILABLE FOR VIEWING, THERE IS A POTENTIAL FOR A </t>
    </r>
    <r>
      <rPr>
        <sz val="11"/>
        <color rgb="FFFF0000"/>
        <rFont val="Calibri"/>
        <family val="2"/>
        <scheme val="minor"/>
      </rPr>
      <t>DELAY</t>
    </r>
    <r>
      <rPr>
        <sz val="11"/>
        <color theme="1"/>
        <rFont val="Calibri"/>
        <family val="2"/>
        <scheme val="minor"/>
      </rPr>
      <t xml:space="preserve"> IN DIAGNOSIS AND/OR TREATMENT. HOWEVER, THERE WERE NO REPORTS OF DELAY OR HARM TO PATIENTS AS A RESULT OF THIS ISSUE. (B)(4). Manufacturer Narrative: MERGE HEALTHCARE IS INVESTIGATING THE ISSUE TO DETERMINE WHAT MAY HAVE HAPPENED TO THE ARCHIVED IMAGES.</t>
    </r>
  </si>
  <si>
    <t>unable to locate study</t>
  </si>
  <si>
    <t>unable study review</t>
  </si>
  <si>
    <r>
      <t>Event Description: MERGE RADSUITE APPLICATION PROVIDES A MEANS TO DISTRIBUTE, DISPLAY, AND STORE DIAGNOSTIC-QUALITY MEDICAL IMAGES IN ELECTRONIC FORMAT. THE SYSTEM DISPLAYS TRADITIONAL 2D AND RECONSTRUCTED 3D RADIOLOGICAL IMAGES USING WEB-ENABLED VIEWERS OVER BOTH LOCAL AND WIDE AREA NETWORKS. ON (B)(6) 2016, MERGE HEALTHCARE SUPPORT RECEIVED A CUSTOMER ALLEGATION INDICATING THAT</t>
    </r>
    <r>
      <rPr>
        <sz val="11"/>
        <color rgb="FFFF0000"/>
        <rFont val="Calibri"/>
        <family val="2"/>
        <scheme val="minor"/>
      </rPr>
      <t xml:space="preserve"> X-RAY IMAGES WERE BLURRY</t>
    </r>
    <r>
      <rPr>
        <sz val="11"/>
        <color theme="1"/>
        <rFont val="Calibri"/>
        <family val="2"/>
        <scheme val="minor"/>
      </rPr>
      <t xml:space="preserve">. DUE TO IMAGES NOT PRESENTING AS EXPECTED, THERE IS A POTENTIAL FOR A </t>
    </r>
    <r>
      <rPr>
        <sz val="11"/>
        <color rgb="FFFF0000"/>
        <rFont val="Calibri"/>
        <family val="2"/>
        <scheme val="minor"/>
      </rPr>
      <t>DELAY</t>
    </r>
    <r>
      <rPr>
        <sz val="11"/>
        <color theme="1"/>
        <rFont val="Calibri"/>
        <family val="2"/>
        <scheme val="minor"/>
      </rPr>
      <t xml:space="preserve"> IN TREATMENT OR DIAGNOSIS WHICH MAY LEAD TO HARM. THERE IS NO INDICATION OF A DELAY IN TREATMENT OR DIAGNOSIS OR HARM THAT HAS OCCURRED AS A RESULT OF THIS ISSUE. REFERENCE COMPLAINT NUMBER (B)(4). Manufacturer Narrative: MERGE HEALTHCARE IS INVESTIGATING THE CUSTOMER'S ALLEGATION. WHEN ADDITIONAL INFORMATION BECOMES AVAILABLE, A SUPPLEMENTAL REPORT SHALL BE SUBMITTED.</t>
    </r>
  </si>
  <si>
    <t>unclear image</t>
  </si>
  <si>
    <t>image not present as expected</t>
  </si>
  <si>
    <t>poor image quality</t>
  </si>
  <si>
    <r>
      <t>Event Description: MERGE RADSUITE APPLICATION PROVIDES A MEANS TO DISTRIBUTE, DISPLAY, AND STORE DIAGNOSTIC-QUALITY MEDICAL IMAGES IN ELECTRONIC FORMAT. THE SYSTEM DISPLAYS TRADITIONAL 2D AND RECONSTRUCTED 3D RADIOLOGICAL IMAGES USING WEB-ENABLED VIEWERS OVER BOTH LOCAL AND WIDE AREA NETWORKS. ON (B)(6) 2016, MERGE HEALTHCARE SUPPORT RECEIVED A CUSTOMER ALLEGATION INDICATING THAT THEY "</t>
    </r>
    <r>
      <rPr>
        <sz val="11"/>
        <color rgb="FFFF0000"/>
        <rFont val="Calibri"/>
        <family val="2"/>
        <scheme val="minor"/>
      </rPr>
      <t>CANT INVERT IMAGE WHEN USING WINDOW LEVEL TOOL ON ONE STUDY</t>
    </r>
    <r>
      <rPr>
        <sz val="11"/>
        <color theme="1"/>
        <rFont val="Calibri"/>
        <family val="2"/>
        <scheme val="minor"/>
      </rPr>
      <t>". WITH IMAGES NOT BEING PRESENTED AS EXPECTED TO A USER, THERE IS A POTENTIAL FOR A</t>
    </r>
    <r>
      <rPr>
        <sz val="11"/>
        <color rgb="FFFF0000"/>
        <rFont val="Calibri"/>
        <family val="2"/>
        <scheme val="minor"/>
      </rPr>
      <t xml:space="preserve"> DELAY</t>
    </r>
    <r>
      <rPr>
        <sz val="11"/>
        <color theme="1"/>
        <rFont val="Calibri"/>
        <family val="2"/>
        <scheme val="minor"/>
      </rPr>
      <t xml:space="preserve"> IN TREATMENT OR DIAGNOSIS WHICH MAY LEAD TO HARM. THERE HAVE BEEN NO REPORTS OF DELAY IN TREATMENT OR DIAGNOSIS TO A PATIENT OR OF HARM AS A RESULT OF THIS ISSUE. (B)(4). Manufacturer Narrative: MERGE HEALTHCARE IS INVESTIGATING THIS ALLEGATION BY THE CUSTOMER. WHEN ADDITIONAL INFORMATION BECOMES AVAILABLE, A SUPPLEMENTAL REPORT WILL BE SUBMITTED.</t>
    </r>
  </si>
  <si>
    <t>unable to reversal image</t>
  </si>
  <si>
    <r>
      <t xml:space="preserve">Event Description: MERGE RADSUITE APPLICATION PROVIDES A MEANS TO DISTRIBUTE, DISPLAY, AND STORE DIAGNOSTIC-QUALITY MEDICAL IMAGES IN ELECTRONIC FORMAT. THE SYSTEM DISPLAYS TRADITIONAL 2D AND RECONSTRUCTED 3D RADIOLOGICAL IMAGES USING WEB-ENABLED VIEWERS OVER BOTH LOCAL AND WIDE AREA NETWORKS. ON (B)(6) 2016, MERGE HEALTHCARE SUPPORT RECEIVED A CUSTOMER ALLEGATION INDICATING THAT </t>
    </r>
    <r>
      <rPr>
        <sz val="11"/>
        <color rgb="FFFF0000"/>
        <rFont val="Calibri"/>
        <family val="2"/>
        <scheme val="minor"/>
      </rPr>
      <t>X-RAY IMAGES WERE DARK AND THAT THESE IMAGES ARE UNABLE TO BE READ</t>
    </r>
    <r>
      <rPr>
        <sz val="11"/>
        <color theme="1"/>
        <rFont val="Calibri"/>
        <family val="2"/>
        <scheme val="minor"/>
      </rPr>
      <t xml:space="preserve">. FURTHER DISCUSSIONS WITH THE CUSTOMER REVEALED THAT A RADIOLOGIST OVERLOOKED AN IMAGE DUE TO THE IMAGE BEING BLACK WITH </t>
    </r>
    <r>
      <rPr>
        <sz val="11"/>
        <color rgb="FFFF0000"/>
        <rFont val="Calibri"/>
        <family val="2"/>
        <scheme val="minor"/>
      </rPr>
      <t>NO STUDY INFORMATION</t>
    </r>
    <r>
      <rPr>
        <sz val="11"/>
        <color theme="1"/>
        <rFont val="Calibri"/>
        <family val="2"/>
        <scheme val="minor"/>
      </rPr>
      <t xml:space="preserve"> ON THE VIEWPORT. WITH RADSUITE NOT PRESENTING IMAGES IN A MANNER THAT ALLOWS FOR VIEWING, THERE IS A POTENTIAL FOR A</t>
    </r>
    <r>
      <rPr>
        <sz val="11"/>
        <color rgb="FFFF0000"/>
        <rFont val="Calibri"/>
        <family val="2"/>
        <scheme val="minor"/>
      </rPr>
      <t xml:space="preserve"> DELAY </t>
    </r>
    <r>
      <rPr>
        <sz val="11"/>
        <color theme="1"/>
        <rFont val="Calibri"/>
        <family val="2"/>
        <scheme val="minor"/>
      </rPr>
      <t>IN A PATIENT'S TREATMENT OR DIAGNOSIS IF AN IMAGE IS OVERLOOKED. THE CUSTOMER HAS INDICATED THAT NO HARM HAS RESULTED TO A PATIENT AS A RESULT OF THIS ISSUE. REFERENCE COMPLAINT NUMBER (B)(4). Manufacturer Narrative: THE CUSTOMER'S ALLEGATION IS UNDER FURTHER INVESTIGATION BY MERGE HEALTHCARE. WHEN ADDITIONAL INFORMATION BECOMES AVAILABLE A SUPPLEMENTAL REPORT WILL BE FILED.</t>
    </r>
  </si>
  <si>
    <t>image dark</t>
  </si>
  <si>
    <t>lost of study data</t>
  </si>
  <si>
    <r>
      <t xml:space="preserve">Event Description: MERGE RADSUITE IS AN APPLICATION THAT PROVIDES A MEANS TO DISTRIBUTE, DISPLAY, AND STORE DIAGNOSTIC-QUALITY MEDICAL IMAGES IN ELECTRONIC FORMAT. THE SYSTEM DISPLAYS TRADITIONAL 2D AND RECONSTRUCTED 3D RADIOLOGICAL IMAGES USING WEB-ENABLED VIEWERS OVER BOTH LOCAL AND WIDE AREA NETWORKS. THE APPLICATION PROVIDES WORKFLOW INTEGRATION CAPABILITIES FOR HEALTH CARE ENTERPRISES, WHEREIN: RADIOLOGISTS CAN VIEW, ANNOTATE, AND TAG STUDIES AS DIAGNOSTICALLY READ; REFERRING PHYSICIANS CAN VIEW PATIENT IMAGES AND RADIOLOGISTS' ANNOTATIONS AND; TERTIARY CARE PHYSICIANS, MEDICAL TECHNOLOGISTS, AND INFORMATION TECHNOLOGY PROFESSIONALS CAN RECEIVE PATIENT RECORDS. ON (B)(6) 2015, THE CUSTOMER REPORTED ((B)(6)) THAT CASES BEING SENT FROM RADSUITE TO AN </t>
    </r>
    <r>
      <rPr>
        <sz val="11"/>
        <color rgb="FFFF0000"/>
        <rFont val="Calibri"/>
        <family val="2"/>
        <scheme val="minor"/>
      </rPr>
      <t>OFFSITE DESTINATION WAS SLOW</t>
    </r>
    <r>
      <rPr>
        <sz val="11"/>
        <color theme="1"/>
        <rFont val="Calibri"/>
        <family val="2"/>
        <scheme val="minor"/>
      </rPr>
      <t>. THIS WAS A THIRD PARTY PACS VENDOR THAT DOES</t>
    </r>
    <r>
      <rPr>
        <sz val="11"/>
        <color rgb="FFFF0000"/>
        <rFont val="Calibri"/>
        <family val="2"/>
        <scheme val="minor"/>
      </rPr>
      <t xml:space="preserve"> OFFSITE READING</t>
    </r>
    <r>
      <rPr>
        <sz val="11"/>
        <color theme="1"/>
        <rFont val="Calibri"/>
        <family val="2"/>
        <scheme val="minor"/>
      </rPr>
      <t xml:space="preserve"> FOR THE CUSTOMER. THE CUSTOMER SENDS FROM RADSUITE AT NIGHT FOR THEIR STROKE PATIENTS. THE SITE REQUIRES 3 MINUTE AVERAGE TRANSFER IN ORDER TO MEET 15 MINUTES COMPLETE TO FINAL TURNAROUND TIME FOR STROKE/PERFUSION PATIENTS. EXPORTING AT NIGHT COULD TAKE 20 - 40 MINUTES. THIS WAS DETERMINED TO BE A POTENTIAL SAFETY ISSUE IN THE EVENT THE INFORMATION IS NOT </t>
    </r>
    <r>
      <rPr>
        <sz val="11"/>
        <color rgb="FFFF0000"/>
        <rFont val="Calibri"/>
        <family val="2"/>
        <scheme val="minor"/>
      </rPr>
      <t>AVAILABLE FOR REVIEW</t>
    </r>
    <r>
      <rPr>
        <sz val="11"/>
        <color theme="1"/>
        <rFont val="Calibri"/>
        <family val="2"/>
        <scheme val="minor"/>
      </rPr>
      <t xml:space="preserve">, LEADING TO A DELAY IN TREATMENT FOR </t>
    </r>
    <r>
      <rPr>
        <sz val="11"/>
        <color rgb="FFFF0000"/>
        <rFont val="Calibri"/>
        <family val="2"/>
        <scheme val="minor"/>
      </rPr>
      <t>STROKE VICTIMS</t>
    </r>
    <r>
      <rPr>
        <sz val="11"/>
        <color theme="1"/>
        <rFont val="Calibri"/>
        <family val="2"/>
        <scheme val="minor"/>
      </rPr>
      <t xml:space="preserve">. THE ROOT CAUSE OF THIS ISSUE WAS </t>
    </r>
    <r>
      <rPr>
        <sz val="11"/>
        <color rgb="FFFF0000"/>
        <rFont val="Calibri"/>
        <family val="2"/>
        <scheme val="minor"/>
      </rPr>
      <t>NOT LINKED</t>
    </r>
    <r>
      <rPr>
        <sz val="11"/>
        <color theme="1"/>
        <rFont val="Calibri"/>
        <family val="2"/>
        <scheme val="minor"/>
      </rPr>
      <t xml:space="preserve"> TO RADSUITE OR ANY OTHER MERGE PRODUCT. IT WAS TIED TO A 3RD PARTY VENDOR THAT ST. JOHN'S IS USING TO READ THEIR STUDIES AT NIGHT. Manufacturer Narrative: UPON RETROSPECTIVE REVIEW OF THIS CUSTOMER ISSUE, IT WAS DETERMINED TO BE REPORTABLE AS AN MDR. THE ROOT CAUSE WAS NOT RELATED TO RADSUITE BUT TO AN OUTSIDE SERVICE USED BY THE CUSTOMER.</t>
    </r>
  </si>
  <si>
    <t>reading slow</t>
  </si>
  <si>
    <t>unavailable for review</t>
  </si>
  <si>
    <t>communication issue</t>
  </si>
  <si>
    <t>treatment or diagnostic for stroke delayed</t>
  </si>
  <si>
    <t>drop off the exam</t>
  </si>
  <si>
    <r>
      <t xml:space="preserve">Event Description: MERGE RADSUITE PROVIDES A MEANS TO DISTRIBUTE, DISPLAY, AND STORE DIAGNOSTIC-QUALITY MEDICAL IMAGES IN ELECTRONIC FORMAT. CUSTOMER REPORTED THAT THE </t>
    </r>
    <r>
      <rPr>
        <sz val="11"/>
        <color rgb="FFFF0000"/>
        <rFont val="Calibri"/>
        <family val="2"/>
        <scheme val="minor"/>
      </rPr>
      <t>PATIENT LOCATION OF ER</t>
    </r>
    <r>
      <rPr>
        <sz val="11"/>
        <color theme="1"/>
        <rFont val="Calibri"/>
        <family val="2"/>
        <scheme val="minor"/>
      </rPr>
      <t xml:space="preserve"> WAS NOT COMING ACROSS THE SYSTEM. THE </t>
    </r>
    <r>
      <rPr>
        <sz val="11"/>
        <color rgb="FFFF0000"/>
        <rFont val="Calibri"/>
        <family val="2"/>
        <scheme val="minor"/>
      </rPr>
      <t>ER WORKLISTS</t>
    </r>
    <r>
      <rPr>
        <sz val="11"/>
        <color theme="1"/>
        <rFont val="Calibri"/>
        <family val="2"/>
        <scheme val="minor"/>
      </rPr>
      <t xml:space="preserve"> ARE FILTERED BASED ON PATIENT LOCATION. A PRIOR STUDY WAS RETRIEVED AND TRIGGERED AN UPDATE TO THE LOCATION. AS SUCH, THE ER STUDY </t>
    </r>
    <r>
      <rPr>
        <sz val="11"/>
        <color rgb="FFFF0000"/>
        <rFont val="Calibri"/>
        <family val="2"/>
        <scheme val="minor"/>
      </rPr>
      <t>DROPPED OFF THE ER EXAMLIST</t>
    </r>
    <r>
      <rPr>
        <sz val="11"/>
        <color theme="1"/>
        <rFont val="Calibri"/>
        <family val="2"/>
        <scheme val="minor"/>
      </rPr>
      <t>. THIS WAS DETERMINED TO BE A POTENTIAL SAFETY ISSUE IN THE EVENT IMAGES ARE NOT AVAILABLE FOR A DIAGNOSIS. IT WAS DISCOVERED THAT THE CUSTOMER HAD AN</t>
    </r>
    <r>
      <rPr>
        <sz val="11"/>
        <color rgb="FFFF0000"/>
        <rFont val="Calibri"/>
        <family val="2"/>
        <scheme val="minor"/>
      </rPr>
      <t xml:space="preserve"> INCORRECT UNDERSTANDING</t>
    </r>
    <r>
      <rPr>
        <sz val="11"/>
        <color theme="1"/>
        <rFont val="Calibri"/>
        <family val="2"/>
        <scheme val="minor"/>
      </rPr>
      <t xml:space="preserve"> OF THE MERGE SOFTWARE. THE CUSTOMER HAD ASSUMED THAT THE PATIENT LOCATION WAS TRACKED AT AN ENCOUNTER LEVEL, BUT THE PRODUCT DOES NOT HAVE ENCOUNTER DRIVEN WORKFLOW. NO CHANGES BEING MADE TO THE PRODUCT. THIS ISSUE IS NOT A RESULT OF A DEFECT OR PRODUCT LABELING PROBLEMS. (B)(4). Manufacturer Narrative: UPON REVIEW OF THIS CUSTOMER ISSUE, IT WAS DETERMINED TO BE REPORTABLE AS AN MDR.
</t>
    </r>
  </si>
  <si>
    <t>user incorrect understanding software</t>
  </si>
  <si>
    <r>
      <t xml:space="preserve">Event Description: MERGE UNITY (B)(4) A MEDICAL IMAGE AND INFORMATION MANAGEMENT SYSTEM THAT IS USED FOR VIEWING, SELECTION, PROCESSING, PRINTING, TELECOMMUNICATIONS, AND MEDIA INTERCHANGE OF MEDICAL IMAGES FROM A VARIETY OF DIAGNOSTIC IMAGING SYSTEMS. INFORMATION WAS RECEIVED FROM A (B)(4) ADMINISTRATOR ON (B)(6) 2016 REPORTING A </t>
    </r>
    <r>
      <rPr>
        <sz val="11"/>
        <color rgb="FFFF0000"/>
        <rFont val="Calibri"/>
        <family val="2"/>
        <scheme val="minor"/>
      </rPr>
      <t>MISSING REPORT</t>
    </r>
    <r>
      <rPr>
        <sz val="11"/>
        <color theme="1"/>
        <rFont val="Calibri"/>
        <family val="2"/>
        <scheme val="minor"/>
      </rPr>
      <t xml:space="preserve">. THE UNITY PACS AUDIT TRAIL STATES THAT THE REPORT WAS SAVED (B)(6) 2016. MERGE SUPPORT INVESTIGATED AND CONFIRMED THAT A </t>
    </r>
    <r>
      <rPr>
        <sz val="11"/>
        <color rgb="FFFF0000"/>
        <rFont val="Calibri"/>
        <family val="2"/>
        <scheme val="minor"/>
      </rPr>
      <t>REPORT WAS SAVED ON THE STATION</t>
    </r>
    <r>
      <rPr>
        <sz val="11"/>
        <color theme="1"/>
        <rFont val="Calibri"/>
        <family val="2"/>
        <scheme val="minor"/>
      </rPr>
      <t xml:space="preserve">. HOWEVER, THERE WAS NO DOCUMENT IN THE </t>
    </r>
    <r>
      <rPr>
        <sz val="11"/>
        <color rgb="FFFF0000"/>
        <rFont val="Calibri"/>
        <family val="2"/>
        <scheme val="minor"/>
      </rPr>
      <t>REPORT DIRECTORY</t>
    </r>
    <r>
      <rPr>
        <sz val="11"/>
        <color theme="1"/>
        <rFont val="Calibri"/>
        <family val="2"/>
        <scheme val="minor"/>
      </rPr>
      <t>. A BLANK WORD DOCUMENT WAS PLACED IN THE DIRECTORY AND THE PHYSICIAN RE-READ THE EXAM. THERE WAS NO REPORTED ADVERSE EVENT TO A PATIENT. HOWEVER, REPORTS NEEDING TO BE RE-DICTATED HAS THE POTENTIAL TO DELAY PATIENT TREATMENT AND/OR DIAGNOSIS. (B)(4). Manufacturer Narrative: MERGE HEALTHCARE IS FURTHER INVESTIGATING THE ALLEGATION FROM THE CUSTOMER TO DETERMINE IF ANY CORRECTIONS OR CORRECTIVE ACTIONS ARE NECESSARY.</t>
    </r>
  </si>
  <si>
    <t>fail to save report to directory</t>
  </si>
  <si>
    <r>
      <t xml:space="preserve">Event Description: MERGE UNITY PACS A MEDICAL IMAGE AND INFORMATION MANAGEMENT SYSTEM THAT IS USED FOR VIEWING, SELECTION, PROCESSING, PRINTING, TELECOMMUNICATIONS, AND MEDIA INTERCHANGE OF MEDICAL IMAGES FROM A VARIETY OF DIAGNOSTIC IMAGING SYSTEMS A CUSTOMER CONTACTED MERGE HEALTHCARE ON (B)(6) 2016 AND REPORTED </t>
    </r>
    <r>
      <rPr>
        <sz val="11"/>
        <color rgb="FFFF0000"/>
        <rFont val="Calibri"/>
        <family val="2"/>
        <scheme val="minor"/>
      </rPr>
      <t>SEEING A MESSAGE</t>
    </r>
    <r>
      <rPr>
        <sz val="11"/>
        <color theme="1"/>
        <rFont val="Calibri"/>
        <family val="2"/>
        <scheme val="minor"/>
      </rPr>
      <t xml:space="preserve"> THAT A REPORT DID NOT CROSS TO THEIR RADIOLOGY INFORMATION SYSTEM (RIS) SYSTEM (EPIC). AFTER NOTICING THE VISIT NUMBER DID NOT MATCH, THE CUSTOMER CORRECTED IT IN MERGE UNITY AND TRIED TO </t>
    </r>
    <r>
      <rPr>
        <sz val="11"/>
        <color rgb="FFFF0000"/>
        <rFont val="Calibri"/>
        <family val="2"/>
        <scheme val="minor"/>
      </rPr>
      <t>RESEND</t>
    </r>
    <r>
      <rPr>
        <sz val="11"/>
        <color theme="1"/>
        <rFont val="Calibri"/>
        <family val="2"/>
        <scheme val="minor"/>
      </rPr>
      <t>. WHEN THE R</t>
    </r>
    <r>
      <rPr>
        <sz val="11"/>
        <color rgb="FFFF0000"/>
        <rFont val="Calibri"/>
        <family val="2"/>
        <scheme val="minor"/>
      </rPr>
      <t>EPORT OPENED, IT WAS BLANK</t>
    </r>
    <r>
      <rPr>
        <sz val="11"/>
        <color theme="1"/>
        <rFont val="Calibri"/>
        <family val="2"/>
        <scheme val="minor"/>
      </rPr>
      <t xml:space="preserve">. THE CUSTOMER WAS UNABLE TO </t>
    </r>
    <r>
      <rPr>
        <sz val="11"/>
        <color rgb="FFFF0000"/>
        <rFont val="Calibri"/>
        <family val="2"/>
        <scheme val="minor"/>
      </rPr>
      <t>VIEW THE REPORT</t>
    </r>
    <r>
      <rPr>
        <sz val="11"/>
        <color theme="1"/>
        <rFont val="Calibri"/>
        <family val="2"/>
        <scheme val="minor"/>
      </rPr>
      <t xml:space="preserve">. THE MERGE HEALTHCARE UNITY SUPPORT TECHNOLOGIST </t>
    </r>
    <r>
      <rPr>
        <sz val="11"/>
        <color rgb="FFFF0000"/>
        <rFont val="Calibri"/>
        <family val="2"/>
        <scheme val="minor"/>
      </rPr>
      <t>PLACED A BLANK WORD DOCUMENT</t>
    </r>
    <r>
      <rPr>
        <sz val="11"/>
        <color theme="1"/>
        <rFont val="Calibri"/>
        <family val="2"/>
        <scheme val="minor"/>
      </rPr>
      <t xml:space="preserve"> IN THE REPORT DIRECTORY ON THE IMAGE SERVER. THIS ALLOWED THE EXAM TO BE RE-READ BY THE PHYSICIAN AND THE REPORT SAVED AND WAS ACCESSIBLE. (B)(4). Manufacturer Narrative: EXAM WAS AVAILABLE FOR REVIEW. THE ISSUE WAS IDENTIFIED BY THE PACS ADMIN DURING INTERNAL QC WORK VIEWING FAILURES OF HL7 INTERFACES. LOGS FOR THIS STATION/INCIDENT WERE </t>
    </r>
    <r>
      <rPr>
        <sz val="11"/>
        <color rgb="FFFF0000"/>
        <rFont val="Calibri"/>
        <family val="2"/>
        <scheme val="minor"/>
      </rPr>
      <t>UNAVAILABLE FOR REVIEW</t>
    </r>
    <r>
      <rPr>
        <sz val="11"/>
        <color theme="1"/>
        <rFont val="Calibri"/>
        <family val="2"/>
        <scheme val="minor"/>
      </rPr>
      <t xml:space="preserve">. THERE WAS A "REPORT SAVE" EVENT IN THE AUDIT TRAIL, HOWEVER, NO EXAM REPORT UPLOADED TO THE </t>
    </r>
    <r>
      <rPr>
        <sz val="11"/>
        <color rgb="FFFF0000"/>
        <rFont val="Calibri"/>
        <family val="2"/>
        <scheme val="minor"/>
      </rPr>
      <t>IMAGE SERVER</t>
    </r>
    <r>
      <rPr>
        <sz val="11"/>
        <color theme="1"/>
        <rFont val="Calibri"/>
        <family val="2"/>
        <scheme val="minor"/>
      </rPr>
      <t>. IT WAS UNABLE TO BE DETERMINED IF THIS INCIDENT WAS RELATED TO SOFTWARE OR TO SITE NETWORK FAILURE. THE REPORT WAS RE-READ BY THE PHYSICIAN. NO FURTHER EVALUATION/INVESTIGATION WILL BE PERFORMED REGARDING THIS INCIDENT. Manufacturer Narrative: MERGE HEALTHCARE IS FURTHER INVESTIGATING THE ALLEGATION FROM THE CUSTOMER TO DETERMINE IF ANY CORRECTIONS OR CORRECTIVE ACTIONS ARE NECESSARY.</t>
    </r>
  </si>
  <si>
    <t>site network failure, or software failure</t>
  </si>
  <si>
    <t>blank report</t>
  </si>
  <si>
    <r>
      <t xml:space="preserve">Event Description: MERGE UNITY PACS A MEDICAL IMAGE AND INFORMATION MANAGEMENT SYSTEM THAT IS USED FOR VIEWING, SELECTION, PROCESSING, PRINTING, TELECOMMUNICATIONS, AND MEDIA INTERCHANGE OF MEDICAL IMAGES FROM A VARIETY OF DIAGNOSTIC IMAGING SYSTEMS. A CUSTOMER ALLEGED ON (B)(6) 2016 THAT HE WAS </t>
    </r>
    <r>
      <rPr>
        <sz val="11"/>
        <color rgb="FFFF0000"/>
        <rFont val="Calibri"/>
        <family val="2"/>
        <scheme val="minor"/>
      </rPr>
      <t>UNABLE TO OPEN AN APPROVED REPORT</t>
    </r>
    <r>
      <rPr>
        <sz val="11"/>
        <color theme="1"/>
        <rFont val="Calibri"/>
        <family val="2"/>
        <scheme val="minor"/>
      </rPr>
      <t xml:space="preserve"> FROM THE ONLINE TAB. MERGE HEALTHCARE SUPPORT WAS UNABLE TO LOCATE AN ASSOCIATED DOCUMENT IN THE R</t>
    </r>
    <r>
      <rPr>
        <sz val="11"/>
        <color rgb="FFFF0000"/>
        <rFont val="Calibri"/>
        <family val="2"/>
        <scheme val="minor"/>
      </rPr>
      <t>EPORT DIRECTORY</t>
    </r>
    <r>
      <rPr>
        <sz val="11"/>
        <color theme="1"/>
        <rFont val="Calibri"/>
        <family val="2"/>
        <scheme val="minor"/>
      </rPr>
      <t xml:space="preserve"> </t>
    </r>
    <r>
      <rPr>
        <sz val="11"/>
        <color rgb="FFFF0000"/>
        <rFont val="Calibri"/>
        <family val="2"/>
        <scheme val="minor"/>
      </rPr>
      <t>ON THE CUSTOMER'S IMAGE SERVER</t>
    </r>
    <r>
      <rPr>
        <sz val="11"/>
        <color theme="1"/>
        <rFont val="Calibri"/>
        <family val="2"/>
        <scheme val="minor"/>
      </rPr>
      <t>. A BLANK WORD DOCUMENT WAS PLACED IN THE DIRECTORY WHICH ALLOWED THE PHYSICIAN TO RE-READ THE EXAM. THERE WAS NO REPORTED ADVERSE EVENT TO A PATIENT. HOWEVER, REPORTS NOT ASSOCIATING TO AN EXAM AND NEEDING TO BE RE-DICTATED HAS THE POTENTIAL TO DELAY PATIENT TREATMENT AND/OR DIAGNOSIS. (B)(4). Manufacturer Narrative: THIS INCIDENT WAS A RESULT OF THE UNIVERSAL MANAGER CRASHING AT THE POINT THE RADIOLOGIST WAS CLOSING THE CASE. SITE SOFTWARE WAS UPDATED ON (B)(6) 2017 FROM (B)(6). Manufacturer Narrative: MERGE HEALTHCARE INVESTIGATED THE CUSTOMER'S ALLEGATION AND DETERMINED THAT THERE WAS A "REPORTSAVE" EVENT IN THE AUDIT TRAIL BUT THERE WAS NO REPORT AVAILABLE FOR THE PATIENT. MERGE HEALTHCARE'S UNITY PACS SUPPORT WAS UNABLE TO REVIEW THE STATION SPECIFIC LOGS BECAUSE THEY HAD ALREADY BEEN TRUNCATED. MERGE HEALTHCARE IS FURTHER INVESTIGATING THE ALLEGATION FROM THE CUSTOMER TO DETERMINE IF ANY CORRECTIONS OR CORRECTIVE ACTIONS ARE NECESSARY.</t>
    </r>
  </si>
  <si>
    <t>unable to open report</t>
  </si>
  <si>
    <t>report directory under user image serer</t>
  </si>
  <si>
    <r>
      <t xml:space="preserve">Event Description: MERGE UNITY PACS A MEDICAL IMAGE AND INFORMATION MANAGEMENT SYSTEM THAT IS USED FOR VIEWING, SELECTION, PROCESSING, PRINTING, TELECOMMUNICATIONS, AND MEDIA INTERCHANGE OF MEDICAL IMAGES FROM A VARIETY OF DIAGNOSTIC IMAGING SYSTEMS. A CUSTOMER CONTACTED MERGE HEALTHCARE SUPPORT ON (B)(6) 2016 AND </t>
    </r>
    <r>
      <rPr>
        <sz val="11"/>
        <color rgb="FFFF0000"/>
        <rFont val="Calibri"/>
        <family val="2"/>
        <scheme val="minor"/>
      </rPr>
      <t>REPORTED A MISSING REPORT</t>
    </r>
    <r>
      <rPr>
        <sz val="11"/>
        <color theme="1"/>
        <rFont val="Calibri"/>
        <family val="2"/>
        <scheme val="minor"/>
      </rPr>
      <t xml:space="preserve">. AN AUDIT OF THE EXAM SHOWED THE CASE DID HAVE A 'REPORT SAVE' ENTRY IN THE TRAIL. THERE IS NO REPORT LISTED FOR THE EXAM. THE STATION SPECIFIC LOGS WERE TRUNCATED PRIOR TO UNITY TECHS REVIEW. THE REPORT WAS NOT </t>
    </r>
    <r>
      <rPr>
        <sz val="11"/>
        <color rgb="FFFF0000"/>
        <rFont val="Calibri"/>
        <family val="2"/>
        <scheme val="minor"/>
      </rPr>
      <t>SALVAGEABLE AND NEEDED TO BE RE-DICTATED</t>
    </r>
    <r>
      <rPr>
        <sz val="11"/>
        <color theme="1"/>
        <rFont val="Calibri"/>
        <family val="2"/>
        <scheme val="minor"/>
      </rPr>
      <t xml:space="preserve"> BY THE PHYSICIAN. WITH A PATIENT'S STUDY REQUIRING RE-DICTATION THERE IS A POTENTIAL FOR A </t>
    </r>
    <r>
      <rPr>
        <sz val="11"/>
        <color rgb="FFFF0000"/>
        <rFont val="Calibri"/>
        <family val="2"/>
        <scheme val="minor"/>
      </rPr>
      <t>DELAY</t>
    </r>
    <r>
      <rPr>
        <sz val="11"/>
        <color theme="1"/>
        <rFont val="Calibri"/>
        <family val="2"/>
        <scheme val="minor"/>
      </rPr>
      <t xml:space="preserve"> IN DIAGNOSIS OR TREATMENT. HOWEVER, THERE HAS BEEN NO INDICATION OF ANY HARM AS A RESULT OF THIS ISSUE. (B)(6). Manufacturer Narrative: MERGE HEALTHCARE IS FURTHER INVESTIGATING THE ALLEGATION FROM THE CUSTOMER TO DETERMINE IF ANY CORRECTIONS OR CORRECTIVE ACTIONS ARE NECESSARY.</t>
    </r>
  </si>
  <si>
    <t>log file trucated</t>
  </si>
  <si>
    <r>
      <t xml:space="preserve">Event Description: MERGE UNITY PACS A MEDICAL IMAGE AND INFORMATION MANAGEMENT SYSTEM THAT IS USED FOR VIEWING, SELECTION, PROCESSING, PRINTING, TELECOMMUNICATIONS, AND MEDIA INTERCHANGE OF MEDICAL IMAGES FROM A VARIETY OF DIAGNOSTIC IMAGING SYSTEMS. A CUSTOMER CONTACTED MERGE UNITY TECHNICAL SUPPORT ON (B)(6) 2017. THEY ALLEGED THAT THE REPORT FOR AN </t>
    </r>
    <r>
      <rPr>
        <sz val="11"/>
        <color rgb="FFFF0000"/>
        <rFont val="Calibri"/>
        <family val="2"/>
        <scheme val="minor"/>
      </rPr>
      <t>EXAM READ ON (B)(6) 2017 WAS NOT FOUND</t>
    </r>
    <r>
      <rPr>
        <sz val="11"/>
        <color theme="1"/>
        <rFont val="Calibri"/>
        <family val="2"/>
        <scheme val="minor"/>
      </rPr>
      <t>. THIS WAS NOTICED BY THE MANAGER WHILE RUNNING A REPORT ON (B)(6) 2017 IN THE MORNING. THE REPORT IS RUN TO MAKE SURE THE EXAMS WERE COMPLETE AND THEIR RESULTS CROSSED FROM UNITY PACS TO THEIR EMR SUCCESSFULLY. A MERGE UNITY TECH SUPPORT INVESTIGATED THE CUSTOMER'S ALLEGATION, REVIEWED THE LOGS AND DETERMINED THAT THE</t>
    </r>
    <r>
      <rPr>
        <sz val="11"/>
        <color rgb="FFFF0000"/>
        <rFont val="Calibri"/>
        <family val="2"/>
        <scheme val="minor"/>
      </rPr>
      <t xml:space="preserve"> REPORT WAS NOT SAVED</t>
    </r>
    <r>
      <rPr>
        <sz val="11"/>
        <color theme="1"/>
        <rFont val="Calibri"/>
        <family val="2"/>
        <scheme val="minor"/>
      </rPr>
      <t>. THE PHYSICIAN RE-READ THE EXAM ON (B)(6) 2017 FOR RESOLUTION. WHILE PATIENT IMAGES ARE AVAILABLE, A FINALIZED REPORT NOT BEING AVAILABLE FOR SUBSEQUENT REVIEW BY THE PATIENT'S PHYSICIAN COULD POTENTIALLY RESULT IN A</t>
    </r>
    <r>
      <rPr>
        <sz val="11"/>
        <color rgb="FFFF0000"/>
        <rFont val="Calibri"/>
        <family val="2"/>
        <scheme val="minor"/>
      </rPr>
      <t xml:space="preserve"> DELAY </t>
    </r>
    <r>
      <rPr>
        <sz val="11"/>
        <color theme="1"/>
        <rFont val="Calibri"/>
        <family val="2"/>
        <scheme val="minor"/>
      </rPr>
      <t>IN CARE THAT COULD LEAD TO HARM. HOWEVER, THE CUSTOMER DID NOT ALLEGE ANY HARM, SERIOUS INJURY OR DEATH AS A RESULT OF THIS ISSUE. REFERENCE COMPLAINT NUMBER 100615 Manufacturer Narrative: MERGE HEALTHCARE IS CONTINUING TO INVESTIGATE THE CUSTOMER'S ALLEGATION TO DETERMINE IF ANY CORRECTIONS OR CORRECTIVE ACTIONS ARE NECESSARY.</t>
    </r>
  </si>
  <si>
    <t>report not saved</t>
  </si>
  <si>
    <r>
      <t xml:space="preserve">Event Description: MERGE UNITY PACS A MEDICAL IMAGE AND INFORMATION MANAGEMENT SYSTEM THAT IS USED FOR VIEWING, SELECTION, PROCESSING, PRINTING, TELECOMMUNICATIONS, AND MEDIA INTERCHANGE OF MEDICAL IMAGES FROM A VARIETY OF DIAGNOSTIC IMAGING SYSTEMS. A MERGE UNITY PACS ADMINISTRATOR REPORTS THAT AN EXAM </t>
    </r>
    <r>
      <rPr>
        <sz val="11"/>
        <color rgb="FFFF0000"/>
        <rFont val="Calibri"/>
        <family val="2"/>
        <scheme val="minor"/>
      </rPr>
      <t>REPORT</t>
    </r>
    <r>
      <rPr>
        <sz val="11"/>
        <color theme="1"/>
        <rFont val="Calibri"/>
        <family val="2"/>
        <scheme val="minor"/>
      </rPr>
      <t xml:space="preserve"> DONE ON (B)(6) 2016 SHOWS AS </t>
    </r>
    <r>
      <rPr>
        <sz val="11"/>
        <color rgb="FFFF0000"/>
        <rFont val="Calibri"/>
        <family val="2"/>
        <scheme val="minor"/>
      </rPr>
      <t>NOT AVAILABLE</t>
    </r>
    <r>
      <rPr>
        <sz val="11"/>
        <color theme="1"/>
        <rFont val="Calibri"/>
        <family val="2"/>
        <scheme val="minor"/>
      </rPr>
      <t xml:space="preserve"> WHEN THEY ATTEMPT TO VIEW THE REPORT. THERE IS A 'REPORT </t>
    </r>
    <r>
      <rPr>
        <sz val="11"/>
        <color rgb="FFFF0000"/>
        <rFont val="Calibri"/>
        <family val="2"/>
        <scheme val="minor"/>
      </rPr>
      <t>SAVE'</t>
    </r>
    <r>
      <rPr>
        <sz val="11"/>
        <color theme="1"/>
        <rFont val="Calibri"/>
        <family val="2"/>
        <scheme val="minor"/>
      </rPr>
      <t xml:space="preserve"> EVENT IN THE AUDIT TRAIL. THE EXAM IN QUESTION WAS PART OF AN EXAM THAT WAS SPLIT AFTER ACQUISITION. THERE WAS NO EVIDENCE IN THE LOGS OF THE READING STATION THAT SHOW THE REPORT WAS ACTUALLY SAVED. WITH MERGE UNITY PACS NOT OPERATING AS EXPECTED THERE IS A POTENTIAL FOR A</t>
    </r>
    <r>
      <rPr>
        <sz val="11"/>
        <color rgb="FFFF0000"/>
        <rFont val="Calibri"/>
        <family val="2"/>
        <scheme val="minor"/>
      </rPr>
      <t xml:space="preserve"> DELAY</t>
    </r>
    <r>
      <rPr>
        <sz val="11"/>
        <color theme="1"/>
        <rFont val="Calibri"/>
        <family val="2"/>
        <scheme val="minor"/>
      </rPr>
      <t xml:space="preserve"> IN TREATMENT IN DIAGNOSIS OR TREATMENT THAT MAY LEAD TO HARM HOWEVER, THE CUSTOMER HAS NOT ALLEGED ANY HARM. (B)(4). Manufacturer Narrative: EXAM WAS OPENED ON THE DOMINATOR READING STATION AND NO EVIDENCE EXISTED THAT A REPORT WAS SAVED. THE EXAM WAS SPLIT OUT FROM ANOTHER, THERE IS A POSSIBILITY THIS WAS A RESULT OF WORK FLOW FROM THE READING PHYSICIAN. PACS ADMIN DID GO OVER THE WORK FLOW WITH THE PHYSICIAN AS A PRECAUTION WHEN READING EXAMS THAT ARE </t>
    </r>
    <r>
      <rPr>
        <sz val="11"/>
        <color rgb="FFFF0000"/>
        <rFont val="Calibri"/>
        <family val="2"/>
        <scheme val="minor"/>
      </rPr>
      <t>SPLIT INTO TWO SEPARATE EXAMS</t>
    </r>
    <r>
      <rPr>
        <sz val="11"/>
        <color theme="1"/>
        <rFont val="Calibri"/>
        <family val="2"/>
        <scheme val="minor"/>
      </rPr>
      <t xml:space="preserve">. SITE SOFTWARE WAS </t>
    </r>
    <r>
      <rPr>
        <sz val="11"/>
        <color rgb="FFFF0000"/>
        <rFont val="Calibri"/>
        <family val="2"/>
        <scheme val="minor"/>
      </rPr>
      <t>UPGRADED</t>
    </r>
    <r>
      <rPr>
        <sz val="11"/>
        <color theme="1"/>
        <rFont val="Calibri"/>
        <family val="2"/>
        <scheme val="minor"/>
      </rPr>
      <t xml:space="preserve"> FROM (B)(4) ON 1/21/2017. THE EXAM WAS AVAILABLE FOR REVIEW AT ALL TIMES, AND THE REPORT WAS RE-READ BY THE PHYSICIAN. NO FURTHER EVALUATION/INVESTIGATION WILL BE PERFORMED REGARDING THIS INCIDENT.</t>
    </r>
  </si>
  <si>
    <t>treatment and diagnostic delayed</t>
  </si>
  <si>
    <r>
      <t>Event Description: MERGE UNITY PACS A MEDICAL IMAGE AND INFORMATION MANAGEMENT SYSTEM THAT IS USED FOR VIEWING, SELECTION, PROCESSING, PRINTING, TELECOMMUNICATIONS, AND MEDIA INTERCHANGE OF MEDICAL IMAGES FROM A VARIETY OF DIAGNOSTIC IMAGING SYSTEMS. MERGE WAS NOTIFIED THAT THERE WAS A</t>
    </r>
    <r>
      <rPr>
        <sz val="11"/>
        <color rgb="FFFF0000"/>
        <rFont val="Calibri"/>
        <family val="2"/>
        <scheme val="minor"/>
      </rPr>
      <t xml:space="preserve"> DISCREPANCY</t>
    </r>
    <r>
      <rPr>
        <sz val="11"/>
        <color theme="1"/>
        <rFont val="Calibri"/>
        <family val="2"/>
        <scheme val="minor"/>
      </rPr>
      <t xml:space="preserve"> BETWEEN THE OBSTETRIC RISK ANALYSIS PERCENTILES FROM THE CUSTOMER'S EXAMFORM AND MERGE'S STRUCTURED REPORT. THE CUSTOMER REPORTED THAT BECAUSE OF THE </t>
    </r>
    <r>
      <rPr>
        <sz val="11"/>
        <color rgb="FFFF0000"/>
        <rFont val="Calibri"/>
        <family val="2"/>
        <scheme val="minor"/>
      </rPr>
      <t>INCONSISTENCY IN THE NUMBERS,</t>
    </r>
    <r>
      <rPr>
        <sz val="11"/>
        <color theme="1"/>
        <rFont val="Calibri"/>
        <family val="2"/>
        <scheme val="minor"/>
      </rPr>
      <t xml:space="preserve"> THE PATIENT WAS CONCERNED ABOUT THE WELLBEING OF THE BABY. THE PATIENT WAS REASSURED THAT THE BABY WAS WITHIN THE NORMAL RANGE. HOWEVER, AN INCONSISTENCY IN THE OBSTETRIC RISK ANALYSIS PERCENTILES CAN CAUSE OR CONTRIBUTE TO POTENTIAL HARM.</t>
    </r>
  </si>
  <si>
    <t>during analyzing</t>
  </si>
  <si>
    <t>inconsistent number</t>
  </si>
  <si>
    <r>
      <t>Event Description: MERGE UNITY PACS A MEDICAL IMAGE AND INFORMATION MANAGEMENT SYSTEM THAT IS USED FOR VIEWING, SELECTION, PROCESSING, PRINTING, TELECOMMUNICATIONS, AND MEDIA INTERCHANGE OF MEDICAL IMAGES FROM A VARIETY OF DIAGNOSTIC IMAGING SYSTEMS. MERGE HEALTHCARE WAS NOTIFIED BY A CUSTOMER ON (B)(6) 2017 THAT ALL</t>
    </r>
    <r>
      <rPr>
        <sz val="11"/>
        <color rgb="FFFF0000"/>
        <rFont val="Calibri"/>
        <family val="2"/>
        <scheme val="minor"/>
      </rPr>
      <t xml:space="preserve"> USERS WERE NOT ABLE TO CONNECT TO THE SERVER</t>
    </r>
    <r>
      <rPr>
        <sz val="11"/>
        <color theme="1"/>
        <rFont val="Calibri"/>
        <family val="2"/>
        <scheme val="minor"/>
      </rPr>
      <t>. TESTING AND INVESTIGATION BY MERGE HEALTHCARE TECHNICAL SUPPORT DETERMINED THAT THE</t>
    </r>
    <r>
      <rPr>
        <sz val="11"/>
        <color rgb="FFFF0000"/>
        <rFont val="Calibri"/>
        <family val="2"/>
        <scheme val="minor"/>
      </rPr>
      <t xml:space="preserve"> SITE</t>
    </r>
    <r>
      <rPr>
        <sz val="11"/>
        <color theme="1"/>
        <rFont val="Calibri"/>
        <family val="2"/>
        <scheme val="minor"/>
      </rPr>
      <t xml:space="preserve"> HAD BEEN EXPERIENCING ONGOING</t>
    </r>
    <r>
      <rPr>
        <sz val="11"/>
        <color rgb="FFFF0000"/>
        <rFont val="Calibri"/>
        <family val="2"/>
        <scheme val="minor"/>
      </rPr>
      <t xml:space="preserve"> STORAGE ISSUES</t>
    </r>
    <r>
      <rPr>
        <sz val="11"/>
        <color theme="1"/>
        <rFont val="Calibri"/>
        <family val="2"/>
        <scheme val="minor"/>
      </rPr>
      <t xml:space="preserve"> WITH THEIR DRIVES. IN ORDER TO RESOLVE THIS HARDWARE STORAGE ISSUE, MERGE HEALHCARE SENT THE CUSTOMER SIX (6) NEW ONE TERABYTE (TB) </t>
    </r>
    <r>
      <rPr>
        <sz val="11"/>
        <color rgb="FFFF0000"/>
        <rFont val="Calibri"/>
        <family val="2"/>
        <scheme val="minor"/>
      </rPr>
      <t>DRIVES</t>
    </r>
    <r>
      <rPr>
        <sz val="11"/>
        <color theme="1"/>
        <rFont val="Calibri"/>
        <family val="2"/>
        <scheme val="minor"/>
      </rPr>
      <t xml:space="preserve">. THE NEW CONFIGURATION WOULD ALLOW FOR DISTRIBUTING THE PACS STORAGE ACROSS MULTIPLE DRIVES ENSURING THAT </t>
    </r>
    <r>
      <rPr>
        <sz val="11"/>
        <color rgb="FFFF0000"/>
        <rFont val="Calibri"/>
        <family val="2"/>
        <scheme val="minor"/>
      </rPr>
      <t>FREE SPACE</t>
    </r>
    <r>
      <rPr>
        <sz val="11"/>
        <color theme="1"/>
        <rFont val="Calibri"/>
        <family val="2"/>
        <scheme val="minor"/>
      </rPr>
      <t xml:space="preserve"> AND REGULAR MAINTENANCE (DEFRAGGING) WOULD OCCUR. HOWEVER, DURING THE ON-SITE REPLACEMENT INSTALLATION, THE ARRAY DRIVE IN THE IMAGE SERVER FAILED. THE FAILED ARRAY WAS REPLACED. IN THE EFFORTS OF RESTORING THE DATA, FOUR EXAMS WERE UNABLE TO BE RECOVERED. THEREFORE, EACH PATIENT HAD TO BE </t>
    </r>
    <r>
      <rPr>
        <sz val="11"/>
        <color rgb="FFFF0000"/>
        <rFont val="Calibri"/>
        <family val="2"/>
        <scheme val="minor"/>
      </rPr>
      <t>RE-SCHEDULED</t>
    </r>
    <r>
      <rPr>
        <sz val="11"/>
        <color theme="1"/>
        <rFont val="Calibri"/>
        <family val="2"/>
        <scheme val="minor"/>
      </rPr>
      <t xml:space="preserve"> FOR ANOTHER MAMMOGRAM EXAM AT A LATER DATE. THERE IS A POTENTIAL FOR PATIENTS THAT REQUIRE RE-IMAGING DUE TO </t>
    </r>
    <r>
      <rPr>
        <sz val="11"/>
        <color rgb="FFFF0000"/>
        <rFont val="Calibri"/>
        <family val="2"/>
        <scheme val="minor"/>
      </rPr>
      <t xml:space="preserve">DATA LOSS, </t>
    </r>
    <r>
      <rPr>
        <sz val="11"/>
        <color theme="1"/>
        <rFont val="Calibri"/>
        <family val="2"/>
        <scheme val="minor"/>
      </rPr>
      <t>TO EXPERIENCE A DELAY IN TREATMENT AND/OR DIAGNOSIS THAT COULD LEAD TO HARM. AT THIS TIME, THERE IS NO INDICATION OF AN ADVERSE EVENT FOR THE AFFECTED PATIENTS. (B)(4). Manufacturer Narrative: MERGE HEALTHCARE IS CONTINUING TO INVESTIGATE THE ISSUE REPORTED BY THE CUSTOMER. A REVIEW OF THE MERGE UNITY USER GUIDES DID NOT REVEAL ANY TROUBLESHOOTING OR OTHER ANOMALIES/ISSUES REGARDING DATABASE/DISK ARRAY GUARDIAN ISSUES. A REVIEW OF THE COMPLAINT HISTORY INDICATES THERE ARE THREE SIMILAR COMPLAINTS FOR THIS ISSUE. TRENDING WILL CONTINUE TO BE MONITORED.</t>
    </r>
  </si>
  <si>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A REPORT WAS PROVIDED WITH A REQUEST FOR HELP WITH STRUCTURED REPORTS (SR) BY A CUSTOMER USING MERGE UNITY PACS WHO WAS ATTEMPTING TO </t>
    </r>
    <r>
      <rPr>
        <sz val="11"/>
        <color rgb="FFFF0000"/>
        <rFont val="Calibri"/>
        <family val="2"/>
        <scheme val="minor"/>
      </rPr>
      <t>CREATE A TEMPLATE FOR MULTIPLE FETUS EXAMS</t>
    </r>
    <r>
      <rPr>
        <sz val="11"/>
        <color theme="1"/>
        <rFont val="Calibri"/>
        <family val="2"/>
        <scheme val="minor"/>
      </rPr>
      <t xml:space="preserve">. THE MERGE UNITY STRUCTURED REPORT (SR) IS NOT SEPARATING FIELDS FOR ULTRASOUND (US) OBSTETRIC (OB) EXAMS WITH TWINS(AKA MULTIPLE FETUS EXAMS). WITH MERGE UNITY PACS NOT REPORTING PATIENT INFORMATION AS EXPECTED, THERE IS A POTENTIAL FOR MISTREATMENT OR MISDIAGNOSIS. THE ISSUE WAS IDENTIFIED DURING CREATION OF THE SR TEMPLATE AND NO PATIENT INVOLVEMENT WAS REPORTED. (B)(4). </t>
    </r>
  </si>
  <si>
    <t>fail to create template</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</si>
  <si>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t>
    </r>
    <r>
      <rPr>
        <sz val="11"/>
        <color rgb="FFFF0000"/>
        <rFont val="Calibri"/>
        <family val="2"/>
        <scheme val="minor"/>
      </rPr>
      <t>MERGE WAS NOTIFIED THAT A REPORT FOR AN EXAM WAS MISSING PAGES</t>
    </r>
    <r>
      <rPr>
        <sz val="11"/>
        <color theme="1"/>
        <rFont val="Calibri"/>
        <family val="2"/>
        <scheme val="minor"/>
      </rPr>
      <t xml:space="preserve">. THE EXAM WAS CONDUCTED ON (B)(6) 2016; REPORT WAS APPROVED AND DICTATED ON (B)(6) 2016. THE ISSUE WAS REPORTED TO MERGE ON (B)(6) 2016 THAT ONLY 3 OF THE 4 PAGES WERE DISPLAYING. THEREFORE, THE REPORT NEEDED TO BE </t>
    </r>
    <r>
      <rPr>
        <sz val="11"/>
        <color rgb="FFFF0000"/>
        <rFont val="Calibri"/>
        <family val="2"/>
        <scheme val="minor"/>
      </rPr>
      <t>RE-DICTATED BY THE DOCTOR</t>
    </r>
    <r>
      <rPr>
        <sz val="11"/>
        <color theme="1"/>
        <rFont val="Calibri"/>
        <family val="2"/>
        <scheme val="minor"/>
      </rPr>
      <t xml:space="preserve">. THE REPORT WAS RE-READ ON (B)(6) 2016 AND APPROVED ON (B)(6) 2016. THERE WAS NO REPORTED ADVERSE EVENT TO A PATIENT. HOWEVER, REPORTS NEEDING TO BE RE-DICTATED HAS THE POTENTIAL TO </t>
    </r>
    <r>
      <rPr>
        <sz val="11"/>
        <color rgb="FFFF0000"/>
        <rFont val="Calibri"/>
        <family val="2"/>
        <scheme val="minor"/>
      </rPr>
      <t>DELAY</t>
    </r>
    <r>
      <rPr>
        <sz val="11"/>
        <color theme="1"/>
        <rFont val="Calibri"/>
        <family val="2"/>
        <scheme val="minor"/>
      </rPr>
      <t xml:space="preserve"> PATIENT TREATMENT AND/OR DIAGNOSIS. (B)(4). Manufacturer Narrative: TRENDING OF MISSING REPORT IS CONTINUED TO BE MONITORED AND ADDITIONAL INVESTIGATION ACTIVITIES ARE BEING PERFORMED TO DETERMINE IF CORRECTIVE ACTIONS ARE REQUIRED.</t>
    </r>
  </si>
  <si>
    <r>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t>
    </r>
    <r>
      <rPr>
        <sz val="11"/>
        <color rgb="FFFF0000"/>
        <rFont val="Calibri"/>
        <family val="2"/>
        <scheme val="minor"/>
      </rPr>
      <t>N EXAM WAS MARKED</t>
    </r>
    <r>
      <rPr>
        <sz val="11"/>
        <color theme="1"/>
        <rFont val="Calibri"/>
        <family val="2"/>
        <scheme val="minor"/>
      </rPr>
      <t xml:space="preserve"> READ BY THE DOCTOR, HOWEVER </t>
    </r>
    <r>
      <rPr>
        <sz val="11"/>
        <color rgb="FFFF0000"/>
        <rFont val="Calibri"/>
        <family val="2"/>
        <scheme val="minor"/>
      </rPr>
      <t>NO REPORT WAS FOUND</t>
    </r>
    <r>
      <rPr>
        <sz val="11"/>
        <color theme="1"/>
        <rFont val="Calibri"/>
        <family val="2"/>
        <scheme val="minor"/>
      </rPr>
      <t xml:space="preserve">. AN INVESTIGATION BY MERGE SUPPORT DETERMINED THAT A REPORT ID WAS CREATED BUT NO WORD DOCUMENTS COULD BE FOUND IN THE AUDIT TRAIL PROPERTIES FOR THE AUDIT TRAIL SAVE EVENT. THE REPORT COULD NOT BE RECOVERED AND THE EXAM NEEDED TO BE RE-READ. THERE WAS NO REPORTED ADVERSE EVENT TO A PATIENT. HOWEVER, REPORTS NEEDING TO BE RE-DICTATED HAS THE POTENTIAL TO </t>
    </r>
    <r>
      <rPr>
        <sz val="11"/>
        <color rgb="FFFF0000"/>
        <rFont val="Calibri"/>
        <family val="2"/>
        <scheme val="minor"/>
      </rPr>
      <t xml:space="preserve">DELAY </t>
    </r>
    <r>
      <rPr>
        <sz val="11"/>
        <color theme="1"/>
        <rFont val="Calibri"/>
        <family val="2"/>
        <scheme val="minor"/>
      </rPr>
      <t xml:space="preserve">PATIENT TREATMENT AND/OR DIAGNOSIS. REFERENCE COMPLAINT NUMBER (B)(4). Manufacturer Narrative: MERGE HEALTHCARE IS FURTHER INVESTIGATING </t>
    </r>
    <r>
      <rPr>
        <sz val="11"/>
        <color rgb="FFFF0000"/>
        <rFont val="Calibri"/>
        <family val="2"/>
        <scheme val="minor"/>
      </rPr>
      <t>MISSING REPORTS</t>
    </r>
    <r>
      <rPr>
        <sz val="11"/>
        <color theme="1"/>
        <rFont val="Calibri"/>
        <family val="2"/>
        <scheme val="minor"/>
      </rPr>
      <t xml:space="preserve"> OR REPORTS NOT SAVING.</t>
    </r>
  </si>
  <si>
    <t>exams are readed and no report is foiund</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</si>
  <si>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NOTIFIED THAT ON AN </t>
    </r>
    <r>
      <rPr>
        <sz val="11"/>
        <color rgb="FFFF0000"/>
        <rFont val="Calibri"/>
        <family val="2"/>
        <scheme val="minor"/>
      </rPr>
      <t>UNSPECIFIED DATE</t>
    </r>
    <r>
      <rPr>
        <sz val="11"/>
        <color theme="1"/>
        <rFont val="Calibri"/>
        <family val="2"/>
        <scheme val="minor"/>
      </rPr>
      <t xml:space="preserve">, WHEN THE PRIMARY MONTAGE WAS TOGGLED OFF, THE USER EXPECTED THE MONTAGE TO TOGGLE OFF AND THE PRIMARY </t>
    </r>
    <r>
      <rPr>
        <sz val="11"/>
        <color rgb="FFFF0000"/>
        <rFont val="Calibri"/>
        <family val="2"/>
        <scheme val="minor"/>
      </rPr>
      <t>IMAGES WOULD BE RETAINED</t>
    </r>
    <r>
      <rPr>
        <sz val="11"/>
        <color theme="1"/>
        <rFont val="Calibri"/>
        <family val="2"/>
        <scheme val="minor"/>
      </rPr>
      <t xml:space="preserve"> IN THE CURRENT LOCATION. HOWEVER, THE PRIMARY I</t>
    </r>
    <r>
      <rPr>
        <sz val="11"/>
        <color rgb="FFFF0000"/>
        <rFont val="Calibri"/>
        <family val="2"/>
        <scheme val="minor"/>
      </rPr>
      <t>MAGES SHIFTED</t>
    </r>
    <r>
      <rPr>
        <sz val="11"/>
        <color theme="1"/>
        <rFont val="Calibri"/>
        <family val="2"/>
        <scheme val="minor"/>
      </rPr>
      <t xml:space="preserve"> ENTIRELY FROM THE SECOND MONITOR TO THE FIRST MONITOR. THERE WAS NO REPORTED ADVERSE EVENT TO A PATIENT. HOWEVER, THE PRIMARY EXAM SHIFTING TO ANOTHER MONITOR WITHOUT ANY INDICATION OF DOING SO HAS THE POTENTIAL TO LEAD TO AN </t>
    </r>
    <r>
      <rPr>
        <sz val="11"/>
        <color rgb="FFFF0000"/>
        <rFont val="Calibri"/>
        <family val="2"/>
        <scheme val="minor"/>
      </rPr>
      <t>INCORRECT DIAGNOSIS AND/OR TREATMENT</t>
    </r>
    <r>
      <rPr>
        <sz val="11"/>
        <color theme="1"/>
        <rFont val="Calibri"/>
        <family val="2"/>
        <scheme val="minor"/>
      </rPr>
      <t xml:space="preserve"> IF THE USER IS UNAWARE THAT THE IMAGES HAVE MOVED. (B)(4). Manufacturer Narrative: THIS INVESTIGATION IS ONGOING AND NOT YET COMPLETE. WHEN ADDITIONAL INFORMATION BECOMES AVAILABLE A SUPPLEMENTAL REPORT WILL BE FILED.</t>
    </r>
  </si>
  <si>
    <t>image shifted</t>
  </si>
  <si>
    <t>the primary exam shifts to another monitor</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</si>
  <si>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 3D MAMMOGRAM </t>
    </r>
    <r>
      <rPr>
        <sz val="11"/>
        <color rgb="FFFF0000"/>
        <rFont val="Calibri"/>
        <family val="2"/>
        <scheme val="minor"/>
      </rPr>
      <t>EXAM WAS STUCK</t>
    </r>
    <r>
      <rPr>
        <sz val="11"/>
        <color theme="1"/>
        <rFont val="Calibri"/>
        <family val="2"/>
        <scheme val="minor"/>
      </rPr>
      <t xml:space="preserve"> ON INCORPORATING AND WAS NOT ABLE TO BE </t>
    </r>
    <r>
      <rPr>
        <sz val="11"/>
        <color rgb="FFFF0000"/>
        <rFont val="Calibri"/>
        <family val="2"/>
        <scheme val="minor"/>
      </rPr>
      <t>MOVED ONLINE TO BE READ</t>
    </r>
    <r>
      <rPr>
        <sz val="11"/>
        <color theme="1"/>
        <rFont val="Calibri"/>
        <family val="2"/>
        <scheme val="minor"/>
      </rPr>
      <t>. AN INVESTIGATION DONE BY MERGE DETERMINED THAT THE PATIENT'S MAMMOGRAM EXAM HAD 10 VIEWS, WHICH WAS T</t>
    </r>
    <r>
      <rPr>
        <sz val="11"/>
        <color rgb="FFFF0000"/>
        <rFont val="Calibri"/>
        <family val="2"/>
        <scheme val="minor"/>
      </rPr>
      <t>OO LARGE</t>
    </r>
    <r>
      <rPr>
        <sz val="11"/>
        <color theme="1"/>
        <rFont val="Calibri"/>
        <family val="2"/>
        <scheme val="minor"/>
      </rPr>
      <t xml:space="preserve"> TO CROSS OVER TO THE PACS SYSTEM. THE EXAM WAS DELETED AND RESENT, THE RECOMMENDED </t>
    </r>
    <r>
      <rPr>
        <sz val="11"/>
        <color rgb="FFFF0000"/>
        <rFont val="Calibri"/>
        <family val="2"/>
        <scheme val="minor"/>
      </rPr>
      <t>COMPRESSION</t>
    </r>
    <r>
      <rPr>
        <sz val="11"/>
        <color theme="1"/>
        <rFont val="Calibri"/>
        <family val="2"/>
        <scheme val="minor"/>
      </rPr>
      <t xml:space="preserve"> WAS APPLIED TO THE IMAGES ON THE MODALITY, THE IMAGES WERE SENT ONE AT A TIME, AND IN ADDITION, THE THIRD PARTY MODALITY VENDOR ASSISTED IN ATTEMPTING TO RESEND THE IMAGES ONE AT A TIME WITH NO SUCCESS. MERGE DETERMINED THAT THE IMAGES WERE TOO LARGE, EVEN AFTER THE COMPRESSION AND SENDING THEM ONE AT A TIME. THERE WAS NO REPORTED ADVERSE EVENT TO A PATIENT. HOWEVER, THE RADIOLOGIST DECIDED TO RE-SCHEDULE THE PATIENT FOR A DIFFERENT EXAM, ONE VIEW, 2D MEDIOLATERAL OBLIQUE (MLO) VIEW MAMMOGRAM WITHOUT TOMOGRAPHY. THEREFORE, IMAGES THAT ARE TOO LARGE TO BE SENT FROM THE MODALITY TO THE PACS SYSTEM HAS THE POTENTIAL TO DELAY TREATMENT AND/OR DIAGNOSIS. (B)(4). </t>
    </r>
  </si>
  <si>
    <t>image too large</t>
  </si>
  <si>
    <t>fail to upload report</t>
  </si>
  <si>
    <t>no report to be viewed</t>
  </si>
  <si>
    <t>compress file to send</t>
  </si>
  <si>
    <r>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 REPORT FOR AN EXAM WAS MISSING. AN INVESTIGATION BY MERGE SUPPORT DETERMINED THAT A REPORT WAS CREATED AND ATTEMPTED TO BE SAVED ON (B)(6) 2016 AT 23:31, HOWEVER, THE R</t>
    </r>
    <r>
      <rPr>
        <sz val="11"/>
        <color rgb="FFFF0000"/>
        <rFont val="Calibri"/>
        <family val="2"/>
        <scheme val="minor"/>
      </rPr>
      <t xml:space="preserve">EPORT DID NOT UPLOAD SUCCESSFULLY </t>
    </r>
    <r>
      <rPr>
        <sz val="11"/>
        <color theme="1"/>
        <rFont val="Calibri"/>
        <family val="2"/>
        <scheme val="minor"/>
      </rPr>
      <t xml:space="preserve">TO THE </t>
    </r>
    <r>
      <rPr>
        <sz val="11"/>
        <color rgb="FFFF0000"/>
        <rFont val="Calibri"/>
        <family val="2"/>
        <scheme val="minor"/>
      </rPr>
      <t>SERVER</t>
    </r>
    <r>
      <rPr>
        <sz val="11"/>
        <color theme="1"/>
        <rFont val="Calibri"/>
        <family val="2"/>
        <scheme val="minor"/>
      </rPr>
      <t xml:space="preserve">. IT WAS NOTED THAT THIS REPORT WAS FOR A STAT CT CHEST/ABDOMEN/PELVIS. THE MERGE SUPPORT TECHNICIAN WAS NOT ABLE TO </t>
    </r>
    <r>
      <rPr>
        <sz val="11"/>
        <color rgb="FFFF0000"/>
        <rFont val="Calibri"/>
        <family val="2"/>
        <scheme val="minor"/>
      </rPr>
      <t>RECOVER THE REPORT</t>
    </r>
    <r>
      <rPr>
        <sz val="11"/>
        <color theme="1"/>
        <rFont val="Calibri"/>
        <family val="2"/>
        <scheme val="minor"/>
      </rPr>
      <t xml:space="preserve"> OR FIND THE WORD DOCUMENT FILE FOR THE REPORT THAT WAS READ ON (B)(6) 2016. FURTHER INVESTIGATION DETERMINED THAT THE EXAM WAS</t>
    </r>
    <r>
      <rPr>
        <sz val="11"/>
        <color rgb="FFFF0000"/>
        <rFont val="Calibri"/>
        <family val="2"/>
        <scheme val="minor"/>
      </rPr>
      <t xml:space="preserve"> RE-READ</t>
    </r>
    <r>
      <rPr>
        <sz val="11"/>
        <color theme="1"/>
        <rFont val="Calibri"/>
        <family val="2"/>
        <scheme val="minor"/>
      </rPr>
      <t xml:space="preserve"> AND THE REPORT WAS REVISED ON (B)(6) 2016. THERE WAS NO REPORTED ADVERSE EVENT TO A PATIENT. HOWEVER, REPORTS NEEDING TO BE </t>
    </r>
    <r>
      <rPr>
        <sz val="11"/>
        <color rgb="FFFF0000"/>
        <rFont val="Calibri"/>
        <family val="2"/>
        <scheme val="minor"/>
      </rPr>
      <t>RE-DICTATED</t>
    </r>
    <r>
      <rPr>
        <sz val="11"/>
        <color theme="1"/>
        <rFont val="Calibri"/>
        <family val="2"/>
        <scheme val="minor"/>
      </rPr>
      <t xml:space="preserve"> HAS THE POTENTIAL TO</t>
    </r>
    <r>
      <rPr>
        <sz val="11"/>
        <color rgb="FFFF0000"/>
        <rFont val="Calibri"/>
        <family val="2"/>
        <scheme val="minor"/>
      </rPr>
      <t xml:space="preserve"> DELAY</t>
    </r>
    <r>
      <rPr>
        <sz val="11"/>
        <color theme="1"/>
        <rFont val="Calibri"/>
        <family val="2"/>
        <scheme val="minor"/>
      </rPr>
      <t xml:space="preserve"> PATIENT TREATMENT AND/OR DIAGNOSIS. (B)(4). Manufacturer Narrative: A REVIEW OF THE MERGE UNITY USER GUIDES DID NOT REVEAL ANY TROUBLESHOOTING OR OTHER ANOMALIES/ISSUES REGARDING MISSING REPORTS OR REPORTS NOT SAVING.  MERGE HEALTHCARE IS EVALUATING THE COMPLAINT TO DETERMINE IF ANY CORRECTIONS OR CORRECTIVE ACTIONS ARE REQUIRED.
</t>
    </r>
  </si>
  <si>
    <t>system crash</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</si>
  <si>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 </t>
    </r>
    <r>
      <rPr>
        <sz val="11"/>
        <color rgb="FFFF0000"/>
        <rFont val="Calibri"/>
        <family val="2"/>
        <scheme val="minor"/>
      </rPr>
      <t>REPORT FOR AN EXAM WAS MISSING</t>
    </r>
    <r>
      <rPr>
        <sz val="11"/>
        <color theme="1"/>
        <rFont val="Calibri"/>
        <family val="2"/>
        <scheme val="minor"/>
      </rPr>
      <t xml:space="preserve">. AFTER FURTHER INVESTIGATION BY MERGE SUPPORT, IT WAS DETERMINED THAT A REPORT WAS </t>
    </r>
    <r>
      <rPr>
        <sz val="11"/>
        <color rgb="FFFF0000"/>
        <rFont val="Calibri"/>
        <family val="2"/>
        <scheme val="minor"/>
      </rPr>
      <t xml:space="preserve">CREATED &amp; SAVED </t>
    </r>
    <r>
      <rPr>
        <sz val="11"/>
        <color theme="1"/>
        <rFont val="Calibri"/>
        <family val="2"/>
        <scheme val="minor"/>
      </rPr>
      <t xml:space="preserve">BY THE RADIOLOGIST. HOWEVER THE REPORT WAS MISSING. THE </t>
    </r>
    <r>
      <rPr>
        <sz val="11"/>
        <color rgb="FFFF0000"/>
        <rFont val="Calibri"/>
        <family val="2"/>
        <scheme val="minor"/>
      </rPr>
      <t>SYSTEM CRASHED</t>
    </r>
    <r>
      <rPr>
        <sz val="11"/>
        <color theme="1"/>
        <rFont val="Calibri"/>
        <family val="2"/>
        <scheme val="minor"/>
      </rPr>
      <t xml:space="preserve"> BEFORE THE REPORT WAS SAVED TO THE SERVER. THE MERGE SUPPORT TECHNICIAN WAS NOT ABLE TO RECOVER THE REPORT OR FIND THE WORD DOCUMENT FILE FOR THE REPORT. THEREFORE, THE REPORT WAS</t>
    </r>
    <r>
      <rPr>
        <sz val="11"/>
        <color rgb="FFFF0000"/>
        <rFont val="Calibri"/>
        <family val="2"/>
        <scheme val="minor"/>
      </rPr>
      <t xml:space="preserve"> LOST</t>
    </r>
    <r>
      <rPr>
        <sz val="11"/>
        <color theme="1"/>
        <rFont val="Calibri"/>
        <family val="2"/>
        <scheme val="minor"/>
      </rPr>
      <t xml:space="preserve"> AND NEEDED TO BE RE-DICTATED. THERE WAS NO REPORTED ADVERSE EVENT TO A PATIENT. HOWEVER, REPORTS NEEDING TO BE RE-DICTATED HAS THE POTENTIAL TO </t>
    </r>
    <r>
      <rPr>
        <sz val="11"/>
        <color rgb="FFFF0000"/>
        <rFont val="Calibri"/>
        <family val="2"/>
        <scheme val="minor"/>
      </rPr>
      <t>DELAY</t>
    </r>
    <r>
      <rPr>
        <sz val="11"/>
        <color theme="1"/>
        <rFont val="Calibri"/>
        <family val="2"/>
        <scheme val="minor"/>
      </rPr>
      <t xml:space="preserve"> PATIENT TREATMENT AND/OR DIAGNOSIS. (B)(4). </t>
    </r>
  </si>
  <si>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A CUSTOMER ALLEGED THAT </t>
    </r>
    <r>
      <rPr>
        <sz val="11"/>
        <color rgb="FFFF0000"/>
        <rFont val="Calibri"/>
        <family val="2"/>
        <scheme val="minor"/>
      </rPr>
      <t>A REPORT FOR A STAT EXAM WAS MISSING</t>
    </r>
    <r>
      <rPr>
        <sz val="11"/>
        <color theme="1"/>
        <rFont val="Calibri"/>
        <family val="2"/>
        <scheme val="minor"/>
      </rPr>
      <t xml:space="preserve">. AFTER FURTHER INVESTIGATION BY MERGE HEALTHCARE SUPPORT, A REPORT TAB AND A REPORT ID WAS GENERATED WITHIN THE EXAM PROPERTIES. THIS INDICATED THAT A </t>
    </r>
    <r>
      <rPr>
        <sz val="11"/>
        <color rgb="FFFF0000"/>
        <rFont val="Calibri"/>
        <family val="2"/>
        <scheme val="minor"/>
      </rPr>
      <t>REPORT EXISTED</t>
    </r>
    <r>
      <rPr>
        <sz val="11"/>
        <color theme="1"/>
        <rFont val="Calibri"/>
        <family val="2"/>
        <scheme val="minor"/>
      </rPr>
      <t xml:space="preserve">. AFTER REVIEWING THE EVENT LOGS, IT WAS DETERMINED THAT THE </t>
    </r>
    <r>
      <rPr>
        <sz val="11"/>
        <color rgb="FFFF0000"/>
        <rFont val="Calibri"/>
        <family val="2"/>
        <scheme val="minor"/>
      </rPr>
      <t>REPORT WAS CORRUPTED</t>
    </r>
    <r>
      <rPr>
        <sz val="11"/>
        <color theme="1"/>
        <rFont val="Calibri"/>
        <family val="2"/>
        <scheme val="minor"/>
      </rPr>
      <t xml:space="preserve">. HOWEVER, THE MOST PROBABLE CAUSE FOR THE CORRUPTION COULD NOT BE DETERMINED. MERGE SUPPORT WAS UNABLE TO RECOVER THE REPORT. THEREFORE, THE REPORT NEEDED TO BE RE-DICTATED BY THE CUSTOMER. WHEN A CUSTOMER NEEDS TO RE-DICTATE A STAT EXAM IN ORDER TO OBTAIN A REPORT, THERE IS A POTENTIAL FOR A </t>
    </r>
    <r>
      <rPr>
        <sz val="11"/>
        <color rgb="FFFF0000"/>
        <rFont val="Calibri"/>
        <family val="2"/>
        <scheme val="minor"/>
      </rPr>
      <t>DELAY</t>
    </r>
    <r>
      <rPr>
        <sz val="11"/>
        <color theme="1"/>
        <rFont val="Calibri"/>
        <family val="2"/>
        <scheme val="minor"/>
      </rPr>
      <t xml:space="preserve"> IN DIAGNOSIS OR TREATMENT. HOWEVER, THERE WAS NO REPORTED ADVERSE EVENT OR HARM TO A PATIENT. (B)(4). </t>
    </r>
  </si>
  <si>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A CUSTOMER REPORTED THAT AN EXAM READ BY A RADIOLOGIST IN THE MORNING WAS </t>
    </r>
    <r>
      <rPr>
        <sz val="11"/>
        <color rgb="FFFF0000"/>
        <rFont val="Calibri"/>
        <family val="2"/>
        <scheme val="minor"/>
      </rPr>
      <t>MISSING THE REPORT</t>
    </r>
    <r>
      <rPr>
        <sz val="11"/>
        <color theme="1"/>
        <rFont val="Calibri"/>
        <family val="2"/>
        <scheme val="minor"/>
      </rPr>
      <t xml:space="preserve"> HOWEVER, THE EXAM SHOWS THAT IT IS IN AN "</t>
    </r>
    <r>
      <rPr>
        <sz val="11"/>
        <color rgb="FFFF0000"/>
        <rFont val="Calibri"/>
        <family val="2"/>
        <scheme val="minor"/>
      </rPr>
      <t>APPROVED STATUS</t>
    </r>
    <r>
      <rPr>
        <sz val="11"/>
        <color theme="1"/>
        <rFont val="Calibri"/>
        <family val="2"/>
        <scheme val="minor"/>
      </rPr>
      <t xml:space="preserve">." DUE TO A USER NOT BEING ABLE TO </t>
    </r>
    <r>
      <rPr>
        <sz val="11"/>
        <color rgb="FFFF0000"/>
        <rFont val="Calibri"/>
        <family val="2"/>
        <scheme val="minor"/>
      </rPr>
      <t>LOCATE A REPORT</t>
    </r>
    <r>
      <rPr>
        <sz val="11"/>
        <color theme="1"/>
        <rFont val="Calibri"/>
        <family val="2"/>
        <scheme val="minor"/>
      </rPr>
      <t xml:space="preserve"> FOR A PATIENT, THERE IS A POTENTIAL FOR A DELAY IN DIAGNOSIS OR TREATMENT THAT MAY LEAD TO HARM. WHILE THE EXAM/IMAGES WERE STILL AVAILABLE, THE PHYSICIAN HAD TO RE-READ THE EXAM TO CREATE A REPORT. THERE WAS NO INDICATION OF ANY HARM OR ADVERSE EVENT TO A PATIENT DUE TO THIS ISSUE. (B)(4). Manufacturer Narrative: SITE HAS A QC POLICY IN PLACE CHECKING EXAM REPORTS EACH DAY TO MAKE SURE ALL FAXES WENT OUT, REPORTS PRINTED WHEN NECESSARY. THIS INCIDENT WAS A RESULT OF THE UNIVERSAL MANAGER CRASHING AT THE POINT THE RADIOLOGIST WAS CLOSING THE CASE. SITE SOFTWARE WAS UPDATED ON 2/19/2017 FROM R11.0.1 TO R11.0.4. </t>
    </r>
  </si>
  <si>
    <t>fail to locate report</t>
  </si>
  <si>
    <r>
      <t>Event Description: MERGE UNITY PACS A MEDICAL IMAGE AND INFORMATION MANAGEMENT SYSTEM THAT IS USED FOR VIEWING, SELECTION, PROCESSING, PRINTING, TELECOMMUNICATIONS, AND MEDIA INTERCHANGE OF MEDICAL IMAGES FROM A VARIETY OF DIAGNOSTIC IMAGING SYSTEMS. ON (B)(6) 2016 AT APPROXIMATELY 1:44AM PST, AFTER HOURS SUPPORT WAS CONTACTED BY MERGE F</t>
    </r>
    <r>
      <rPr>
        <sz val="11"/>
        <color rgb="FFFF0000"/>
        <rFont val="Calibri"/>
        <family val="2"/>
        <scheme val="minor"/>
      </rPr>
      <t>IELD SERVICE ENGINEER</t>
    </r>
    <r>
      <rPr>
        <sz val="11"/>
        <color theme="1"/>
        <rFont val="Calibri"/>
        <family val="2"/>
        <scheme val="minor"/>
      </rPr>
      <t xml:space="preserve">. THE ENGINEER WAS ONSITE PERFORMING A PLANNED AFTER HOURS </t>
    </r>
    <r>
      <rPr>
        <sz val="11"/>
        <color rgb="FFFF0000"/>
        <rFont val="Calibri"/>
        <family val="2"/>
        <scheme val="minor"/>
      </rPr>
      <t>SERVICE</t>
    </r>
    <r>
      <rPr>
        <sz val="11"/>
        <color theme="1"/>
        <rFont val="Calibri"/>
        <family val="2"/>
        <scheme val="minor"/>
      </rPr>
      <t xml:space="preserve"> AND </t>
    </r>
    <r>
      <rPr>
        <sz val="11"/>
        <color rgb="FFFF0000"/>
        <rFont val="Calibri"/>
        <family val="2"/>
        <scheme val="minor"/>
      </rPr>
      <t>UPDATING THE FIRMWARE</t>
    </r>
    <r>
      <rPr>
        <sz val="11"/>
        <color theme="1"/>
        <rFont val="Calibri"/>
        <family val="2"/>
        <scheme val="minor"/>
      </rPr>
      <t xml:space="preserve"> ON THE </t>
    </r>
    <r>
      <rPr>
        <sz val="11"/>
        <color rgb="FFFF0000"/>
        <rFont val="Calibri"/>
        <family val="2"/>
        <scheme val="minor"/>
      </rPr>
      <t>IMAGE SERVER</t>
    </r>
    <r>
      <rPr>
        <sz val="11"/>
        <color theme="1"/>
        <rFont val="Calibri"/>
        <family val="2"/>
        <scheme val="minor"/>
      </rPr>
      <t xml:space="preserve">. AFTER FIRMWARE UPDATE WAS COMPLETED AND THE IMAGE SERVER WAS RESTARTED, THE </t>
    </r>
    <r>
      <rPr>
        <sz val="11"/>
        <color rgb="FFFF0000"/>
        <rFont val="Calibri"/>
        <family val="2"/>
        <scheme val="minor"/>
      </rPr>
      <t>NETWORK</t>
    </r>
    <r>
      <rPr>
        <sz val="11"/>
        <color theme="1"/>
        <rFont val="Calibri"/>
        <family val="2"/>
        <scheme val="minor"/>
      </rPr>
      <t xml:space="preserve"> DRIVE WAS NO LONGER AVAILABLE. ON CALL SPECIALIST WORKED THROUGH THE NIGHT WITH THE FIELD SERVICE ENGINEER AND THEY WERE ABLE TO HAVE THE IMAGE SERVER BACK ONLINE AND AVAILABLE THE NEXT MORNING PRIOR TO THE SITE OPENING. WHILE THE IMAGE SERVER WAS ONLINE AND THEY WERE ABLE TO ACQUIRE EXAMS, THERE WERE SEVERAL MOUNT POINTS (STORAGE LOCATIONS) THAT WERE </t>
    </r>
    <r>
      <rPr>
        <sz val="11"/>
        <color rgb="FFFF0000"/>
        <rFont val="Calibri"/>
        <family val="2"/>
        <scheme val="minor"/>
      </rPr>
      <t>UNAVAILABLE TO ACCESS</t>
    </r>
    <r>
      <rPr>
        <sz val="11"/>
        <color theme="1"/>
        <rFont val="Calibri"/>
        <family val="2"/>
        <scheme val="minor"/>
      </rPr>
      <t xml:space="preserve">. THESE MOUNT POINT WHICH CONTAINED EXAMS ACQUIRED PREVIOUSLY. WITH A COMBINATION OF EXAM RESTORING FROM LONG TERM ARCHIVE AND REPAIR, ALL EXAMS THAT ORIGINATED AT THIS SITE WERE RECOVERED. THERE WAS NO REPORTED ADVERSE EVENT TO A PATIENT. (B)(4). </t>
    </r>
  </si>
  <si>
    <t>update firmwark fo image server</t>
  </si>
  <si>
    <t>unable to access</t>
  </si>
  <si>
    <t>database shutdown</t>
  </si>
  <si>
    <r>
      <t>Event Description: MERGE UNITY PACS A MEDICAL IMAGE AND INFORMATION MANAGEMENT SYSTEM THAT IS USED FOR VIEWING, SELECTION, PROCESSING, PRINTING, TELECOMMUNICATIONS, AND MEDIA INTERCHANGE OF MEDICAL IMAGES FROM A VARIETY OF DIAGNOSTIC IMAGING SYSTEMS. ON (B)(6) 2016, MERGE WAS NOTIFIED BY A PACS ADMINISTRATOR THAT</t>
    </r>
    <r>
      <rPr>
        <sz val="11"/>
        <color rgb="FFFF0000"/>
        <rFont val="Calibri"/>
        <family val="2"/>
        <scheme val="minor"/>
      </rPr>
      <t xml:space="preserve"> SERVER MAINTENANCE</t>
    </r>
    <r>
      <rPr>
        <sz val="11"/>
        <color theme="1"/>
        <rFont val="Calibri"/>
        <family val="2"/>
        <scheme val="minor"/>
      </rPr>
      <t xml:space="preserve"> HAD BEEN PERFORMED AND THE </t>
    </r>
    <r>
      <rPr>
        <sz val="11"/>
        <color rgb="FFFF0000"/>
        <rFont val="Calibri"/>
        <family val="2"/>
        <scheme val="minor"/>
      </rPr>
      <t>SITE WAS NOT ABLE TO RESTART THE DATABASE</t>
    </r>
    <r>
      <rPr>
        <sz val="11"/>
        <color theme="1"/>
        <rFont val="Calibri"/>
        <family val="2"/>
        <scheme val="minor"/>
      </rPr>
      <t>. MERGE HEALTHCARE WORKED WITH THE CUSTOMER TO FURTHER INVESTIGATE THE ISSUE. IT HAS BEEN DETERMINED THAT PRIOR TO THE SCHEDULED SERVER MAINTENANCE, THE DATABASE WAS</t>
    </r>
    <r>
      <rPr>
        <sz val="11"/>
        <color rgb="FFFF0000"/>
        <rFont val="Calibri"/>
        <family val="2"/>
        <scheme val="minor"/>
      </rPr>
      <t xml:space="preserve"> UNEXPECTEDLY POWERED DOWN</t>
    </r>
    <r>
      <rPr>
        <sz val="11"/>
        <color theme="1"/>
        <rFont val="Calibri"/>
        <family val="2"/>
        <scheme val="minor"/>
      </rPr>
      <t xml:space="preserve"> WHILE TASKS WERE STILL PENDING. THIS UNEXPECTED SHUTDOWN RESULTED SOME LOST DATA. MERGE HEALTHCARE ASSISTED THE SITE AND UTILIZING BACKUPS AND OTHER RESTORATION PROCEDURES THE DATABASE WAS ABLE TO BE RESTORED AND WAS FUNCTIONAL PRIOR TO THE NEXT BUSINESS DAY. THE PRIMARY IMPACT TO THE CLINICAL WORKFLOW WAS A RADIOLOGIST NEEDING TO RE-READ ABOUT 70 EXAMS. THERE ARE 4 REMAINING REPORTS THAT MERGE IS ASSISTING THE SITE WITH RECONSTRUCTING. THE INABILITY TO VIEW REPORTS AND IMAGES MAY RESULT IN A POTENTIAL TO DELAY IN TREATMENT AND/OR DIAGNOSIS A PATIENT. THE CUSTOMER DID NOT INDICATE ANY HARM TO PATIENTS WHOSE DATA MAY HAVE BEEN IMPACTED BY THE UNEXPECTED SHUTDOWN OF THE DATABASE. (B)(4). Manufacturer Narrative: BASED ON THE INVESTIGATION INTO THE DATABASE AND SCHEDULED SYSTEM MAINTENANCE AT THE SITE, THE </t>
    </r>
    <r>
      <rPr>
        <sz val="11"/>
        <color rgb="FFFF0000"/>
        <rFont val="Calibri"/>
        <family val="2"/>
        <scheme val="minor"/>
      </rPr>
      <t>DATABASE WAS SHUT DOWN</t>
    </r>
    <r>
      <rPr>
        <sz val="11"/>
        <color theme="1"/>
        <rFont val="Calibri"/>
        <family val="2"/>
        <scheme val="minor"/>
      </rPr>
      <t xml:space="preserve"> A FEW HOURS PRIOR TO THE SCHEDULED SHUT DOWN. THIS WAS NOT SOMETHING THAT MERGE HEALTHCARE HAD ANY CONTROL OVER. THE DEVICE WAS OPERATING AS EXPECTED AND AS INTENDED UNTIL THE POWER WAS UNEXPECTEDLY SHUT DOWN. THIS IS LIKELY THE RESULT OF A USER ERROR.</t>
    </r>
  </si>
  <si>
    <t>unable to restart database</t>
  </si>
  <si>
    <r>
      <t>Event Description: MERGE UNITY PACS A MEDICAL IMAGE AND INFORMATION MANAGEMENT SYSTEM THAT IS USED FOR VIEWING, SELECTION, PROCESSING, PRINTING, TELECOMMUNICATIONS, AND MEDIA INTERCHANGE OF MEDICAL IMAGES FROM A VARIETY OF DIAGNOSTIC IMAGING SYSTEMS. ON (B)(6) 2016, MERGE WAS NOTIFIED THAT A</t>
    </r>
    <r>
      <rPr>
        <sz val="11"/>
        <color rgb="FFFF0000"/>
        <rFont val="Calibri"/>
        <family val="2"/>
        <scheme val="minor"/>
      </rPr>
      <t xml:space="preserve"> REPORT WAS MISSING</t>
    </r>
    <r>
      <rPr>
        <sz val="11"/>
        <color theme="1"/>
        <rFont val="Calibri"/>
        <family val="2"/>
        <scheme val="minor"/>
      </rPr>
      <t xml:space="preserve">. THE CUSTOMER STATED THAT THE PHYSICIAN READ THE REPORT AND SAVED IT ON (B)(6). HOWEVER, WHILE DOING AN AUDIT, IT WAS NOTED THAT THIS REPORT WAS MISSING. IT WAS CONFIRMED THAT THE REPORT </t>
    </r>
    <r>
      <rPr>
        <sz val="11"/>
        <color rgb="FFFF0000"/>
        <rFont val="Calibri"/>
        <family val="2"/>
        <scheme val="minor"/>
      </rPr>
      <t>DID NOT UPLOAD AND NEEDED TO BE RE-DICTATED</t>
    </r>
    <r>
      <rPr>
        <sz val="11"/>
        <color theme="1"/>
        <rFont val="Calibri"/>
        <family val="2"/>
        <scheme val="minor"/>
      </rPr>
      <t>. THERE WAS NO REPORTED ADVERSE EVENT TO A PATIENT. HOWEVER, A MISSING REPORT HAS THE POTENTIAL TO</t>
    </r>
    <r>
      <rPr>
        <sz val="11"/>
        <color rgb="FFFF0000"/>
        <rFont val="Calibri"/>
        <family val="2"/>
        <scheme val="minor"/>
      </rPr>
      <t xml:space="preserve"> DELAY</t>
    </r>
    <r>
      <rPr>
        <sz val="11"/>
        <color theme="1"/>
        <rFont val="Calibri"/>
        <family val="2"/>
        <scheme val="minor"/>
      </rPr>
      <t xml:space="preserve"> PATIENT TREATMENT AND/OR DIAGNOSIS, ESPECIALLY IF THE PHYSICIAN OR HEALTH CARE PROFESSIONAL IS NOT AWARE THAT THE REPORT IS MISSING. THIS INVESTIGATION IS IN PROGRESS AND NOT YET COMPLETE.</t>
    </r>
  </si>
  <si>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NOTIFIED BY A PHYSICIAN THAT AN </t>
    </r>
    <r>
      <rPr>
        <sz val="11"/>
        <color rgb="FFFF0000"/>
        <rFont val="Calibri"/>
        <family val="2"/>
        <scheme val="minor"/>
      </rPr>
      <t>IMAGE WAS MISSING FROM AN EXAM</t>
    </r>
    <r>
      <rPr>
        <sz val="11"/>
        <color theme="1"/>
        <rFont val="Calibri"/>
        <family val="2"/>
        <scheme val="minor"/>
      </rPr>
      <t xml:space="preserve">. THE TECHNOLOGIST WAS ABLE TO </t>
    </r>
    <r>
      <rPr>
        <sz val="11"/>
        <color rgb="FFFF0000"/>
        <rFont val="Calibri"/>
        <family val="2"/>
        <scheme val="minor"/>
      </rPr>
      <t>DISPLAY</t>
    </r>
    <r>
      <rPr>
        <sz val="11"/>
        <color theme="1"/>
        <rFont val="Calibri"/>
        <family val="2"/>
        <scheme val="minor"/>
      </rPr>
      <t xml:space="preserve"> THE EXAM FROM THE </t>
    </r>
    <r>
      <rPr>
        <sz val="11"/>
        <color rgb="FFFF0000"/>
        <rFont val="Calibri"/>
        <family val="2"/>
        <scheme val="minor"/>
      </rPr>
      <t>ONLINE</t>
    </r>
    <r>
      <rPr>
        <sz val="11"/>
        <color theme="1"/>
        <rFont val="Calibri"/>
        <family val="2"/>
        <scheme val="minor"/>
      </rPr>
      <t xml:space="preserve"> LIST AND ALL IMAGES WERE AVAILABLE. MERGE UNITY PACS IS A SERVER BASED SYSTEM THEREFORE </t>
    </r>
    <r>
      <rPr>
        <sz val="11"/>
        <color rgb="FFFF0000"/>
        <rFont val="Calibri"/>
        <family val="2"/>
        <scheme val="minor"/>
      </rPr>
      <t>DATA ACCESSED</t>
    </r>
    <r>
      <rPr>
        <sz val="11"/>
        <color theme="1"/>
        <rFont val="Calibri"/>
        <family val="2"/>
        <scheme val="minor"/>
      </rPr>
      <t xml:space="preserve"> FROM ANY TERMINAL OR WORKSTATION IS EXPECTED TO BE EXACTLY THE SAME, AS IT IS </t>
    </r>
    <r>
      <rPr>
        <sz val="11"/>
        <color rgb="FFFF0000"/>
        <rFont val="Calibri"/>
        <family val="2"/>
        <scheme val="minor"/>
      </rPr>
      <t>COMING FROM ONE SOURCE</t>
    </r>
    <r>
      <rPr>
        <sz val="11"/>
        <color theme="1"/>
        <rFont val="Calibri"/>
        <family val="2"/>
        <scheme val="minor"/>
      </rPr>
      <t xml:space="preserve">. HOWEVER, THE INABILITY TO VIEW ALL IMAGES IN AN EXAM HAS THE POTENTIAL TO </t>
    </r>
    <r>
      <rPr>
        <sz val="11"/>
        <color rgb="FFFF0000"/>
        <rFont val="Calibri"/>
        <family val="2"/>
        <scheme val="minor"/>
      </rPr>
      <t>DELAY</t>
    </r>
    <r>
      <rPr>
        <sz val="11"/>
        <color theme="1"/>
        <rFont val="Calibri"/>
        <family val="2"/>
        <scheme val="minor"/>
      </rPr>
      <t xml:space="preserve"> OR INADEQUATELY TREAT AND/OR DIAGNOSIS A PATIENT. AN INVESTIGATION INTO THIS ALLEGATION IS IN PROGRESS. (B)(4).</t>
    </r>
  </si>
  <si>
    <t>image was missing from an exam</t>
  </si>
  <si>
    <t>data access issue</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</si>
  <si>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NOTIFIED THAT ON </t>
    </r>
    <r>
      <rPr>
        <sz val="11"/>
        <color rgb="FFFF0000"/>
        <rFont val="Calibri"/>
        <family val="2"/>
        <scheme val="minor"/>
      </rPr>
      <t>AN UNSPECIFIED DATE</t>
    </r>
    <r>
      <rPr>
        <sz val="11"/>
        <color theme="1"/>
        <rFont val="Calibri"/>
        <family val="2"/>
        <scheme val="minor"/>
      </rPr>
      <t xml:space="preserve"> WHEN THE PHYSICIAN OPENED THE COMPARISON STUDY, THE STUDY INITIALLY WAS DISPLAYED ON THE CORRECT MONITOR. HOWEVER, WITHIN A SECOND, T</t>
    </r>
    <r>
      <rPr>
        <sz val="11"/>
        <color rgb="FFFF0000"/>
        <rFont val="Calibri"/>
        <family val="2"/>
        <scheme val="minor"/>
      </rPr>
      <t>HE STUDY INDEPENDENTLY MOVED TO A DIFFERENT MONITOR</t>
    </r>
    <r>
      <rPr>
        <sz val="11"/>
        <color theme="1"/>
        <rFont val="Calibri"/>
        <family val="2"/>
        <scheme val="minor"/>
      </rPr>
      <t xml:space="preserve">. TO GET THE MONITOR TO DISPLAY THE CORRECT STUDIES, THE PHYSICIAN CREATED A WORK AROUND. THERE WAS NO REPORTED ADVERSE EVENT TO A PATIENT. HOWEVER, STUDIES BEING MOVED TO A </t>
    </r>
    <r>
      <rPr>
        <sz val="11"/>
        <color rgb="FFFF0000"/>
        <rFont val="Calibri"/>
        <family val="2"/>
        <scheme val="minor"/>
      </rPr>
      <t>DIFFERENT MONITOR</t>
    </r>
    <r>
      <rPr>
        <sz val="11"/>
        <color theme="1"/>
        <rFont val="Calibri"/>
        <family val="2"/>
        <scheme val="minor"/>
      </rPr>
      <t xml:space="preserve"> WITHOUT THE PHYSICIAN BEING AWARE HAS THE POTENTIAL TO LEAD TO AN</t>
    </r>
    <r>
      <rPr>
        <sz val="11"/>
        <color rgb="FFFF0000"/>
        <rFont val="Calibri"/>
        <family val="2"/>
        <scheme val="minor"/>
      </rPr>
      <t xml:space="preserve"> INCORRECT</t>
    </r>
    <r>
      <rPr>
        <sz val="11"/>
        <color theme="1"/>
        <rFont val="Calibri"/>
        <family val="2"/>
        <scheme val="minor"/>
      </rPr>
      <t xml:space="preserve"> DIAGNOSIS AND/OR TREATMENT.</t>
    </r>
  </si>
  <si>
    <t>display to different monitor</t>
  </si>
  <si>
    <t>physician unware</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</si>
  <si>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NOTIFIED THAT WHEN A USER DID NOT LOG OUT OF A STATION AND ANOTHER USER LOGGED IN, THE ORIGINAL USER'S NAME WAS STILL SHOWN AS LOGGED IN AT THE LOWER RIGHT HAND CORNER OF THE UNIVERSAL MANAGEMENT. THE CUSTOMER DID NOT KNOW WHAT THEIR </t>
    </r>
    <r>
      <rPr>
        <sz val="11"/>
        <color rgb="FFFF0000"/>
        <rFont val="Calibri"/>
        <family val="2"/>
        <scheme val="minor"/>
      </rPr>
      <t>AUTO LOG OUT FEATURE WAS SE</t>
    </r>
    <r>
      <rPr>
        <sz val="11"/>
        <color theme="1"/>
        <rFont val="Calibri"/>
        <family val="2"/>
        <scheme val="minor"/>
      </rPr>
      <t xml:space="preserve">T TO BUT REPORTED THAT WHEN A REPORT IS READ, THE REPORT INDICATED THAT THE </t>
    </r>
    <r>
      <rPr>
        <sz val="11"/>
        <color rgb="FFFF0000"/>
        <rFont val="Calibri"/>
        <family val="2"/>
        <scheme val="minor"/>
      </rPr>
      <t>ORIGINAL USER</t>
    </r>
    <r>
      <rPr>
        <sz val="11"/>
        <color theme="1"/>
        <rFont val="Calibri"/>
        <family val="2"/>
        <scheme val="minor"/>
      </rPr>
      <t xml:space="preserve"> READ THE REPORT INSTEAD OF THE INTENDED </t>
    </r>
    <r>
      <rPr>
        <sz val="11"/>
        <color rgb="FFFF0000"/>
        <rFont val="Calibri"/>
        <family val="2"/>
        <scheme val="minor"/>
      </rPr>
      <t>CURRENT USER</t>
    </r>
    <r>
      <rPr>
        <sz val="11"/>
        <color theme="1"/>
        <rFont val="Calibri"/>
        <family val="2"/>
        <scheme val="minor"/>
      </rPr>
      <t xml:space="preserve">. THERE WAS NO REPORTED ADVERSE EVENT TO A PATIENT. HOWEVER, THIS IS A POTENTIAL SAFETY ISSUE SINCE </t>
    </r>
    <r>
      <rPr>
        <sz val="11"/>
        <color rgb="FFFF0000"/>
        <rFont val="Calibri"/>
        <family val="2"/>
        <scheme val="minor"/>
      </rPr>
      <t>UNAUTHORIZED USERS</t>
    </r>
    <r>
      <rPr>
        <sz val="11"/>
        <color theme="1"/>
        <rFont val="Calibri"/>
        <family val="2"/>
        <scheme val="minor"/>
      </rPr>
      <t xml:space="preserve"> CAN ACCESS SENSITIVE PATIENT INFORMATION AND MAKE </t>
    </r>
    <r>
      <rPr>
        <sz val="11"/>
        <color rgb="FFFF0000"/>
        <rFont val="Calibri"/>
        <family val="2"/>
        <scheme val="minor"/>
      </rPr>
      <t>UNNECESSARY CHANGES OR UPDATES</t>
    </r>
    <r>
      <rPr>
        <sz val="11"/>
        <color theme="1"/>
        <rFont val="Calibri"/>
        <family val="2"/>
        <scheme val="minor"/>
      </rPr>
      <t>.</t>
    </r>
  </si>
  <si>
    <t>incorrect login name displayed</t>
  </si>
  <si>
    <t>display previous user name</t>
  </si>
  <si>
    <t>auto logout setup</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</si>
  <si>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NOTIFIED THAT ON AN UNSPECIFIED DATE, WHEN THE RADIOLOGIST </t>
    </r>
    <r>
      <rPr>
        <sz val="11"/>
        <color rgb="FFFF0000"/>
        <rFont val="Calibri"/>
        <family val="2"/>
        <scheme val="minor"/>
      </rPr>
      <t>TOGGLED THE MONTAGE FUNCTION</t>
    </r>
    <r>
      <rPr>
        <sz val="11"/>
        <color theme="1"/>
        <rFont val="Calibri"/>
        <family val="2"/>
        <scheme val="minor"/>
      </rPr>
      <t xml:space="preserve"> ON THE FAR RIGHT OF THE MONITOR, THE POSITIONS OF THE </t>
    </r>
    <r>
      <rPr>
        <sz val="11"/>
        <color rgb="FFFF0000"/>
        <rFont val="Calibri"/>
        <family val="2"/>
        <scheme val="minor"/>
      </rPr>
      <t>PRIMARY AND PRIOR EXAMS WERE SWITCHED</t>
    </r>
    <r>
      <rPr>
        <sz val="11"/>
        <color theme="1"/>
        <rFont val="Calibri"/>
        <family val="2"/>
        <scheme val="minor"/>
      </rPr>
      <t xml:space="preserve">. THERE WAS NO REPORTED ADVERSE EVENT TO A PATIENT. HOWEVER, </t>
    </r>
    <r>
      <rPr>
        <sz val="11"/>
        <color rgb="FFFF0000"/>
        <rFont val="Calibri"/>
        <family val="2"/>
        <scheme val="minor"/>
      </rPr>
      <t>SWITCHING VIEWS</t>
    </r>
    <r>
      <rPr>
        <sz val="11"/>
        <color theme="1"/>
        <rFont val="Calibri"/>
        <family val="2"/>
        <scheme val="minor"/>
      </rPr>
      <t xml:space="preserve"> FROM THE PRIMARY EXAM AND THE PRIOR EXAM WITHOUT ANY INDICATION OF DOING SO HAS THE POTENTIAL TO LEAD TO AN </t>
    </r>
    <r>
      <rPr>
        <sz val="11"/>
        <color rgb="FFFF0000"/>
        <rFont val="Calibri"/>
        <family val="2"/>
        <scheme val="minor"/>
      </rPr>
      <t>INCORRECT DIAGNOSIS</t>
    </r>
    <r>
      <rPr>
        <sz val="11"/>
        <color theme="1"/>
        <rFont val="Calibri"/>
        <family val="2"/>
        <scheme val="minor"/>
      </rPr>
      <t xml:space="preserve"> AND/OR TREATMENT. Manufacturer Narrative: (B)(4). CONCLUSIONS CODE: - CONCLUSION NOT YET AVAILABLE-EVALUATION IN PROGRESS.</t>
    </r>
  </si>
  <si>
    <t>switch view</t>
  </si>
  <si>
    <t>primary and prior exams were switched</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</si>
  <si>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2016, MERGE WAS NOTIFIED THAT ON AN UNSPECIFIED DATE, AFTER RESENDING A </t>
    </r>
    <r>
      <rPr>
        <sz val="11"/>
        <color rgb="FFFF0000"/>
        <rFont val="Calibri"/>
        <family val="2"/>
        <scheme val="minor"/>
      </rPr>
      <t>REPORT WITH THE SAME ORDER NUMBER</t>
    </r>
    <r>
      <rPr>
        <sz val="11"/>
        <color theme="1"/>
        <rFont val="Calibri"/>
        <family val="2"/>
        <scheme val="minor"/>
      </rPr>
      <t xml:space="preserve">, THE REPORT UPDATED EVERYWHERE EXCEPT FOR THE ZERO-DOWNLOAD AMBASSADOR (ZDA). THERE WAS NO REPORTED ADVERSE EVENT TO A PATIENT. HOWEVER, </t>
    </r>
    <r>
      <rPr>
        <sz val="11"/>
        <color rgb="FFFF0000"/>
        <rFont val="Calibri"/>
        <family val="2"/>
        <scheme val="minor"/>
      </rPr>
      <t>A REPORT NOT UPDATING WITH THE CORRECT INFORMATION</t>
    </r>
    <r>
      <rPr>
        <sz val="11"/>
        <color theme="1"/>
        <rFont val="Calibri"/>
        <family val="2"/>
        <scheme val="minor"/>
      </rPr>
      <t xml:space="preserve"> HAS THE POTENTIAL TO LEAD TO AN</t>
    </r>
    <r>
      <rPr>
        <sz val="11"/>
        <color rgb="FFFF0000"/>
        <rFont val="Calibri"/>
        <family val="2"/>
        <scheme val="minor"/>
      </rPr>
      <t xml:space="preserve"> INCORRECT DIAGNOSIS</t>
    </r>
    <r>
      <rPr>
        <sz val="11"/>
        <color theme="1"/>
        <rFont val="Calibri"/>
        <family val="2"/>
        <scheme val="minor"/>
      </rPr>
      <t xml:space="preserve"> AND/OR TREATMENT.</t>
    </r>
  </si>
  <si>
    <t>update report with incorrect info</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</si>
  <si>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2017, A PACS USER INFORMED MERGE UNITY SUPPORT THAT A RADIOLOGIST WAS READING AN EXAM AND WENT TO PLAY THE REPORT. THE MERGE UNITY SYSTEM REPORTED THERE WAS </t>
    </r>
    <r>
      <rPr>
        <sz val="11"/>
        <color rgb="FFFF0000"/>
        <rFont val="Calibri"/>
        <family val="2"/>
        <scheme val="minor"/>
      </rPr>
      <t>NO EXISTING VOICE CLIP</t>
    </r>
    <r>
      <rPr>
        <sz val="11"/>
        <color theme="1"/>
        <rFont val="Calibri"/>
        <family val="2"/>
        <scheme val="minor"/>
      </rPr>
      <t xml:space="preserve">. MERGE UNITY TECHNICAL SUPPORT INVESTIGATED AND DETERMINED THAT THERE WAS A "REPORT SAVE" EVENT IN THE AUDIT TRAIL, BUT </t>
    </r>
    <r>
      <rPr>
        <sz val="11"/>
        <color rgb="FFFF0000"/>
        <rFont val="Calibri"/>
        <family val="2"/>
        <scheme val="minor"/>
      </rPr>
      <t>NO REPORT EXISTED</t>
    </r>
    <r>
      <rPr>
        <sz val="11"/>
        <color theme="1"/>
        <rFont val="Calibri"/>
        <family val="2"/>
        <scheme val="minor"/>
      </rPr>
      <t xml:space="preserve">. TO </t>
    </r>
    <r>
      <rPr>
        <sz val="11"/>
        <color rgb="FFFF0000"/>
        <rFont val="Calibri"/>
        <family val="2"/>
        <scheme val="minor"/>
      </rPr>
      <t>RESOLVE</t>
    </r>
    <r>
      <rPr>
        <sz val="11"/>
        <color theme="1"/>
        <rFont val="Calibri"/>
        <family val="2"/>
        <scheme val="minor"/>
      </rPr>
      <t xml:space="preserve"> THE ISSUE, THE EXAM WAS RE-READ AND SAVED. THERE WAS NO REPORTED ADVERSE EVENT TO THE PATIENT. HOWEVER, A</t>
    </r>
    <r>
      <rPr>
        <sz val="11"/>
        <color rgb="FFFF0000"/>
        <rFont val="Calibri"/>
        <family val="2"/>
        <scheme val="minor"/>
      </rPr>
      <t xml:space="preserve"> MISSING REPORT</t>
    </r>
    <r>
      <rPr>
        <sz val="11"/>
        <color theme="1"/>
        <rFont val="Calibri"/>
        <family val="2"/>
        <scheme val="minor"/>
      </rPr>
      <t xml:space="preserve"> HAS THE POTENTIAL TO LEAD TO A DELAY PATIENT CARE THAT MAY LEAD TO HARM. (B)(4). Manufacturer Narrative: MERGE UNITY PACS IS DESIGNED TO DISPLAY A MESSAGE TO THE USER WHEN AN EXAM REPORT FAILS TO UPLOAD TO THE IMAGE SERVER. IN THIS INSTANCE, THERE WAS NO EVIDENCE THAT THE PHYSICIAN RECEIVED THE MESSAGE WARNING THAT THE REPORT DID NOT UPLOAD. WHEN PROMPTED TO LISTEN TO THE</t>
    </r>
    <r>
      <rPr>
        <sz val="11"/>
        <color rgb="FFFF0000"/>
        <rFont val="Calibri"/>
        <family val="2"/>
        <scheme val="minor"/>
      </rPr>
      <t xml:space="preserve"> VOICE REPORT</t>
    </r>
    <r>
      <rPr>
        <sz val="11"/>
        <color theme="1"/>
        <rFont val="Calibri"/>
        <family val="2"/>
        <scheme val="minor"/>
      </rPr>
      <t>, THE PHYSICIAN RECEIVED A MESSAGE THAT N</t>
    </r>
    <r>
      <rPr>
        <sz val="11"/>
        <color rgb="FFFF0000"/>
        <rFont val="Calibri"/>
        <family val="2"/>
        <scheme val="minor"/>
      </rPr>
      <t>O VOICE CLIP EXISTED</t>
    </r>
    <r>
      <rPr>
        <sz val="11"/>
        <color theme="1"/>
        <rFont val="Calibri"/>
        <family val="2"/>
        <scheme val="minor"/>
      </rPr>
      <t>. MERGE HEALTHCARE IS CONTINUING TO FURTHER INVESTIGATE THE ALLEGATION FROM THE CUSTOMER TO DETERMINE IF ANY CORRECTIONS OR CORRECTIVE ACTIONS ARE NECESSARY.</t>
    </r>
  </si>
  <si>
    <t>missing voice report</t>
  </si>
  <si>
    <t>missing voice clip</t>
  </si>
  <si>
    <t>without mention of a lung module</t>
  </si>
  <si>
    <r>
      <t xml:space="preserve">Event Description: MERGE UNITY PACS A MEDICAL IMAGE AND INFORMATION MANAGEMENT SYSTEM THAT IS USED FOR VIEWING, SELECTION, PROCESSING, PRINTING, TELECOMMUNICATIONS, AND MEDIA INTERCHANGE OF MEDICAL IMAGES FROM A VARIETY OF DIAGNOSTIC IMAGING SYSTEMS. ON (B)(4) 2017, MERGE HEALTHCARE WAS NOTIFIED FROM THE CUSTOMER THAT AN INCOMPLETE REPORT WAS SENT OUT TO THE </t>
    </r>
    <r>
      <rPr>
        <sz val="11"/>
        <color rgb="FFFF0000"/>
        <rFont val="Calibri"/>
        <family val="2"/>
        <scheme val="minor"/>
      </rPr>
      <t xml:space="preserve">REFERRING PHYSICIAN WITHOUT THE MENTION OF A LUNG NODULE </t>
    </r>
    <r>
      <rPr>
        <sz val="11"/>
        <color theme="1"/>
        <rFont val="Calibri"/>
        <family val="2"/>
        <scheme val="minor"/>
      </rPr>
      <t xml:space="preserve">ON (B)(6) 2017. A RADIOLOGIST FROM THE CUSTOMER SITE READ A PATIENT'S CASE ON (B)(6) 2017 AND FOUND AN </t>
    </r>
    <r>
      <rPr>
        <sz val="11"/>
        <color rgb="FFFF0000"/>
        <rFont val="Calibri"/>
        <family val="2"/>
        <scheme val="minor"/>
      </rPr>
      <t>ABNORMALITY IN THE LUNG</t>
    </r>
    <r>
      <rPr>
        <sz val="11"/>
        <color theme="1"/>
        <rFont val="Calibri"/>
        <family val="2"/>
        <scheme val="minor"/>
      </rPr>
      <t xml:space="preserve">. THE RADIOLOGIST CALLED THE REFERRING DOCTOR TO INFORM THEM OF THE ABNORMALITY AND RECOMMENDED THAT THE PATIENT HAVE A FOLLOW UP CT. HOWEVER, THE REPORT THAT WAS SENT OUT TO REFERRING DOCTOR HAD NO MENTION OF THE </t>
    </r>
    <r>
      <rPr>
        <sz val="11"/>
        <color rgb="FFFF0000"/>
        <rFont val="Calibri"/>
        <family val="2"/>
        <scheme val="minor"/>
      </rPr>
      <t>LUNG NODULE</t>
    </r>
    <r>
      <rPr>
        <sz val="11"/>
        <color theme="1"/>
        <rFont val="Calibri"/>
        <family val="2"/>
        <scheme val="minor"/>
      </rPr>
      <t xml:space="preserve"> IN THE REPORT BODY. ADDITIONALLY, THERE WAS NO INFORMATION REGARDING THE NODULE IN THE CONCLUSION SECTION OF THE REPORT. THE REFERRING DOCTOR'S OFFICE CALLED BACK FOR CLARIFICATION BECAUSE THEY WERE CONFUSED BY THE REPORT WHICH HAD NO MENTION OF THE LUNG NODULE. THE RADIOLOGIST AT THE SITE THEN SPOKE TO THE REFERRING DOCTOR AND ISSUED AN ADDENDUM REPORT WITH COMPLETE INFORMATION. THERE WERE NO KNOWN ADVERSE EVENTS TO THE PATIENT. HOWEVER, </t>
    </r>
    <r>
      <rPr>
        <sz val="11"/>
        <color rgb="FFFF0000"/>
        <rFont val="Calibri"/>
        <family val="2"/>
        <scheme val="minor"/>
      </rPr>
      <t>SENDING AN INCOMPLETE REPORT</t>
    </r>
    <r>
      <rPr>
        <sz val="11"/>
        <color theme="1"/>
        <rFont val="Calibri"/>
        <family val="2"/>
        <scheme val="minor"/>
      </rPr>
      <t xml:space="preserve"> TO A REFERRING PHYSICIAN WITH MISSING INFORMATION COULD POTENTIALLY LEAD TO A </t>
    </r>
    <r>
      <rPr>
        <sz val="11"/>
        <color rgb="FFFF0000"/>
        <rFont val="Calibri"/>
        <family val="2"/>
        <scheme val="minor"/>
      </rPr>
      <t>DELAY</t>
    </r>
    <r>
      <rPr>
        <sz val="11"/>
        <color theme="1"/>
        <rFont val="Calibri"/>
        <family val="2"/>
        <scheme val="minor"/>
      </rPr>
      <t xml:space="preserve"> IN TREATMENT AND/OR DIAGNOSIS THAT MAY LEAD TO HARM. (B)(4). </t>
    </r>
  </si>
  <si>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SUPPORT AND ALLEGED THAT AN </t>
    </r>
    <r>
      <rPr>
        <sz val="11"/>
        <color rgb="FFFF0000"/>
        <rFont val="Calibri"/>
        <family val="2"/>
        <scheme val="minor"/>
      </rPr>
      <t>EXAM REPORT WAS SAVED</t>
    </r>
    <r>
      <rPr>
        <sz val="11"/>
        <color theme="1"/>
        <rFont val="Calibri"/>
        <family val="2"/>
        <scheme val="minor"/>
      </rPr>
      <t xml:space="preserve"> BUT THE </t>
    </r>
    <r>
      <rPr>
        <sz val="11"/>
        <color rgb="FFFF0000"/>
        <rFont val="Calibri"/>
        <family val="2"/>
        <scheme val="minor"/>
      </rPr>
      <t xml:space="preserve">TRANSCRIPTIONIST WAS UNABLE TO OPEN </t>
    </r>
    <r>
      <rPr>
        <sz val="11"/>
        <color theme="1"/>
        <rFont val="Calibri"/>
        <family val="2"/>
        <scheme val="minor"/>
      </rPr>
      <t xml:space="preserve">THE DICTATION TO TYPE UP THE REPORT. MERGE TECHNICAL SUPPORT INVESTIGATED THE CUSTOMER'S ALLEGATION AND DETERMINED THAT THE UNITY EXAM AUDIT HAS INFORMATION RELATED TO THE REPORT'S SAVE EVENT. AS A RESULT OF NOT BEING ABLE TO FIND THE DICTATION, THE READING PHYSICIAN </t>
    </r>
    <r>
      <rPr>
        <sz val="11"/>
        <color rgb="FFFF0000"/>
        <rFont val="Calibri"/>
        <family val="2"/>
        <scheme val="minor"/>
      </rPr>
      <t>RE-READ THE EXAM TO RESOLVE THE ISSUE</t>
    </r>
    <r>
      <rPr>
        <sz val="11"/>
        <color theme="1"/>
        <rFont val="Calibri"/>
        <family val="2"/>
        <scheme val="minor"/>
      </rPr>
      <t>. WHILE IMAGES ARE AVAILABLE, A FINALIZED REPORT NOT BEING AVAILABLE FOR SUBSEQUENT REVIEW BY THE PATIENT'S PHYSICIAN COULD POTENTIALLY RESULT IN A</t>
    </r>
    <r>
      <rPr>
        <sz val="11"/>
        <color rgb="FFFF0000"/>
        <rFont val="Calibri"/>
        <family val="2"/>
        <scheme val="minor"/>
      </rPr>
      <t xml:space="preserve"> DELAY</t>
    </r>
    <r>
      <rPr>
        <sz val="11"/>
        <color theme="1"/>
        <rFont val="Calibri"/>
        <family val="2"/>
        <scheme val="minor"/>
      </rPr>
      <t xml:space="preserve"> IN CARE THAT COULD LEAD TO HARM. HOWEVER, THE CUSTOMER DID NOT ALLEGE ANY HARM, SERIOUS INJURY OR DEATH AS A RESULT OF THIS ISSUE. </t>
    </r>
  </si>
  <si>
    <t>unable to type up the report</t>
  </si>
  <si>
    <t>resend the exam</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</si>
  <si>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2017, A UNITY PACS ADMINISTRATOR CONTACTED MERGE TECHNICAL SUPPORT ALLEGING THAT </t>
    </r>
    <r>
      <rPr>
        <sz val="11"/>
        <color rgb="FFFF0000"/>
        <rFont val="Calibri"/>
        <family val="2"/>
        <scheme val="minor"/>
      </rPr>
      <t>DURING THE PROCESS OF ADDING IMAGES TO AN EXAM</t>
    </r>
    <r>
      <rPr>
        <sz val="11"/>
        <color theme="1"/>
        <rFont val="Calibri"/>
        <family val="2"/>
        <scheme val="minor"/>
      </rPr>
      <t xml:space="preserve">, THE </t>
    </r>
    <r>
      <rPr>
        <sz val="11"/>
        <color rgb="FFFF0000"/>
        <rFont val="Calibri"/>
        <family val="2"/>
        <scheme val="minor"/>
      </rPr>
      <t>STATUS</t>
    </r>
    <r>
      <rPr>
        <sz val="11"/>
        <color theme="1"/>
        <rFont val="Calibri"/>
        <family val="2"/>
        <scheme val="minor"/>
      </rPr>
      <t xml:space="preserve"> OF THAT EXAM DID NOT FUNCTION AS EXPECTED. THE EXAM WAS REVIEWED BY A RADIOLOGIST, AND ADDITIONAL IMAGES WERE ORDERED. THE TECHNOLOGIST REVERTED THE EXAM FROM THE VIEWING/REVIEWING "ONLINE" LOCATION BACK TO THE DICOM GATEWAY (ACQUISITION STATION) WHERE ADDITIONAL IMAGES WERE ACQUIRED AND SUBSEQUENTLY ADDED TO THE EXAM. WITH THE ADDITIONAL IMAGES ADDED, THE EXAM WAS THEN MOVED BACK ONLINE FOR VIEWING/REVIEWING. HOWEVER, THE EXAM WAS IN A</t>
    </r>
    <r>
      <rPr>
        <sz val="11"/>
        <color rgb="FFFF0000"/>
        <rFont val="Calibri"/>
        <family val="2"/>
        <scheme val="minor"/>
      </rPr>
      <t xml:space="preserve"> READ STATUS</t>
    </r>
    <r>
      <rPr>
        <sz val="11"/>
        <color theme="1"/>
        <rFont val="Calibri"/>
        <family val="2"/>
        <scheme val="minor"/>
      </rPr>
      <t xml:space="preserve"> (R) INSTEAD OF BEING IN THE EXPECTED </t>
    </r>
    <r>
      <rPr>
        <sz val="11"/>
        <color rgb="FFFF0000"/>
        <rFont val="Calibri"/>
        <family val="2"/>
        <scheme val="minor"/>
      </rPr>
      <t>SCANNED STATUS</t>
    </r>
    <r>
      <rPr>
        <sz val="11"/>
        <color theme="1"/>
        <rFont val="Calibri"/>
        <family val="2"/>
        <scheme val="minor"/>
      </rPr>
      <t xml:space="preserve"> (S). A SCANNED STATUS INDICATES TO USERS THAT AN EXAM EITHER HAS NOT BEEN READ/REVIEWED OR THAT ADDITIONAL INFORMATION HAS BEEN ADDED TO THE EXAM AND REQUIRES RE-READING. THERE WAS NO REPORTED ADVERSE EVENT TO THE PATIENT. AN EXAM WITH ADDITIONAL IMAGES ADDED, AND MOVED TO THE ONLINE LIST AS A "READ" STUDY HAS THE POTENTIAL TO </t>
    </r>
    <r>
      <rPr>
        <sz val="11"/>
        <color rgb="FFFF0000"/>
        <rFont val="Calibri"/>
        <family val="2"/>
        <scheme val="minor"/>
      </rPr>
      <t>DELAY</t>
    </r>
    <r>
      <rPr>
        <sz val="11"/>
        <color theme="1"/>
        <rFont val="Calibri"/>
        <family val="2"/>
        <scheme val="minor"/>
      </rPr>
      <t xml:space="preserve"> PATIENT TREATMENT AND/OR DIAGNOSIS, ESPECIALLY IF THE PHYSICIAN OR HEALTH CARE PROFESSIONAL IS NOT AWARE THAT THERE ARE ADDITIONAL IMAGES TO REVIEW. </t>
    </r>
  </si>
  <si>
    <t>read status but expected status is scanned</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</si>
  <si>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UNITY TECHNICAL SUPPORT AND ALLEGED THAT AN </t>
    </r>
    <r>
      <rPr>
        <sz val="11"/>
        <color rgb="FFFF0000"/>
        <rFont val="Calibri"/>
        <family val="2"/>
        <scheme val="minor"/>
      </rPr>
      <t>EXAM REPORT WAS SAVED</t>
    </r>
    <r>
      <rPr>
        <sz val="11"/>
        <color theme="1"/>
        <rFont val="Calibri"/>
        <family val="2"/>
        <scheme val="minor"/>
      </rPr>
      <t xml:space="preserve"> BUT WHEN ATTEMPTING TO OPEN THE EXAM A MESSAGE IS DISPLAYED ON THE SCREEN THAT SHOWS "</t>
    </r>
    <r>
      <rPr>
        <sz val="11"/>
        <color rgb="FFFF0000"/>
        <rFont val="Calibri"/>
        <family val="2"/>
        <scheme val="minor"/>
      </rPr>
      <t>NO REPORT</t>
    </r>
    <r>
      <rPr>
        <sz val="11"/>
        <color theme="1"/>
        <rFont val="Calibri"/>
        <family val="2"/>
        <scheme val="minor"/>
      </rPr>
      <t xml:space="preserve">". MERGE SUPPORT INVESTIGATED THE CUSTOMERS ALLEGATION AND DETERMINED THAT THERE WAS A </t>
    </r>
    <r>
      <rPr>
        <sz val="11"/>
        <color rgb="FFFF0000"/>
        <rFont val="Calibri"/>
        <family val="2"/>
        <scheme val="minor"/>
      </rPr>
      <t>SAVE EVENT</t>
    </r>
    <r>
      <rPr>
        <sz val="11"/>
        <color theme="1"/>
        <rFont val="Calibri"/>
        <family val="2"/>
        <scheme val="minor"/>
      </rPr>
      <t xml:space="preserve"> FOR THE CUSTOMERS' ALLEGED REPORT. HOWEVER, MERGE UNITY TECHNICAL SUPPORT WAS UNABLE TO FIND THE SAVED REPORT FOR THE CUSTOMER. THIS REQUIRED THE PHYSICIAN TO </t>
    </r>
    <r>
      <rPr>
        <sz val="11"/>
        <color rgb="FFFF0000"/>
        <rFont val="Calibri"/>
        <family val="2"/>
        <scheme val="minor"/>
      </rPr>
      <t>RE-READ</t>
    </r>
    <r>
      <rPr>
        <sz val="11"/>
        <color theme="1"/>
        <rFont val="Calibri"/>
        <family val="2"/>
        <scheme val="minor"/>
      </rPr>
      <t xml:space="preserve"> THE EXAM FOR RESOLUTION. WHILE IMAGES ARE AVAILABLE, A FINALIZED REPORT NOT BEING AVAILABLE FOR </t>
    </r>
    <r>
      <rPr>
        <sz val="11"/>
        <color rgb="FFFF0000"/>
        <rFont val="Calibri"/>
        <family val="2"/>
        <scheme val="minor"/>
      </rPr>
      <t>SUBSEQUENT REVIEW</t>
    </r>
    <r>
      <rPr>
        <sz val="11"/>
        <color theme="1"/>
        <rFont val="Calibri"/>
        <family val="2"/>
        <scheme val="minor"/>
      </rPr>
      <t xml:space="preserve"> BY THE PATIENT'S PHYSICIAN COULD POTENTIALLY RESULT IN A </t>
    </r>
    <r>
      <rPr>
        <sz val="11"/>
        <color rgb="FFFF0000"/>
        <rFont val="Calibri"/>
        <family val="2"/>
        <scheme val="minor"/>
      </rPr>
      <t>DELAY</t>
    </r>
    <r>
      <rPr>
        <sz val="11"/>
        <color theme="1"/>
        <rFont val="Calibri"/>
        <family val="2"/>
        <scheme val="minor"/>
      </rPr>
      <t xml:space="preserve"> IN CARE THAT COULD LEAD TO HARM. HOWEVER, THE CUSTOMER DID NOT ALLEGE ANY HARM, SERIOUS INJURY OR DEATH AS A RESULT OF THIS ISSUE. (B)(4). Manufacturer Narrative: THIS CASE/SITE WAS LINKED TO (B)(4). MISSING REPORTS ISSUE: REPORTS ARE F</t>
    </r>
    <r>
      <rPr>
        <sz val="11"/>
        <color rgb="FFFF0000"/>
        <rFont val="Calibri"/>
        <family val="2"/>
        <scheme val="minor"/>
      </rPr>
      <t>AILING TO UPLOAD</t>
    </r>
    <r>
      <rPr>
        <sz val="11"/>
        <color theme="1"/>
        <rFont val="Calibri"/>
        <family val="2"/>
        <scheme val="minor"/>
      </rPr>
      <t xml:space="preserve"> AFTER A POP-UP INDICATES AN ISSUE COMMUNICATING WITH THE SERVER. RETRYING ALSO FAILS. THE JIRA WAS CLOSED AND VERIFIED AS RESOLVED IN SOFTWARE VERSION (B)(4). THE SITE WAS UPGRADED TO (B)(4) ON 08/22/2017. </t>
    </r>
  </si>
  <si>
    <t>fail to upload</t>
  </si>
  <si>
    <t>show no report</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</si>
  <si>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2017 A MERGE UNITY CUSTOMER (PACS ADMINISTRATOR) ALLEGED THAT A PATIENT'S EXAM, WHEN VIEWED ON THE </t>
    </r>
    <r>
      <rPr>
        <sz val="11"/>
        <color rgb="FFFF0000"/>
        <rFont val="Calibri"/>
        <family val="2"/>
        <scheme val="minor"/>
      </rPr>
      <t>ZERO DOWNLOAD AMBASSADOR (ZDA</t>
    </r>
    <r>
      <rPr>
        <sz val="11"/>
        <color theme="1"/>
        <rFont val="Calibri"/>
        <family val="2"/>
        <scheme val="minor"/>
      </rPr>
      <t xml:space="preserve">), SHOWS A </t>
    </r>
    <r>
      <rPr>
        <sz val="11"/>
        <color rgb="FFFF0000"/>
        <rFont val="Calibri"/>
        <family val="2"/>
        <scheme val="minor"/>
      </rPr>
      <t>DIFFERENT EXAM AND PATIENT'S REPORT</t>
    </r>
    <r>
      <rPr>
        <sz val="11"/>
        <color theme="1"/>
        <rFont val="Calibri"/>
        <family val="2"/>
        <scheme val="minor"/>
      </rPr>
      <t>. MERGE HEALTHCARE TECHNICAL SUPPORT INVESTIGATED THIS CUSTOMER'S ALLEGATION AND DETERMINED THAT THIS ISSUE WAS SEEN WITH TWO DIFFERENT EXAMS FROM THE SAME PATIENT. ON UNITY PACS SYSTEM, THE USER WILL GET A "</t>
    </r>
    <r>
      <rPr>
        <sz val="11"/>
        <color rgb="FFFF0000"/>
        <rFont val="Calibri"/>
        <family val="2"/>
        <scheme val="minor"/>
      </rPr>
      <t>NO REPORTS FOUND</t>
    </r>
    <r>
      <rPr>
        <sz val="11"/>
        <color theme="1"/>
        <rFont val="Calibri"/>
        <family val="2"/>
        <scheme val="minor"/>
      </rPr>
      <t xml:space="preserve">" MESSAGE, BUT ON THE ZDA A REPORT FROM A DIFFERENT PATIENT IS DISPLAYED. WITH THE ZDA NOT FUNCTIONING AS EXPECTED THERE IS A POTENTIAL THAT A CLINICIAN MAY NOT RECOGNIZE THAT THE EXAM AND REPORT THEY REQUESTED TO BE DISPLAYED VIA THE ZDA IS FOR A DIFFERENT PATIENT. THIS MAY LEAD TO A </t>
    </r>
    <r>
      <rPr>
        <sz val="11"/>
        <color rgb="FFFF0000"/>
        <rFont val="Calibri"/>
        <family val="2"/>
        <scheme val="minor"/>
      </rPr>
      <t>DELAY</t>
    </r>
    <r>
      <rPr>
        <sz val="11"/>
        <color theme="1"/>
        <rFont val="Calibri"/>
        <family val="2"/>
        <scheme val="minor"/>
      </rPr>
      <t xml:space="preserve"> AND/OR INCORRECT DIAGNOSIS OR TREATMENT FOR A PATIENT WHICH COULD LEAD TO HARM. HOWEVER, THE CUSTOMER HAS NOT INDICATED THAT ANY HARM HAS RESULTED DUE TO THIS ISSUE. (B)(4). </t>
    </r>
  </si>
  <si>
    <t>display to different exam</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</si>
  <si>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TECHNICAL SUPPORT AND ALLEGED THAT </t>
    </r>
    <r>
      <rPr>
        <sz val="11"/>
        <color rgb="FFFF0000"/>
        <rFont val="Calibri"/>
        <family val="2"/>
        <scheme val="minor"/>
      </rPr>
      <t>REPORTS HAVE NOT BEEN GENERATED</t>
    </r>
    <r>
      <rPr>
        <sz val="11"/>
        <color theme="1"/>
        <rFont val="Calibri"/>
        <family val="2"/>
        <scheme val="minor"/>
      </rPr>
      <t xml:space="preserve">. MERGE SUPPORT INVESTIGATED THE CUSTOMER'S ALLEGATION AND DETERMINED THAT THE REPORTS WERE BEING HELD IN A </t>
    </r>
    <r>
      <rPr>
        <sz val="11"/>
        <color rgb="FFFF0000"/>
        <rFont val="Calibri"/>
        <family val="2"/>
        <scheme val="minor"/>
      </rPr>
      <t>PAUSED OR PENDING STATUS</t>
    </r>
    <r>
      <rPr>
        <sz val="11"/>
        <color theme="1"/>
        <rFont val="Calibri"/>
        <family val="2"/>
        <scheme val="minor"/>
      </rPr>
      <t xml:space="preserve"> FOR AN EXTENDED PERIOD OF TIME. NORMALLY A REPORT TRANSITIONS FROM THE PAUSED OR HOLD STATUS TO A FULLY APPROVED STATUS THAT THEN TRIGGERS POST-APPROVAL REPORTING ACTIVITIES SUCH AS VIEWING OR FAXING. DUE TO MERGE UNITY REPORTS NOT PROGRESSING THROUGH THE</t>
    </r>
    <r>
      <rPr>
        <sz val="11"/>
        <color rgb="FFFF0000"/>
        <rFont val="Calibri"/>
        <family val="2"/>
        <scheme val="minor"/>
      </rPr>
      <t xml:space="preserve"> APPROVALS PROCESS</t>
    </r>
    <r>
      <rPr>
        <sz val="11"/>
        <color theme="1"/>
        <rFont val="Calibri"/>
        <family val="2"/>
        <scheme val="minor"/>
      </rPr>
      <t xml:space="preserve"> IN A TIMELY MANNER THERE IS A POTENTIAL FOR A </t>
    </r>
    <r>
      <rPr>
        <sz val="11"/>
        <color rgb="FFFF0000"/>
        <rFont val="Calibri"/>
        <family val="2"/>
        <scheme val="minor"/>
      </rPr>
      <t>DELAY</t>
    </r>
    <r>
      <rPr>
        <sz val="11"/>
        <color theme="1"/>
        <rFont val="Calibri"/>
        <family val="2"/>
        <scheme val="minor"/>
      </rPr>
      <t xml:space="preserve"> IN DIAGNOSIS OR TREATMENT THAT MAY LEAD TO HARM. HOWEVER, THE CUSTOMER HAS REPORTED NO SERIOUS INJURIES OR DEATHS AS A RESULT OF THIS ISSUE. THE SITE HAS BEEN PROVIDED WITH A WORKAROUND THAT ENSURES EXAMS ARE NOT HELD IN A PAUSED OR PENDING STATUS FOR AN EXTENDED PERIOD OF TIME. (B)(4). </t>
    </r>
  </si>
  <si>
    <t>report held in a paused or pending status</t>
  </si>
  <si>
    <t>approval process issue</t>
  </si>
  <si>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TECHNICAL SUPPORT AND ALLEGED THAT </t>
    </r>
    <r>
      <rPr>
        <sz val="11"/>
        <color rgb="FFFF0000"/>
        <rFont val="Calibri"/>
        <family val="2"/>
        <scheme val="minor"/>
      </rPr>
      <t>REPORTS HAVE NOT BEEN GENERATED</t>
    </r>
    <r>
      <rPr>
        <sz val="11"/>
        <color theme="1"/>
        <rFont val="Calibri"/>
        <family val="2"/>
        <scheme val="minor"/>
      </rPr>
      <t xml:space="preserve">. MERGE SUPPORT INVESTIGATED THE CUSTOMER'S ALLEGATION AND DETERMINED THAT THE REPORTS WERE BEING HELD IN A PAUSED OR PENDING STATUS FOR AN EXTENDED PERIOD OF TIME. NORMALLY A REPORT TRANSITIONS FROM THE PAUSED OR HOLD STATUS TO A FULLY APPROVED STATUS THAT THEN TRIGGERS POST-APPROVAL REPORTING ACTIVITIES SUCH AS VIEWING OR FAXING. DUE TO MERGE UNITY REPORTS NOT PROGRESSING THROUGH THE APPROVALS PROCESS IN A TIMELY MANNER THERE IS A POTENTIAL FOR A DELAY IN DIAGNOSIS OR TREATMENT THAT MAY LEAD TO HARM. HOWEVER, THE CUSTOMER HAS REPORTED NO SERIOUS INJURIES OR DEATHS AS A RESULT OF THIS ISSUE. THE SITE HAS BEEN PROVIDED WITH A WORKAROUND THAT ENSURES EXAMS ARE NOT HELD IN A PAUSED OR PENDING STATUS FOR AN EXTENDED PERIOD OF TIME. REFERENCE COMPLAINT NUMBER 83703. </t>
    </r>
  </si>
  <si>
    <r>
      <t xml:space="preserve">Event Description: MERGE UNITY PACS A MEDICAL IMAGE AND INFORMATION MANAGEMENT SYSTEM THAT IS USED FOR VIEWING, SELECTION, PROCESSING, PRINTING, TELECOMMUNICATIONS, AND MEDIA INTERCHANGE OF MEDICAL IMAGES FROM A VARIETY OF DIAGNOSTIC IMAGING SYSTEMS. ON (B)(6) 2017 A CUSTOMER CONTACTED MERGE HEALTHCARE TECHNICAL SUPPORT AND ALLEGED ISSUES WITH </t>
    </r>
    <r>
      <rPr>
        <sz val="11"/>
        <color rgb="FFFF0000"/>
        <rFont val="Calibri"/>
        <family val="2"/>
        <scheme val="minor"/>
      </rPr>
      <t>REPORTS NOT APPROVING</t>
    </r>
    <r>
      <rPr>
        <sz val="11"/>
        <color theme="1"/>
        <rFont val="Calibri"/>
        <family val="2"/>
        <scheme val="minor"/>
      </rPr>
      <t>. THE REPORT STATUS IS STUCK AFTER SIGNING OFF ON A REPORT. MERGE SUPPORT INVESTIGATED THE CUSTOMER'S ALLEGATION AND DETERMINED THAT THE REPORT WAS BEING HELD IN A PAUSED OR PENDING STATUS FOR AN EXTENDED PERIOD OF TIME. NORMALLY A REPORT TRANSITIONS FROM THE PAUSED OR HOLD STATUS TO A FULLY APPROVED STATUS THAT THEN TRIGGERS POST-APPROVAL REPORTING ACTIVITIES SUCH AS VIEWING OR FAXING. DUE TO MERGE UNITY REPORTS NOT PROGRESSING THROUGH THE APPROVALS PROCESS IN A TIMELY MANNER THERE IS A POTENTIAL FOR A DELAY IN DIAGNOSIS OR TREATMENT THAT MAY LEAD TO HARM. HOWEVER, THE CUSTOMER HAS REPORTED NO SERIOUS INJURIES OR DEATHS AS A RESULT OF THIS ISSUE. THE SITE HAS BEEN PROVIDED WITH A WORKAROUND THAT ENSURES EXAMS ARE NOT HELD IN A PAUSED OR PENDING STATUS FOR AN EXTENDED PERIOD OF TIME. REFERENCE COMPLAINT NUMBER (B)(4).</t>
    </r>
  </si>
  <si>
    <t>fail to approve report</t>
  </si>
  <si>
    <t>report status is stuck after signing off on a report</t>
  </si>
  <si>
    <r>
      <t xml:space="preserve">Event Description: MERGE UNITY PACS A MEDICAL IMAGE AND INFORMATION MANAGEMENT SYSTEM THAT IS USED FOR VIEWING, SELECTION, PROCESSING, PRINTING, TELECOMMUNICATIONS, AND MEDIA INTERCHANGE OF MEDICAL IMAGES FROM A VARIETY OF DIAGNOSTIC IMAGING SYSTEMS. ON 08/18/2016, MERGE WAS NOTIFIED THAT ON AN UNKNOWN DATE, </t>
    </r>
    <r>
      <rPr>
        <sz val="11"/>
        <color rgb="FFFF0000"/>
        <rFont val="Calibri"/>
        <family val="2"/>
        <scheme val="minor"/>
      </rPr>
      <t>UPLOADING A REPORT WOULD CAUSE THE DOMINATOR STATIONS TO CRASH</t>
    </r>
    <r>
      <rPr>
        <sz val="11"/>
        <color theme="1"/>
        <rFont val="Calibri"/>
        <family val="2"/>
        <scheme val="minor"/>
      </rPr>
      <t>. THERE WAS NO REPORTED ADVERSE EVENT TO A PATIENT. HOWEVER, THE</t>
    </r>
    <r>
      <rPr>
        <sz val="11"/>
        <color rgb="FFFF0000"/>
        <rFont val="Calibri"/>
        <family val="2"/>
        <scheme val="minor"/>
      </rPr>
      <t xml:space="preserve"> STATION CRASHING WHILE UPLOADING A REPORT</t>
    </r>
    <r>
      <rPr>
        <sz val="11"/>
        <color theme="1"/>
        <rFont val="Calibri"/>
        <family val="2"/>
        <scheme val="minor"/>
      </rPr>
      <t xml:space="preserve"> HAS THE POTENTIAL TO DELAY PATIENT TREATMENT AND/OR DIAGNOSIS, IF THE REPORT DOES NOT FULLY UPLOAD TO THE SERVER BEFORE THE STATION CRASHES. THE REPORT MAY NEED TO BE RE-DICTATED IF THE REPORT IS NOT RECOVERABLE. (B)(4). Manufacturer Narrative: THIS INVESTIGATION IS ONGOING AND NOT YET COMPLETE.</t>
    </r>
  </si>
  <si>
    <t>station crash</t>
  </si>
  <si>
    <r>
      <t>Event Description: MERGE UNITY PACS A MEDICAL IMAGE AND INFORMATION MANAGEMENT SYSTEM THAT IS USED FOR VIEWING, SELECTION, PROCESSING, PRINTING, TELECOMMUNICATIONS, AND MEDIA INTERCHANGE OF MEDICAL IMAGES FROM A VARIETY OF DIAGNOSTIC IMAGING SYSTEMS. ON 06/23/2016, MERGE WAS NOTIFIED THAT ON AN UNKNOWN DATE, S</t>
    </r>
    <r>
      <rPr>
        <sz val="11"/>
        <color rgb="FFFF0000"/>
        <rFont val="Calibri"/>
        <family val="2"/>
        <scheme val="minor"/>
      </rPr>
      <t>OME PATIENT EXAMS WERE NOT VISIBLE</t>
    </r>
    <r>
      <rPr>
        <sz val="11"/>
        <color theme="1"/>
        <rFont val="Calibri"/>
        <family val="2"/>
        <scheme val="minor"/>
      </rPr>
      <t xml:space="preserve"> FROM THE ONLINE TAB. THROUGH AN INVESTIGATION BY MERGE SUPPORT, IT WAS DETERMINED THAT EXAMS WERE PROCESSED THROUGH THE</t>
    </r>
    <r>
      <rPr>
        <sz val="11"/>
        <color rgb="FFFF0000"/>
        <rFont val="Calibri"/>
        <family val="2"/>
        <scheme val="minor"/>
      </rPr>
      <t xml:space="preserve"> DICOM GATEWAY</t>
    </r>
    <r>
      <rPr>
        <sz val="11"/>
        <color theme="1"/>
        <rFont val="Calibri"/>
        <family val="2"/>
        <scheme val="minor"/>
      </rPr>
      <t xml:space="preserve"> BUT THE DATE OF BIRTH </t>
    </r>
    <r>
      <rPr>
        <sz val="11"/>
        <color rgb="FFFF0000"/>
        <rFont val="Calibri"/>
        <family val="2"/>
        <scheme val="minor"/>
      </rPr>
      <t xml:space="preserve">(DOB) </t>
    </r>
    <r>
      <rPr>
        <sz val="11"/>
        <color theme="1"/>
        <rFont val="Calibri"/>
        <family val="2"/>
        <scheme val="minor"/>
      </rPr>
      <t>WAS NOT FILLED IN ON AN EXAM. ONCE THE DOB WAS ADDED, THE EXAM WAS THEN PULLED FORWARD AND AVAILABLE ON THE ONLINE LIST OF EXAMS. THERE WAS NO REPORTED ADVERSE EVENT TO A PATIENT. HOWEVER, PATIENT EXAMS THAT ARE NOT VISIBLE FROM THE ONLINE TAB HAS THE POTENTIAL TO</t>
    </r>
    <r>
      <rPr>
        <sz val="11"/>
        <color rgb="FFFF0000"/>
        <rFont val="Calibri"/>
        <family val="2"/>
        <scheme val="minor"/>
      </rPr>
      <t xml:space="preserve"> DELAY</t>
    </r>
    <r>
      <rPr>
        <sz val="11"/>
        <color theme="1"/>
        <rFont val="Calibri"/>
        <family val="2"/>
        <scheme val="minor"/>
      </rPr>
      <t xml:space="preserve"> PATIENT TREATMENT AND/OR DIAGNOSIS. (B)(4). Manufacturer Narrative: THIS ISSUE WAS INVESTIGATED BY UNITY SUPPORT AND DEVELOPMENT UNDER (B)(4). ACCORDING TO THE INVESTIGATION, EXAMS CAN BE VIEWED BY GOING TO THE PATIENTS TAB AND LOOKING AT PRIORS FOR THE ASSOCIATED PATIENT. IF AN EDIT IS MADE TO THE EXAM USING THIS PROCESS, THE EXAM SUBSEQUENTLY SHOWS UP WHEN SEARCHING FOR IT IN THE ONLINE TAB. PER THE INVESTIGATION, THIS ISSUE WAS FIXED IN A LATER VERSION 11.1.2.</t>
    </r>
  </si>
  <si>
    <t>missing DOB (day of birth)</t>
  </si>
  <si>
    <t>fail to display report online</t>
  </si>
  <si>
    <t>patient exams invisible</t>
  </si>
  <si>
    <r>
      <t xml:space="preserve">Event Description: MERGE UNITY PACS A MEDICAL IMAGE AND INFORMATION MANAGEMENT SYSTEM THAT IS USED FOR VIEWING, SELECTION, PROCESSING, PRINTING, TELECOMMUNICATIONS, AND MEDIA INTERCHANGE OF MEDICAL IMAGES FROM A VARIETY OF DIAGNOSTIC IMAGING SYSTEMS. ON JUNE 1, 2016 CUSTOMER REPORTED THE </t>
    </r>
    <r>
      <rPr>
        <sz val="11"/>
        <color rgb="FFFF0000"/>
        <rFont val="Calibri"/>
        <family val="2"/>
        <scheme val="minor"/>
      </rPr>
      <t>DISTANCE INDICATOR</t>
    </r>
    <r>
      <rPr>
        <sz val="11"/>
        <color theme="1"/>
        <rFont val="Calibri"/>
        <family val="2"/>
        <scheme val="minor"/>
      </rPr>
      <t xml:space="preserve"> BETWEEN </t>
    </r>
    <r>
      <rPr>
        <sz val="11"/>
        <color rgb="FFFF0000"/>
        <rFont val="Calibri"/>
        <family val="2"/>
        <scheme val="minor"/>
      </rPr>
      <t>IMAGE SLICES</t>
    </r>
    <r>
      <rPr>
        <sz val="11"/>
        <color theme="1"/>
        <rFont val="Calibri"/>
        <family val="2"/>
        <scheme val="minor"/>
      </rPr>
      <t xml:space="preserve"> ARE NOT REFLECTING WHAT IS DISPLAYED ON THE MODALITY. IT IS INTERMITTENT AND IS NOT PRESENTLY KNOWN IF IT IS LIMITED TO ONE MODALITY OR VENDOR. MERGE HEALTHCARE WAS NOTIFIED BY THE CUSTOMER THAT THEY WERE INFORMED BY AMERICAN COLLEGE OF RADIOLOGY (ACR) THAT THEIR FACILITY DID NOT PASS ACCREDITATION DUE TO SPACING LISTING ON </t>
    </r>
    <r>
      <rPr>
        <sz val="11"/>
        <color rgb="FFFF0000"/>
        <rFont val="Calibri"/>
        <family val="2"/>
        <scheme val="minor"/>
      </rPr>
      <t>IMAGES NOT CONSISTENT</t>
    </r>
    <r>
      <rPr>
        <sz val="11"/>
        <color theme="1"/>
        <rFont val="Calibri"/>
        <family val="2"/>
        <scheme val="minor"/>
      </rPr>
      <t xml:space="preserve"> THROUGHOUT THE SERIES. INITIAL EVALUATION OF IMAGES SHOWS THE SAGITTAL IMAGES WITHIN A SPECIFIC SERIES SHOULD BE SPACED 3.9MM APART. THE MODALITY SHOWS THE CONSISTENT </t>
    </r>
    <r>
      <rPr>
        <sz val="11"/>
        <color rgb="FFFF0000"/>
        <rFont val="Calibri"/>
        <family val="2"/>
        <scheme val="minor"/>
      </rPr>
      <t>SPACING</t>
    </r>
    <r>
      <rPr>
        <sz val="11"/>
        <color theme="1"/>
        <rFont val="Calibri"/>
        <family val="2"/>
        <scheme val="minor"/>
      </rPr>
      <t>, HOWEVER, THE UNITY PACS VIEWER SHOWS A 4.0MM SPACING BETWEEN 2 OF THE IMAGES. DUE TO THE POTENTIAL FOR THE</t>
    </r>
    <r>
      <rPr>
        <sz val="11"/>
        <color rgb="FFFF0000"/>
        <rFont val="Calibri"/>
        <family val="2"/>
        <scheme val="minor"/>
      </rPr>
      <t xml:space="preserve"> INCONSISTENCY IN SPACING MEASUREMENTS</t>
    </r>
    <r>
      <rPr>
        <sz val="11"/>
        <color theme="1"/>
        <rFont val="Calibri"/>
        <family val="2"/>
        <scheme val="minor"/>
      </rPr>
      <t xml:space="preserve"> THAT IS DISPLAYED ON SOME IMAGES, THERE MAY BE </t>
    </r>
    <r>
      <rPr>
        <sz val="11"/>
        <color rgb="FFFF0000"/>
        <rFont val="Calibri"/>
        <family val="2"/>
        <scheme val="minor"/>
      </rPr>
      <t>CONFUSION</t>
    </r>
    <r>
      <rPr>
        <sz val="11"/>
        <color theme="1"/>
        <rFont val="Calibri"/>
        <family val="2"/>
        <scheme val="minor"/>
      </rPr>
      <t xml:space="preserve"> WHICH COULD LEAD TO A POTENTIAL </t>
    </r>
    <r>
      <rPr>
        <sz val="11"/>
        <color rgb="FFFF0000"/>
        <rFont val="Calibri"/>
        <family val="2"/>
        <scheme val="minor"/>
      </rPr>
      <t>DELAY</t>
    </r>
    <r>
      <rPr>
        <sz val="11"/>
        <color theme="1"/>
        <rFont val="Calibri"/>
        <family val="2"/>
        <scheme val="minor"/>
      </rPr>
      <t xml:space="preserve"> IN DIAGNOSIS OR TREATMENT FOR A PATIENT. THERE IS NO INDICATION THAT ANY PATIENTS WERE HARMED AS A RESULT OF THE DISPLAYED</t>
    </r>
    <r>
      <rPr>
        <sz val="11"/>
        <color rgb="FFFF0000"/>
        <rFont val="Calibri"/>
        <family val="2"/>
        <scheme val="minor"/>
      </rPr>
      <t xml:space="preserve"> INCONSISTENCY IN SLICE MEASUREMENTS</t>
    </r>
    <r>
      <rPr>
        <sz val="11"/>
        <color theme="1"/>
        <rFont val="Calibri"/>
        <family val="2"/>
        <scheme val="minor"/>
      </rPr>
      <t>. THERE WAS NO REPORTED ADVERSE EVENT TO A PATIENT. (B)(4). Manufacturer Narrative: MERGE HEALTHCARE IS FURTHER INVESTIGATING THE ALLEGATION FROM THE CUSTOMER TO DETERMINE IF ANY CORRECTIONS OR CORRECTIVE ACTIONS ARE NECESSARY.</t>
    </r>
  </si>
  <si>
    <t>inconsistency in spacing measurement</t>
  </si>
  <si>
    <r>
      <t>Event Description: MERGE UNITY PACS IS A MEDICAL IMAGE AND INFORMATION MANAGEMENT SYSTEM THAT ALLOWS VIEWING, SELECTION, PROCESSING, PRINTING, TELECOMMUNICATIONS, AND MEDIA INTERCHANGE OF MEDICAL IMAGES FROM A VARIETY OF DIAGNOSTIC IMAGING SYSTEMS. (B)(6) HOSPITAL REPORTED THAT IF</t>
    </r>
    <r>
      <rPr>
        <sz val="11"/>
        <color rgb="FFFF0000"/>
        <rFont val="Calibri"/>
        <family val="2"/>
        <scheme val="minor"/>
      </rPr>
      <t xml:space="preserve"> 2 IMAGES</t>
    </r>
    <r>
      <rPr>
        <sz val="11"/>
        <color theme="1"/>
        <rFont val="Calibri"/>
        <family val="2"/>
        <scheme val="minor"/>
      </rPr>
      <t xml:space="preserve"> ARE CAPTURED FOR THE </t>
    </r>
    <r>
      <rPr>
        <sz val="11"/>
        <color rgb="FFFF0000"/>
        <rFont val="Calibri"/>
        <family val="2"/>
        <scheme val="minor"/>
      </rPr>
      <t>SAME VIEW</t>
    </r>
    <r>
      <rPr>
        <sz val="11"/>
        <color theme="1"/>
        <rFont val="Calibri"/>
        <family val="2"/>
        <scheme val="minor"/>
      </rPr>
      <t xml:space="preserve"> AND EACH VIEW IS ASSOCIATED TO A TOMO IMAGE, BOTH TOMOS ARE ASSOCIATED TO THE FIRST OF THOSE TWO IMAGES. THE USER MAY </t>
    </r>
    <r>
      <rPr>
        <sz val="11"/>
        <color rgb="FFFF0000"/>
        <rFont val="Calibri"/>
        <family val="2"/>
        <scheme val="minor"/>
      </rPr>
      <t xml:space="preserve">MISS SEEING THE ADDITIONAL VIEW </t>
    </r>
    <r>
      <rPr>
        <sz val="11"/>
        <color theme="1"/>
        <rFont val="Calibri"/>
        <family val="2"/>
        <scheme val="minor"/>
      </rPr>
      <t>WHICH WOULD HELP WITH DIAGNOSIS. WHAT IS EXPECTED IS THE ABILITY TO VIEW TOMO ON FIRST RCC IMAGE AND ABILITY TO VIEW TOMO ON THE SECOND RCC IMAGE. WHAT IS HAPPENING IS THAT BOTH TOMOS ARE ASSOCIATED TO THE FIRST RCC IMAGE. THE SECOND RCC IMAGE HAS NO TOMO OPTION AVAILABLE. RELEASE 11.0 OF UNITY HAS A DEFECT WHICH MISSED THE ASSOCIATE OF THE SECOND TOMO. DESIGN AND TESTING FAILED TO DETECT THERE COULD BE</t>
    </r>
    <r>
      <rPr>
        <sz val="11"/>
        <color rgb="FFFF0000"/>
        <rFont val="Calibri"/>
        <family val="2"/>
        <scheme val="minor"/>
      </rPr>
      <t xml:space="preserve"> MORE THAN 2 TOMO IMAGES FOR SAME VIEW</t>
    </r>
    <r>
      <rPr>
        <sz val="11"/>
        <color theme="1"/>
        <rFont val="Calibri"/>
        <family val="2"/>
        <scheme val="minor"/>
      </rPr>
      <t>. (B)(4). Manufacturer Narrative: UPON RETROSPECTIVE REVIEW, THIS ISSUE WAS DETERMINED TO BE AN MDR.</t>
    </r>
  </si>
  <si>
    <t>unable to display multiple images</t>
  </si>
  <si>
    <t>missing seeing the additional view</t>
  </si>
  <si>
    <r>
      <t xml:space="preserve">Event Description: MERGE UNITY PACS IS A MEDICAL IMAGE AND INFORMATION MANAGEMENT SYSTEM THAT ALLOWS VIEWING, SELECTION, PROCESSING, PRINTING, TELECOMMUNICATIONS, AND MEDIA INTERCHANGE OF </t>
    </r>
    <r>
      <rPr>
        <sz val="11"/>
        <color rgb="FFFF0000"/>
        <rFont val="Calibri"/>
        <family val="2"/>
        <scheme val="minor"/>
      </rPr>
      <t>MEDICAL IMAGES</t>
    </r>
    <r>
      <rPr>
        <sz val="11"/>
        <color theme="1"/>
        <rFont val="Calibri"/>
        <family val="2"/>
        <scheme val="minor"/>
      </rPr>
      <t xml:space="preserve"> FROM A VARIETY OF </t>
    </r>
    <r>
      <rPr>
        <sz val="11"/>
        <color rgb="FFFF0000"/>
        <rFont val="Calibri"/>
        <family val="2"/>
        <scheme val="minor"/>
      </rPr>
      <t>DIAGNOSTIC IMAGING</t>
    </r>
    <r>
      <rPr>
        <sz val="11"/>
        <color theme="1"/>
        <rFont val="Calibri"/>
        <family val="2"/>
        <scheme val="minor"/>
      </rPr>
      <t xml:space="preserve"> SYSTEMS. A MERGE UNITY CUSTOMER CONTACTED MERGE (CASE (B)(4)) AND REPORTED A PHYSICIAN WAS READING TOMO AND THE </t>
    </r>
    <r>
      <rPr>
        <sz val="11"/>
        <color rgb="FFFF0000"/>
        <rFont val="Calibri"/>
        <family val="2"/>
        <scheme val="minor"/>
      </rPr>
      <t>REFERENCE LINES</t>
    </r>
    <r>
      <rPr>
        <sz val="11"/>
        <color theme="1"/>
        <rFont val="Calibri"/>
        <family val="2"/>
        <scheme val="minor"/>
      </rPr>
      <t xml:space="preserve"> FOR LATERAL TO MEDIAL </t>
    </r>
    <r>
      <rPr>
        <sz val="11"/>
        <color rgb="FFFF0000"/>
        <rFont val="Calibri"/>
        <family val="2"/>
        <scheme val="minor"/>
      </rPr>
      <t>ARE NOT CORRECT</t>
    </r>
    <r>
      <rPr>
        <sz val="11"/>
        <color theme="1"/>
        <rFont val="Calibri"/>
        <family val="2"/>
        <scheme val="minor"/>
      </rPr>
      <t xml:space="preserve">. IT WAS DETERMINED TO BE A POTENTIAL SAFETY ISSUE BECAUSE THE INCORRECT DISPLAY OF THE REFERENCE LINES COULD CONTRIBUTE TO </t>
    </r>
    <r>
      <rPr>
        <sz val="11"/>
        <color rgb="FFFF0000"/>
        <rFont val="Calibri"/>
        <family val="2"/>
        <scheme val="minor"/>
      </rPr>
      <t>DIAGNOSIS ERRORS</t>
    </r>
    <r>
      <rPr>
        <sz val="11"/>
        <color theme="1"/>
        <rFont val="Calibri"/>
        <family val="2"/>
        <scheme val="minor"/>
      </rPr>
      <t xml:space="preserve">. AN INVESTIGATION DETERMINED THAT THE ISSUE WAS NOT CAUSED BY MERGE UNITY BUT WAS AN ERROR BY THE </t>
    </r>
    <r>
      <rPr>
        <sz val="11"/>
        <color rgb="FFFF0000"/>
        <rFont val="Calibri"/>
        <family val="2"/>
        <scheme val="minor"/>
      </rPr>
      <t>IMAGE MODALITY VENDOR</t>
    </r>
    <r>
      <rPr>
        <sz val="11"/>
        <color theme="1"/>
        <rFont val="Calibri"/>
        <family val="2"/>
        <scheme val="minor"/>
      </rPr>
      <t xml:space="preserve">, (B)(4) HAD </t>
    </r>
    <r>
      <rPr>
        <sz val="11"/>
        <color rgb="FFFF0000"/>
        <rFont val="Calibri"/>
        <family val="2"/>
        <scheme val="minor"/>
      </rPr>
      <t>INCORRECT IMAGE POSITION</t>
    </r>
    <r>
      <rPr>
        <sz val="11"/>
        <color theme="1"/>
        <rFont val="Calibri"/>
        <family val="2"/>
        <scheme val="minor"/>
      </rPr>
      <t xml:space="preserve"> INFORMATION FOR ALL </t>
    </r>
    <r>
      <rPr>
        <sz val="11"/>
        <color rgb="FFFF0000"/>
        <rFont val="Calibri"/>
        <family val="2"/>
        <scheme val="minor"/>
      </rPr>
      <t>ANGULATED VIEWS</t>
    </r>
    <r>
      <rPr>
        <sz val="11"/>
        <color theme="1"/>
        <rFont val="Calibri"/>
        <family val="2"/>
        <scheme val="minor"/>
      </rPr>
      <t xml:space="preserve"> IN THE DICOM MESSAGE. </t>
    </r>
  </si>
  <si>
    <t>incorrect reference line</t>
  </si>
  <si>
    <t>incorrect image position info for all angulated views</t>
  </si>
  <si>
    <t>image modality vendor</t>
  </si>
  <si>
    <r>
      <t xml:space="preserve">Event Description: MERGE UNITY PACS IS A MEDICAL IMAGE AND INFORMATION MANAGEMENT SYSTEM THAT ALLOWS VIEWING, SELECTION, PROCESSING, PRINTING, TELECOMMUNICATIONS, AND MEDIA INTERCHANGE OF MEDICAL IMAGES FROM A VARIETY OF DIAGNOSTIC IMAGING SYSTEMS. CUSTOMER REPORTED THAT A GOOD NUMBERS OF </t>
    </r>
    <r>
      <rPr>
        <sz val="11"/>
        <color rgb="FFFF0000"/>
        <rFont val="Calibri"/>
        <family val="2"/>
        <scheme val="minor"/>
      </rPr>
      <t>REPORTS</t>
    </r>
    <r>
      <rPr>
        <sz val="11"/>
        <color theme="1"/>
        <rFont val="Calibri"/>
        <family val="2"/>
        <scheme val="minor"/>
      </rPr>
      <t xml:space="preserve"> HAVE BEEN </t>
    </r>
    <r>
      <rPr>
        <sz val="11"/>
        <color rgb="FFFF0000"/>
        <rFont val="Calibri"/>
        <family val="2"/>
        <scheme val="minor"/>
      </rPr>
      <t>MISSING HEADERS</t>
    </r>
    <r>
      <rPr>
        <sz val="11"/>
        <color theme="1"/>
        <rFont val="Calibri"/>
        <family val="2"/>
        <scheme val="minor"/>
      </rPr>
      <t xml:space="preserve">. REPORTS ARE FOR DISTRIBUTION TO REFERRING PHYSICIANS. IF THE PATIENT DEMOGRAPHICS IS MISSING AND THE REPORT IS DISTRIBUTED VIA FAX OR PRINTER, THE REPORT COULD NOT BE </t>
    </r>
    <r>
      <rPr>
        <sz val="11"/>
        <color rgb="FFFF0000"/>
        <rFont val="Calibri"/>
        <family val="2"/>
        <scheme val="minor"/>
      </rPr>
      <t>ASSOCIATED TO ANY PATIENT</t>
    </r>
    <r>
      <rPr>
        <sz val="11"/>
        <color theme="1"/>
        <rFont val="Calibri"/>
        <family val="2"/>
        <scheme val="minor"/>
      </rPr>
      <t xml:space="preserve"> SINCE NO PATIENT DEMOGRAPHICS ARE AVAILABLE. THIS EVENT DID NOT RESULT IN A SERIOUS INJURY TO THE PATIENT. (B)(4). Manufacturer Narrative: UPON RETROSPECTIVE REVIEW, THIS ISSUE WAS DETERMINED TO BE AN MDR.
</t>
    </r>
  </si>
  <si>
    <t>fail to assocate to any patient</t>
  </si>
  <si>
    <r>
      <t>Event Description: MERGE UNITY PACS IS A MEDICAL IMAGE AND INFORMATION MANAGEMENT SYSTEM THAT ALLOWS VIEWING, SELECTION, PROCESSING, PRINTING, TELECOMMUNICATIONS, AND MEDIA INTERCHANGE OF MEDICAL IMAGES FROM A VARIETY OF DIAGNOSTIC IMAGING SYSTEMS. DIAGNOSTIC IMAGES SERVICES REPORTED THAT MONTAGE WAS DISPLAYING AN</t>
    </r>
    <r>
      <rPr>
        <sz val="11"/>
        <color rgb="FFFF0000"/>
        <rFont val="Calibri"/>
        <family val="2"/>
        <scheme val="minor"/>
      </rPr>
      <t xml:space="preserve"> INCORRECT TOMO SLICE</t>
    </r>
    <r>
      <rPr>
        <sz val="11"/>
        <color theme="1"/>
        <rFont val="Calibri"/>
        <family val="2"/>
        <scheme val="minor"/>
      </rPr>
      <t xml:space="preserve">. THE FIRST TOMO IMAGE ADDED TO THE MONTAGE IS CHANGED WHEN ADDING A SECOND SLICE. (B)(6) RADIOLOGY ALSO REPORTED WHEN ADDING MULTIPLE TOMO IMAGES TO MONTAGE, THE IMAGES SELECTED ARE NOT THE ONES THAT INSERT TO THE MONTAGE. A PHYSICIAN ENCOUNTERED THIS ISSUE WHEN PRESENTING TO OTHER PHYSICIANS. THE MONTAGE THAT WAS CREATED WITH TOMO IMAGES DID NOT HAVE THE INTENDED TOMO IMAGES. DEFECT WAS FOUND IN UNITY PACS 11.0 CODE. CODE WAS NOT HANDLING MONTAGES CORRECTLY WHEN CLOSING EXAMS. (B)(4) Manufacturer Narrative: UPON RETROSPECTIVE REVIEW, THIS ISSUE WAS DETERMINED TO BE AN MDR.
</t>
    </r>
  </si>
  <si>
    <t>incorrect image slice displayed</t>
  </si>
  <si>
    <r>
      <t xml:space="preserve">Event Description: MERGE UNITY PACS IS A MEDICAL IMAGE AND INFORMATION MANAGEMENT SYSTEM THAT ALLOWS VIEWING, SELECTION, PROCESSING, PRINTING, TELECOMMUNICATIONS, AND MEDIA INTERCHANGE OF MEDICAL IMAGES FROM A VARIETY OF DIAGNOSTIC IMAGING SYSTEMS. ON (B)(6) 2016, A CUSTOMER ALLEGED THAT STRUCTURED REPORTS WERE </t>
    </r>
    <r>
      <rPr>
        <sz val="11"/>
        <color rgb="FFFF0000"/>
        <rFont val="Calibri"/>
        <family val="2"/>
        <scheme val="minor"/>
      </rPr>
      <t>DISPLAYING MEASUREMENT UNITS</t>
    </r>
    <r>
      <rPr>
        <sz val="11"/>
        <color theme="1"/>
        <rFont val="Calibri"/>
        <family val="2"/>
        <scheme val="minor"/>
      </rPr>
      <t xml:space="preserve"> IN CM VERSUS MM AS SENT FROM THE MODALITY. DUE TO THE ALLEGED </t>
    </r>
    <r>
      <rPr>
        <sz val="11"/>
        <color rgb="FFFF0000"/>
        <rFont val="Calibri"/>
        <family val="2"/>
        <scheme val="minor"/>
      </rPr>
      <t>LENGTH UNIT MEASUREMENT</t>
    </r>
    <r>
      <rPr>
        <sz val="11"/>
        <color theme="1"/>
        <rFont val="Calibri"/>
        <family val="2"/>
        <scheme val="minor"/>
      </rPr>
      <t xml:space="preserve"> ISSUE, THIS ISSUE IS BEING REPORTED AS THERE IS A POTENTIAL FOR A MISDIAGNOSIS OR MISTREATMENT OF A PATIENT. THE CUSTOMER HAS NOT REPORTED ANY KNOWN IMPACTS TO A PATIENT. (B)(4). Manufacturer Narrative: MERGE HEALTHCARE IS FURTHER INVESTIGATING THE ALLEGATION FROM THE CUSTOMER TO DETERMINE IF ANY CORRECTIONS OR CORRECTIVE ACTIONS ARE NECESSARY.
</t>
    </r>
  </si>
  <si>
    <t>length unit measurement issue</t>
  </si>
  <si>
    <r>
      <t>Event Description: MERGE UNITY PACS IS A MEDICAL IMAGE AND INFORMATION MANAGEMENT SYSTEM THAT ALLOWS VIEWING, SELECTION, PROCESSING, PRINTING, TELECOMMUNICATIONS, AND MEDIA INTERCHANGE OF MEDICAL IMAGES FROM A VARIETY OF DIAGNOSTIC IMAGING SYSTEMS. ON (B)(6) 2016, MERGE WAS NOTIFIED THAT ON AN UNSPECIFIED DATE,</t>
    </r>
    <r>
      <rPr>
        <sz val="11"/>
        <color rgb="FFFF0000"/>
        <rFont val="Calibri"/>
        <family val="2"/>
        <scheme val="minor"/>
      </rPr>
      <t xml:space="preserve"> IMAGES WERE SKIPPED WHILE SCROLLING WITH THE MOUSE WHEEL</t>
    </r>
    <r>
      <rPr>
        <sz val="11"/>
        <color theme="1"/>
        <rFont val="Calibri"/>
        <family val="2"/>
        <scheme val="minor"/>
      </rPr>
      <t xml:space="preserve">. THE CUSTOMER REPORTED THAT INITIALLY, A </t>
    </r>
    <r>
      <rPr>
        <sz val="11"/>
        <color rgb="FFFF0000"/>
        <rFont val="Calibri"/>
        <family val="2"/>
        <scheme val="minor"/>
      </rPr>
      <t>FRACTURE WAS MISSED</t>
    </r>
    <r>
      <rPr>
        <sz val="11"/>
        <color theme="1"/>
        <rFont val="Calibri"/>
        <family val="2"/>
        <scheme val="minor"/>
      </rPr>
      <t>, HOWEVER WAS CAUGHT AFTER FURTHER INVESTIGATION. IMAGES BEING SKIPPED OVER HAS THE POTENTIAL TO LEAD TO AN</t>
    </r>
    <r>
      <rPr>
        <sz val="11"/>
        <color rgb="FFFF0000"/>
        <rFont val="Calibri"/>
        <family val="2"/>
        <scheme val="minor"/>
      </rPr>
      <t xml:space="preserve"> INCORRECT</t>
    </r>
    <r>
      <rPr>
        <sz val="11"/>
        <color theme="1"/>
        <rFont val="Calibri"/>
        <family val="2"/>
        <scheme val="minor"/>
      </rPr>
      <t xml:space="preserve"> AND INCOMPLETE DIAGNOSIS AND/OR TREATMENT, ESPECIALLY IF THE PHYSICIAN OR HEALTH CARE PROFESSIONAL IS NOT AWARE THAT THE IMAGE ARE BEING SKIPPED. A FIELD SERVICE ENGINEER CONDUCTED AN INVESTIGATION ON SITE AND NOTED THAT THERE WAS A BROKEN WIRE IN THE CORD, CAUSING THE MOUSE TO CONNECT AND DISCONNECT FROM WINDOWS. THE MOUSE WAS REPLACED. (B)(4).</t>
    </r>
  </si>
  <si>
    <r>
      <t xml:space="preserve">Event Description: MERGE UNITY PACS IS A MEDICAL IMAGE AND INFORMATION MANAGEMENT SYSTEM THAT ALLOWS VIEWING, SELECTION, PROCESSING, PRINTING, TELECOMMUNICATIONS, AND MEDIA INTERCHANGE OF MEDICAL IMAGES FROM A VARIETY OF DIAGNOSTIC IMAGING SYSTEMS. ON 10/10/2015, A CUSTOMER REPORTED ((B)(4)) THAT </t>
    </r>
    <r>
      <rPr>
        <sz val="11"/>
        <color rgb="FFFF0000"/>
        <rFont val="Calibri"/>
        <family val="2"/>
        <scheme val="minor"/>
      </rPr>
      <t>READING PREFERENCES UNEXPECTEDLY CHANGED</t>
    </r>
    <r>
      <rPr>
        <sz val="11"/>
        <color theme="1"/>
        <rFont val="Calibri"/>
        <family val="2"/>
        <scheme val="minor"/>
      </rPr>
      <t>, RESULTING WITH "</t>
    </r>
    <r>
      <rPr>
        <sz val="11"/>
        <color rgb="FFFF0000"/>
        <rFont val="Calibri"/>
        <family val="2"/>
        <scheme val="minor"/>
      </rPr>
      <t>DISPLAY IMAGES ON PRIMARY MONITOR</t>
    </r>
    <r>
      <rPr>
        <sz val="11"/>
        <color theme="1"/>
        <rFont val="Calibri"/>
        <family val="2"/>
        <scheme val="minor"/>
      </rPr>
      <t xml:space="preserve">" AND "DISPLAY PRIMARY MONTAGE" </t>
    </r>
    <r>
      <rPr>
        <sz val="11"/>
        <color rgb="FFFF0000"/>
        <rFont val="Calibri"/>
        <family val="2"/>
        <scheme val="minor"/>
      </rPr>
      <t>ENABLED</t>
    </r>
    <r>
      <rPr>
        <sz val="11"/>
        <color theme="1"/>
        <rFont val="Calibri"/>
        <family val="2"/>
        <scheme val="minor"/>
      </rPr>
      <t>. THIS CAUSED THE PRIMARY EXAM ON THE 1+3 MONITOR SETUP TO PLACE THE PRIMARY STUDY ON T</t>
    </r>
    <r>
      <rPr>
        <sz val="11"/>
        <color rgb="FFFF0000"/>
        <rFont val="Calibri"/>
        <family val="2"/>
        <scheme val="minor"/>
      </rPr>
      <t>HE COLOR MONITOR WHICH IS HIDDEN FROM VIEW</t>
    </r>
    <r>
      <rPr>
        <sz val="11"/>
        <color theme="1"/>
        <rFont val="Calibri"/>
        <family val="2"/>
        <scheme val="minor"/>
      </rPr>
      <t xml:space="preserve"> BECAUSE THE ELECTRONIC REQUISITION WAS MAXIMIZED AND COVERED THE PRIMARY EXAM FROM VIEW. THE PHYSICIAN STOPPED WHEN HE NOTICED THAT THE EXAM HE WAS VIEWING AS THE PRIMARY WAS REALLY THE COMPARISON. HAD HE CONTINUED, THE SYSTEM WOULD HAVE ISSUED A</t>
    </r>
    <r>
      <rPr>
        <sz val="11"/>
        <color rgb="FFFF0000"/>
        <rFont val="Calibri"/>
        <family val="2"/>
        <scheme val="minor"/>
      </rPr>
      <t xml:space="preserve"> POPUP WARNING MESSAGE</t>
    </r>
    <r>
      <rPr>
        <sz val="11"/>
        <color theme="1"/>
        <rFont val="Calibri"/>
        <family val="2"/>
        <scheme val="minor"/>
      </rPr>
      <t xml:space="preserve"> WHICH LETS THEM KNOW THAT </t>
    </r>
    <r>
      <rPr>
        <sz val="11"/>
        <color rgb="FFFF0000"/>
        <rFont val="Calibri"/>
        <family val="2"/>
        <scheme val="minor"/>
      </rPr>
      <t>NOT ALL IMAGES HAVE BEEN VIEWED</t>
    </r>
    <r>
      <rPr>
        <sz val="11"/>
        <color theme="1"/>
        <rFont val="Calibri"/>
        <family val="2"/>
        <scheme val="minor"/>
      </rPr>
      <t xml:space="preserve">. ALSO, THE NON-PRIMARY IMAGES ARE HIGHLIGHTED "OTHER" BY THE SYSTEM. THIS PROBLEM WAS IDENTIFIED AS A POTENTIAL SAFETY COMPLAINT BECAUSE IT CAUSED </t>
    </r>
    <r>
      <rPr>
        <sz val="11"/>
        <color rgb="FFFF0000"/>
        <rFont val="Calibri"/>
        <family val="2"/>
        <scheme val="minor"/>
      </rPr>
      <t>USER CONFUSION</t>
    </r>
    <r>
      <rPr>
        <sz val="11"/>
        <color theme="1"/>
        <rFont val="Calibri"/>
        <family val="2"/>
        <scheme val="minor"/>
      </rPr>
      <t xml:space="preserve">. NO KNOWN PATIENTS WERE HARMED DUE TO THIS COMPLAINT. THE PHYSICAN NOTICED THE ISSUE BEFORE MAKING THE MISTAKE OF READING THE COMPARISON EXAM THINKING IT WAS THE PRIMARY. Manufacturer Narrative: THIS IS BEING REPORTED AFTER CONDUCTING A </t>
    </r>
    <r>
      <rPr>
        <sz val="11"/>
        <color rgb="FFFF0000"/>
        <rFont val="Calibri"/>
        <family val="2"/>
        <scheme val="minor"/>
      </rPr>
      <t>RETROSPECTIVE REVIEW</t>
    </r>
    <r>
      <rPr>
        <sz val="11"/>
        <color theme="1"/>
        <rFont val="Calibri"/>
        <family val="2"/>
        <scheme val="minor"/>
      </rPr>
      <t xml:space="preserve">. NO DEFECTS WERE FOUND WITH SOFTWARE. THE DIFFERENCE BETWEEN </t>
    </r>
    <r>
      <rPr>
        <sz val="11"/>
        <color rgb="FFFF0000"/>
        <rFont val="Calibri"/>
        <family val="2"/>
        <scheme val="minor"/>
      </rPr>
      <t>GLOBAL SETTINGS VS USER PREFERENCE SETTINGS</t>
    </r>
    <r>
      <rPr>
        <sz val="11"/>
        <color theme="1"/>
        <rFont val="Calibri"/>
        <family val="2"/>
        <scheme val="minor"/>
      </rPr>
      <t xml:space="preserve"> CAUSED CONFUSION AND IMPACTED THE PROPER SET-UP OF THE PREFERENCES. SYSTEM WORKS AS DESIGNED. ADDTIONAL TRAINING WAS PROVIDED TO THE REPORTING USER.
</t>
    </r>
  </si>
  <si>
    <t>difference between global settings vs. user preference settings</t>
  </si>
  <si>
    <t>impact the setup of the preferences</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</si>
  <si>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2017, A MERGE EMPLOYEE ALLEGED THAT THE </t>
    </r>
    <r>
      <rPr>
        <sz val="11"/>
        <color rgb="FFFF0000"/>
        <rFont val="Calibri"/>
        <family val="2"/>
        <scheme val="minor"/>
      </rPr>
      <t>3D CALCIUM SCORING REPORT MAY BE INCORRECT</t>
    </r>
    <r>
      <rPr>
        <sz val="11"/>
        <color theme="1"/>
        <rFont val="Calibri"/>
        <family val="2"/>
        <scheme val="minor"/>
      </rPr>
      <t xml:space="preserve"> OR </t>
    </r>
    <r>
      <rPr>
        <sz val="11"/>
        <color rgb="FFFF0000"/>
        <rFont val="Calibri"/>
        <family val="2"/>
        <scheme val="minor"/>
      </rPr>
      <t>INACCURAT</t>
    </r>
    <r>
      <rPr>
        <sz val="11"/>
        <color theme="1"/>
        <rFont val="Calibri"/>
        <family val="2"/>
        <scheme val="minor"/>
      </rPr>
      <t>E FOR PATIENTS. SPECIFICALLY, WHEN A GENDER OF OTHER (O) IS SELECTED, THEY HAVE A CALCIUM SCORE GREATER THAN 75 AND/OR NO AGE IS PROVIDED IN THE STUDY. THIS COULD LEAD TO AN I</t>
    </r>
    <r>
      <rPr>
        <sz val="11"/>
        <color rgb="FFFF0000"/>
        <rFont val="Calibri"/>
        <family val="2"/>
        <scheme val="minor"/>
      </rPr>
      <t>NCORRECT CALCULATION</t>
    </r>
    <r>
      <rPr>
        <sz val="11"/>
        <color theme="1"/>
        <rFont val="Calibri"/>
        <family val="2"/>
        <scheme val="minor"/>
      </rPr>
      <t xml:space="preserve"> OR </t>
    </r>
    <r>
      <rPr>
        <sz val="11"/>
        <color rgb="FFFF0000"/>
        <rFont val="Calibri"/>
        <family val="2"/>
        <scheme val="minor"/>
      </rPr>
      <t>DELAY IN PATIENT CARE</t>
    </r>
    <r>
      <rPr>
        <sz val="11"/>
        <color theme="1"/>
        <rFont val="Calibri"/>
        <family val="2"/>
        <scheme val="minor"/>
      </rPr>
      <t>. (B)(4). Manufacturer Narrative: MERGE HEALTHCARE IS CONTINUING TO FURTHER INVESTIGATE THE ALLEGATION TO DETERMINE IF ANY CORRECTION OR CORRECTIVE ACTIONS ARE NECESSARY.</t>
    </r>
  </si>
  <si>
    <t>incorrect score calculation</t>
  </si>
  <si>
    <t>incorrect 3D calcium scoring</t>
  </si>
  <si>
    <t>algorithm issue</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</si>
  <si>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2017, A CUSTOMER REPORTED THAT A PHYSICIAN DICTATED AN </t>
    </r>
    <r>
      <rPr>
        <sz val="11"/>
        <color rgb="FFFF0000"/>
        <rFont val="Calibri"/>
        <family val="2"/>
        <scheme val="minor"/>
      </rPr>
      <t>EXAM THE PREVIOUS NIGHT</t>
    </r>
    <r>
      <rPr>
        <sz val="11"/>
        <color theme="1"/>
        <rFont val="Calibri"/>
        <family val="2"/>
        <scheme val="minor"/>
      </rPr>
      <t xml:space="preserve"> BUT WAS </t>
    </r>
    <r>
      <rPr>
        <sz val="11"/>
        <color rgb="FFFF0000"/>
        <rFont val="Calibri"/>
        <family val="2"/>
        <scheme val="minor"/>
      </rPr>
      <t>NOT ABLE TO FIND THE REPORT</t>
    </r>
    <r>
      <rPr>
        <sz val="11"/>
        <color theme="1"/>
        <rFont val="Calibri"/>
        <family val="2"/>
        <scheme val="minor"/>
      </rPr>
      <t xml:space="preserve"> ON THE EXAM. MERGE UNITY TECHNICAL SUPPORT'S INVESTIGATION SHOWED THE CUSTOMER'S</t>
    </r>
    <r>
      <rPr>
        <sz val="11"/>
        <color rgb="FFFF0000"/>
        <rFont val="Calibri"/>
        <family val="2"/>
        <scheme val="minor"/>
      </rPr>
      <t xml:space="preserve"> DATABASE WAS UPDATED</t>
    </r>
    <r>
      <rPr>
        <sz val="11"/>
        <color theme="1"/>
        <rFont val="Calibri"/>
        <family val="2"/>
        <scheme val="minor"/>
      </rPr>
      <t xml:space="preserve"> BUT THE REPORT DID NOT </t>
    </r>
    <r>
      <rPr>
        <sz val="11"/>
        <color rgb="FFFF0000"/>
        <rFont val="Calibri"/>
        <family val="2"/>
        <scheme val="minor"/>
      </rPr>
      <t>UPLOAD TO THE SERVER</t>
    </r>
    <r>
      <rPr>
        <sz val="11"/>
        <color theme="1"/>
        <rFont val="Calibri"/>
        <family val="2"/>
        <scheme val="minor"/>
      </rPr>
      <t>. THE PHYSICIAN'S WORK STATION LOGS SHOWED THE REPORT SAVE EVENT, WHICH WAS INTERRUPTED BY A</t>
    </r>
    <r>
      <rPr>
        <sz val="11"/>
        <color rgb="FFFF0000"/>
        <rFont val="Calibri"/>
        <family val="2"/>
        <scheme val="minor"/>
      </rPr>
      <t xml:space="preserve"> WORK STATION CRASH</t>
    </r>
    <r>
      <rPr>
        <sz val="11"/>
        <color theme="1"/>
        <rFont val="Calibri"/>
        <family val="2"/>
        <scheme val="minor"/>
      </rPr>
      <t xml:space="preserve">, WHICH </t>
    </r>
    <r>
      <rPr>
        <sz val="11"/>
        <color rgb="FFFF0000"/>
        <rFont val="Calibri"/>
        <family val="2"/>
        <scheme val="minor"/>
      </rPr>
      <t>CAUSED THE ISSUE</t>
    </r>
    <r>
      <rPr>
        <sz val="11"/>
        <color theme="1"/>
        <rFont val="Calibri"/>
        <family val="2"/>
        <scheme val="minor"/>
      </rPr>
      <t xml:space="preserve">. THE EXAM WAS RE-READ BY THE PHYSICIAN. WHILE IMAGES ARE AVAILABLE, A FINALIZED REPORT NOT BEING AVAILABLE FOR SUBSEQUENT REVIEW BY THE PATIENT'S PHYSICIAN COULD POTENTIALLY RESULT IN A </t>
    </r>
    <r>
      <rPr>
        <sz val="11"/>
        <color rgb="FFFF0000"/>
        <rFont val="Calibri"/>
        <family val="2"/>
        <scheme val="minor"/>
      </rPr>
      <t>DELAY I</t>
    </r>
    <r>
      <rPr>
        <sz val="11"/>
        <color theme="1"/>
        <rFont val="Calibri"/>
        <family val="2"/>
        <scheme val="minor"/>
      </rPr>
      <t xml:space="preserve">N CARE THAT COULD LEAD TO HARM. HOWEVER, THE CUSTOMER DID NOT ALLEGE ANY HARM, SERIOUS INJURY OR DEATH AS A RESULT OF THIS ISSUE. </t>
    </r>
  </si>
  <si>
    <t>work station crash</t>
  </si>
  <si>
    <t>report did not upload to the server</t>
  </si>
  <si>
    <t>fail to upload to server</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</si>
  <si>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2017, A PACS ADMIN REPORTED TO MERGE HEALTHCARE TECHNICAL SUPPORT THAT ONE EXAM REPORT </t>
    </r>
    <r>
      <rPr>
        <sz val="11"/>
        <color rgb="FFFF0000"/>
        <rFont val="Calibri"/>
        <family val="2"/>
        <scheme val="minor"/>
      </rPr>
      <t>FAILED TO UPLOAD TO THE IMAGE SERVER</t>
    </r>
    <r>
      <rPr>
        <sz val="11"/>
        <color theme="1"/>
        <rFont val="Calibri"/>
        <family val="2"/>
        <scheme val="minor"/>
      </rPr>
      <t xml:space="preserve">. THE MERGE UNITY SUPPORT INVESTIGATION SHOWED THAT THE CUSTOMER'S DATABASE WAS UPDATED BUT THE REPORT DID NOT UPLOAD TO THE SERVER. THE REPORT'S AUDIT TRAIL SHOWED THAT THE EXAM WAS READ, APPROVED AND SAVED. THE EXAM WAS RE-READ BY THE PHYSICIAN. WHILE IMAGES ARE AVAILABLE, A FINALIZED REPORT NOT BEING AVAILABLE FOR SUBSEQUENT REVIEW BY THE PATIENT'S PHYSICIAN COULD POTENTIALLY RESULT IN A </t>
    </r>
    <r>
      <rPr>
        <sz val="11"/>
        <color rgb="FFFF0000"/>
        <rFont val="Calibri"/>
        <family val="2"/>
        <scheme val="minor"/>
      </rPr>
      <t>DELAY</t>
    </r>
    <r>
      <rPr>
        <sz val="11"/>
        <color theme="1"/>
        <rFont val="Calibri"/>
        <family val="2"/>
        <scheme val="minor"/>
      </rPr>
      <t xml:space="preserve">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THE AUDIT TRAIL SHOWED THE EXAM WAS READ, APPROVED AND SAVED. THE EXAM WAS RE-READ BY THE PHYSICIAN. LOGS WERE UNAVAILABLE FOR REVIEW AS THIS ISSUE WAS DISCOVERED AFTER THEY TRUNCATED ON THE STATION. NO OTHER REVIEW/INVESTIGATION IS AVAILABLE FOR CAUSE.</t>
    </r>
  </si>
  <si>
    <r>
      <t>Event Description: MERGE UNITY PACS IS A MEDICAL IMAGE AND INFORMATION MANAGEMENT SYSTEM THAT IS USED FOR VIEWING, SELECTION, PROCESSING, PRINTING, TELECOMMUNICATIONS, AND MEDIA INTERCHANGE OF MEDICAL IMAGES FROM A VARIETY OF DIAGNOSTIC IMAGING SYSTEMS. A UNITY PACS ADMINISTRATOR REPORTED TO MERGE TECHNICAL SUPPORT ON (B)(6) 2018 THAT AN</t>
    </r>
    <r>
      <rPr>
        <sz val="11"/>
        <color rgb="FFFF0000"/>
        <rFont val="Calibri"/>
        <family val="2"/>
        <scheme val="minor"/>
      </rPr>
      <t xml:space="preserve"> INVALID IMAGE FORMAT</t>
    </r>
    <r>
      <rPr>
        <sz val="11"/>
        <color theme="1"/>
        <rFont val="Calibri"/>
        <family val="2"/>
        <scheme val="minor"/>
      </rPr>
      <t xml:space="preserve"> WAS FOUND ON AN EXAM THAT WAS PREVIOUSLY READ BY A RADIOLOGIST. UPON INITIAL REVIEW ON APRIL 27, 2018 IT WAS BELIEVED THIS ISSUE WAS RELATED TO THE SITE'S</t>
    </r>
    <r>
      <rPr>
        <sz val="11"/>
        <color rgb="FFFF0000"/>
        <rFont val="Calibri"/>
        <family val="2"/>
        <scheme val="minor"/>
      </rPr>
      <t xml:space="preserve"> SUPPLIED STORAGE VENDOR</t>
    </r>
    <r>
      <rPr>
        <sz val="11"/>
        <color theme="1"/>
        <rFont val="Calibri"/>
        <family val="2"/>
        <scheme val="minor"/>
      </rPr>
      <t>. THE COMPLAINT REMAINED OPEN FOR ADDITIONAL INFORMATION BUT WAS MARKED AS "NOT REPORTABLE". ON MAY 18, 2018 NEW INFORMATION BECAME AVAILABLE. THE ISSUE WITH THE</t>
    </r>
    <r>
      <rPr>
        <sz val="11"/>
        <color rgb="FFFF0000"/>
        <rFont val="Calibri"/>
        <family val="2"/>
        <scheme val="minor"/>
      </rPr>
      <t xml:space="preserve"> INVALID IMAGE FORMAT</t>
    </r>
    <r>
      <rPr>
        <sz val="11"/>
        <color theme="1"/>
        <rFont val="Calibri"/>
        <family val="2"/>
        <scheme val="minor"/>
      </rPr>
      <t xml:space="preserve"> WAS DETERMINED TO BE UNITY SOFTWARE RELATED. WHILE THE EXAM REPORT IS AVAILABLE, THE </t>
    </r>
    <r>
      <rPr>
        <sz val="11"/>
        <color rgb="FFFF0000"/>
        <rFont val="Calibri"/>
        <family val="2"/>
        <scheme val="minor"/>
      </rPr>
      <t>INABILITY</t>
    </r>
    <r>
      <rPr>
        <sz val="11"/>
        <color theme="1"/>
        <rFont val="Calibri"/>
        <family val="2"/>
        <scheme val="minor"/>
      </rPr>
      <t xml:space="preserve"> TO RESTORE AN EXAM FROM LONG TERM STORAGE FOR VIEWING COULD POTENTIALLY RESULT IN A </t>
    </r>
    <r>
      <rPr>
        <sz val="11"/>
        <color rgb="FFFF0000"/>
        <rFont val="Calibri"/>
        <family val="2"/>
        <scheme val="minor"/>
      </rPr>
      <t>DELAY</t>
    </r>
    <r>
      <rPr>
        <sz val="11"/>
        <color theme="1"/>
        <rFont val="Calibri"/>
        <family val="2"/>
        <scheme val="minor"/>
      </rPr>
      <t xml:space="preserve"> IN CARE THAT COULD LEAD TO HARM. HOWEVER, THE CUSTOMER DID NOT ALLEGE ANY HARM, SERIOUS INJURY OR DEATH AS A RESULT OF THIS ISSUE. (B)(4). Manufacturer Narrative: THE INVESTIGATION INTO THIS ISSUE IS ACTIVE AND ONGOING. UNTY PACS HAS DISCOVERED HD ARCHIVE AND BURN TO CD ARE </t>
    </r>
    <r>
      <rPr>
        <sz val="11"/>
        <color rgb="FFFF0000"/>
        <rFont val="Calibri"/>
        <family val="2"/>
        <scheme val="minor"/>
      </rPr>
      <t>CORRUPTING IMAGES</t>
    </r>
    <r>
      <rPr>
        <sz val="11"/>
        <color theme="1"/>
        <rFont val="Calibri"/>
        <family val="2"/>
        <scheme val="minor"/>
      </rPr>
      <t xml:space="preserve"> WITH LARGE LOOK UP TABLES (LUTS). IN THE CASE OF HD ARCHIVE, THE CORRUPTION GOES UNNOTICED UNTIL THE IMAGES ARE RESTORED. SOME IMAGES CAN BE RESTORED WHILE OTHER IMAGES CANNOT BE VIEWED (</t>
    </r>
    <r>
      <rPr>
        <sz val="11"/>
        <color rgb="FFFF0000"/>
        <rFont val="Calibri"/>
        <family val="2"/>
        <scheme val="minor"/>
      </rPr>
      <t>INVALID IMAGE</t>
    </r>
    <r>
      <rPr>
        <sz val="11"/>
        <color theme="1"/>
        <rFont val="Calibri"/>
        <family val="2"/>
        <scheme val="minor"/>
      </rPr>
      <t>). THERE ARE EXAM REPORTS AVAILABLE FOR REVIEW FOR ALL EXAMS. MERGE HEALTHCARE IS FURTHER INVESTIGATING THE ALLEGATION FROM THE CUSTOMER TO DETERMINE IF ANY CORRECTIONS OR CORRECTIVE ACTIONS ARE NECESSARY. ON MAY 23, 2018 THE LEAD UNITY SUPPORT TECHNICIAN CONTACTED THE DESIGNATED COMPLAINT HANDLING UNIT (DCHU) WITH ADDITIONAL INFORMATION LEADING DCHU TO SUBMIT THIS ISSUE TO FDA.</t>
    </r>
  </si>
  <si>
    <t>invalid image format</t>
  </si>
  <si>
    <t>unable to open image</t>
  </si>
  <si>
    <t>supplied storage vendor</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</si>
  <si>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2016, A CUSTOMER REPORTED THAT </t>
    </r>
    <r>
      <rPr>
        <sz val="11"/>
        <color rgb="FFFF0000"/>
        <rFont val="Calibri"/>
        <family val="2"/>
        <scheme val="minor"/>
      </rPr>
      <t>NON-ARCHIVED EXAMS HAD ACCIDENTALLY BEEN DELETED</t>
    </r>
    <r>
      <rPr>
        <sz val="11"/>
        <color theme="1"/>
        <rFont val="Calibri"/>
        <family val="2"/>
        <scheme val="minor"/>
      </rPr>
      <t xml:space="preserve">. THE CUSTOMER INDICATED THAT THE SYSTEM DID NOT GIVE ANY </t>
    </r>
    <r>
      <rPr>
        <sz val="11"/>
        <color rgb="FFFF0000"/>
        <rFont val="Calibri"/>
        <family val="2"/>
        <scheme val="minor"/>
      </rPr>
      <t>WARNING</t>
    </r>
    <r>
      <rPr>
        <sz val="11"/>
        <color theme="1"/>
        <rFont val="Calibri"/>
        <family val="2"/>
        <scheme val="minor"/>
      </rPr>
      <t xml:space="preserve"> WHILE EXAMS THAT WERE NOT ARCHIVED WERE DELETED. WITH MERGE UNITY PACS NOT FUNCTIONING AS EXPECTED, THERE IS A POTENTIAL FOR </t>
    </r>
    <r>
      <rPr>
        <sz val="11"/>
        <color rgb="FFFF0000"/>
        <rFont val="Calibri"/>
        <family val="2"/>
        <scheme val="minor"/>
      </rPr>
      <t xml:space="preserve">PATIENT DATA TO BE UNINTENTIONALLY DELETED </t>
    </r>
    <r>
      <rPr>
        <sz val="11"/>
        <color theme="1"/>
        <rFont val="Calibri"/>
        <family val="2"/>
        <scheme val="minor"/>
      </rPr>
      <t xml:space="preserve">WHICH MAY RESULT IN DATA USED FOR DIAGNOSIS OR TREATMENT DECISIONS BEING </t>
    </r>
    <r>
      <rPr>
        <sz val="11"/>
        <color rgb="FFFF0000"/>
        <rFont val="Calibri"/>
        <family val="2"/>
        <scheme val="minor"/>
      </rPr>
      <t>UNAVAILABLE</t>
    </r>
    <r>
      <rPr>
        <sz val="11"/>
        <color theme="1"/>
        <rFont val="Calibri"/>
        <family val="2"/>
        <scheme val="minor"/>
      </rPr>
      <t>. HOWEVER, THERE WAS NO SPECIFIC REPORTED PATIENT INVOLVEMENT OR HARM AS A RESULT OF THIS ISSUE. (B)(4).  Manufacturer Narrative: MERGE HEALTHCARE IS FURTHER INVESTIGATING THE ALLEGATION FROM THE CUSTOMER TO DETERMINE IF ANY CORRECTIONS OR CORRECTIVE ACTIONS ARE NECESSARY.</t>
    </r>
  </si>
  <si>
    <t>unavailable exams</t>
  </si>
  <si>
    <t>data deleted</t>
  </si>
  <si>
    <t>delete alert</t>
  </si>
  <si>
    <t>delete control</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</si>
  <si>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2016 A CUSTOMER REPORTED THAT THERE ARE </t>
    </r>
    <r>
      <rPr>
        <sz val="11"/>
        <color rgb="FFFF0000"/>
        <rFont val="Calibri"/>
        <family val="2"/>
        <scheme val="minor"/>
      </rPr>
      <t>MISSING STANDARD UPTAKE VALUES</t>
    </r>
    <r>
      <rPr>
        <sz val="11"/>
        <color theme="1"/>
        <rFont val="Calibri"/>
        <family val="2"/>
        <scheme val="minor"/>
      </rPr>
      <t xml:space="preserve"> (SUVS) IN THE </t>
    </r>
    <r>
      <rPr>
        <sz val="11"/>
        <color rgb="FFFF0000"/>
        <rFont val="Calibri"/>
        <family val="2"/>
        <scheme val="minor"/>
      </rPr>
      <t>DICOM HEADER</t>
    </r>
    <r>
      <rPr>
        <sz val="11"/>
        <color theme="1"/>
        <rFont val="Calibri"/>
        <family val="2"/>
        <scheme val="minor"/>
      </rPr>
      <t xml:space="preserve"> FROM A PET MODALITY. THE </t>
    </r>
    <r>
      <rPr>
        <sz val="11"/>
        <color rgb="FFFF0000"/>
        <rFont val="Calibri"/>
        <family val="2"/>
        <scheme val="minor"/>
      </rPr>
      <t xml:space="preserve">MISSING VALUES </t>
    </r>
    <r>
      <rPr>
        <sz val="11"/>
        <color theme="1"/>
        <rFont val="Calibri"/>
        <family val="2"/>
        <scheme val="minor"/>
      </rPr>
      <t>ARE CAUSING PROBLEMS WHEN THE RADIOLOGIST REVIEWS THE SUV ON PET EXAMS. DUE TO MERGE UNITY PACS NOT PRESENTING VALUES AS EXPECTED, THERE IS A POTENTIAL FOR A</t>
    </r>
    <r>
      <rPr>
        <sz val="11"/>
        <color rgb="FFFF0000"/>
        <rFont val="Calibri"/>
        <family val="2"/>
        <scheme val="minor"/>
      </rPr>
      <t xml:space="preserve"> DELAY</t>
    </r>
    <r>
      <rPr>
        <sz val="11"/>
        <color theme="1"/>
        <rFont val="Calibri"/>
        <family val="2"/>
        <scheme val="minor"/>
      </rPr>
      <t xml:space="preserve"> IN TREATMENT OR DIAGNOSIS THAT MAY LEAD TO HARM. HOWEVER, THERE WAS NO REPORTED ADVERSE EVENT OR HARM TO A PATIENT DUE TO THIS ISSUE. (B)(4). Manufacturer Narrative: DCHU SPOKE WITH PACS ADMINISTRATOR ON (B)(6) 2018. THE JIRA FOR THIS ISSUE HAS BEEN CLOSED AND VERIFIED AS BEGING RESOLVED IN R11. PACS ADMINISTRATOR REPORTS THIS SITE IS UPGRADING TO R11 ON (B)(6) 2018. UPGRADE TAB IN SALES FORCE CONFIRMS THIS SITE IS SCHEDULED TO GO DOWN AT 8:00 AM ON (B)(6) 2018 FOR UPGRADE TO R11.1.2.6.</t>
    </r>
  </si>
  <si>
    <t>incomplete dicom header</t>
  </si>
  <si>
    <t>missing standard uptake values</t>
  </si>
  <si>
    <r>
      <t>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T</t>
    </r>
    <r>
      <rPr>
        <sz val="11"/>
        <color rgb="FFFF0000"/>
        <rFont val="Calibri"/>
        <family val="2"/>
        <scheme val="minor"/>
      </rPr>
      <t>HEIR MERGE UNITY PACS SYSTEM WAS COMPLETELY DOWN</t>
    </r>
    <r>
      <rPr>
        <sz val="11"/>
        <color theme="1"/>
        <rFont val="Calibri"/>
        <family val="2"/>
        <scheme val="minor"/>
      </rPr>
      <t xml:space="preserve">. TROUBLESHOOTING AND TECHNICAL SUPPORT IS ONGOING BETWEEN MERGE HEALTHCARE AND THE CUSTOMER. WHEN MORE INFORMATION BECOMES AVAILABLE, A SUPPLEMENTAL REPORT WILL BE FILED. THIS HAS THE POTENTIAL TO </t>
    </r>
    <r>
      <rPr>
        <sz val="11"/>
        <color rgb="FFFF0000"/>
        <rFont val="Calibri"/>
        <family val="2"/>
        <scheme val="minor"/>
      </rPr>
      <t>DELAY</t>
    </r>
    <r>
      <rPr>
        <sz val="11"/>
        <color theme="1"/>
        <rFont val="Calibri"/>
        <family val="2"/>
        <scheme val="minor"/>
      </rPr>
      <t xml:space="preserve"> PATIENT TREATMENT AND/OR DIAGNOSIS. THERE HAVE BEEN NO REPORTS OF PATIENT INJURY OR HARM AS A RESULT OF THIS ISSUE. REFERENCE COMPLAINT (B)(4).</t>
    </r>
  </si>
  <si>
    <t>unintended system shut down</t>
  </si>
  <si>
    <t>power issue</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</si>
  <si>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2020, A CUSTOMER CONTACTED MERGE HEALTHCARE TO INFORM US THAT THEY WERE </t>
    </r>
    <r>
      <rPr>
        <sz val="11"/>
        <color rgb="FFFF0000"/>
        <rFont val="Calibri"/>
        <family val="2"/>
        <scheme val="minor"/>
      </rPr>
      <t>UNABLE TO VIEW AN EXAM REPORT FROM A RECENT EXAM</t>
    </r>
    <r>
      <rPr>
        <sz val="11"/>
        <color theme="1"/>
        <rFont val="Calibri"/>
        <family val="2"/>
        <scheme val="minor"/>
      </rPr>
      <t xml:space="preserve">. UPON INVESTIGATION AND TROUBLESHOOTING BY MERGE HEALTHCARE SUPPORT, IT WAS DETERMINED VIA APPLICATION LOGS THAT THE REPORT </t>
    </r>
    <r>
      <rPr>
        <sz val="11"/>
        <color rgb="FFFF0000"/>
        <rFont val="Calibri"/>
        <family val="2"/>
        <scheme val="minor"/>
      </rPr>
      <t>NEVER UPLOADED</t>
    </r>
    <r>
      <rPr>
        <sz val="11"/>
        <color theme="1"/>
        <rFont val="Calibri"/>
        <family val="2"/>
        <scheme val="minor"/>
      </rPr>
      <t xml:space="preserve"> BECAUSE THE</t>
    </r>
    <r>
      <rPr>
        <sz val="11"/>
        <color rgb="FFFF0000"/>
        <rFont val="Calibri"/>
        <family val="2"/>
        <scheme val="minor"/>
      </rPr>
      <t xml:space="preserve"> C DRIVE ON THE LOCAL STATION WAS FULL</t>
    </r>
    <r>
      <rPr>
        <sz val="11"/>
        <color theme="1"/>
        <rFont val="Calibri"/>
        <family val="2"/>
        <scheme val="minor"/>
      </rPr>
      <t>, WHICH PREVENTED THE REPORT F</t>
    </r>
    <r>
      <rPr>
        <sz val="11"/>
        <color rgb="FFFF0000"/>
        <rFont val="Calibri"/>
        <family val="2"/>
        <scheme val="minor"/>
      </rPr>
      <t>ROM SAVING</t>
    </r>
    <r>
      <rPr>
        <sz val="11"/>
        <color theme="1"/>
        <rFont val="Calibri"/>
        <family val="2"/>
        <scheme val="minor"/>
      </rPr>
      <t>. SUPPORT ASSISTED THE CUSTOMER IN RE-GENERATING THE REPORT AND RECOMMENDED REVIEWING THE C DRIVE OF THE LOCAL STATION. THIS HAS THE POTENTIAL TO</t>
    </r>
    <r>
      <rPr>
        <sz val="11"/>
        <color rgb="FFFF0000"/>
        <rFont val="Calibri"/>
        <family val="2"/>
        <scheme val="minor"/>
      </rPr>
      <t xml:space="preserve"> DELAY</t>
    </r>
    <r>
      <rPr>
        <sz val="11"/>
        <color theme="1"/>
        <rFont val="Calibri"/>
        <family val="2"/>
        <scheme val="minor"/>
      </rPr>
      <t xml:space="preserve"> PATIENT TREATMENT AND/OR DIAGNOSIS. THERE HAVE BEEN NO REPORTS OF PATIENT INJURY OR HARM AS A RESULT OF THIS ISSUE. REFERENCE COMPLAINT (B)(4).</t>
    </r>
  </si>
  <si>
    <t>C drive on the local station was full</t>
  </si>
  <si>
    <t>fail to read report</t>
  </si>
  <si>
    <t>report never uploaded</t>
  </si>
  <si>
    <r>
      <t>Event Description: MERGE UNITY PACS IS A MEDICAL IMAGE AND INFORMATION MANAGEMENT SYSTEM THAT IS USED FOR VIEWING, SELECTION, PROCESSING, PRINTING, TELECOMMUNICATIONS, AND MEDIA INTERCHANGE OF MEDICAL IMAGES FROM A VARIETY OF DIAGNOSTIC IMAGING SYSTEMS. ON (B)(6) 2020, THE CUSTOMER REPORTED RECEIVING A "</t>
    </r>
    <r>
      <rPr>
        <sz val="11"/>
        <color rgb="FFFF0000"/>
        <rFont val="Calibri"/>
        <family val="2"/>
        <scheme val="minor"/>
      </rPr>
      <t>NO OBJECT FOUND</t>
    </r>
    <r>
      <rPr>
        <sz val="11"/>
        <color theme="1"/>
        <rFont val="Calibri"/>
        <family val="2"/>
        <scheme val="minor"/>
      </rPr>
      <t xml:space="preserve">" ERROR WHEN TRYING TO </t>
    </r>
    <r>
      <rPr>
        <sz val="11"/>
        <color rgb="FFFF0000"/>
        <rFont val="Calibri"/>
        <family val="2"/>
        <scheme val="minor"/>
      </rPr>
      <t>OPEN A REPORT</t>
    </r>
    <r>
      <rPr>
        <sz val="11"/>
        <color theme="1"/>
        <rFont val="Calibri"/>
        <family val="2"/>
        <scheme val="minor"/>
      </rPr>
      <t xml:space="preserve"> FOR DICTATION TO IBM WATSON HEALTH IMAGING ON (B)(6) 2020. TROUBLESHOOTING FROM IBM WATSON HEALTH IMAGING SUPPORT FOUND THAT THE </t>
    </r>
    <r>
      <rPr>
        <sz val="11"/>
        <color rgb="FFFF0000"/>
        <rFont val="Calibri"/>
        <family val="2"/>
        <scheme val="minor"/>
      </rPr>
      <t>REPORT FOLDER WAS EMPTY</t>
    </r>
    <r>
      <rPr>
        <sz val="11"/>
        <color theme="1"/>
        <rFont val="Calibri"/>
        <family val="2"/>
        <scheme val="minor"/>
      </rPr>
      <t xml:space="preserve">, CAUSING THE "NO OBJECT FOUND" ERROR, AND THAT THERE WAS A REPORT SAVE EVENT PRESENT IN THE DEVICE AUDIT TRAIL. IBM WATSON HEALTH IMAGING SUPPORT REGENERATED THE REPORT TEMPLATE AND SAVED IT IN DICTATED (DID) STATUS. THE REPORT WAS SAVED WITH THE NEW TEMPLATE. THE REPORT WAS THEN READABLE. THIS HAS THE POTENTIAL TO </t>
    </r>
    <r>
      <rPr>
        <sz val="11"/>
        <color rgb="FFFF0000"/>
        <rFont val="Calibri"/>
        <family val="2"/>
        <scheme val="minor"/>
      </rPr>
      <t xml:space="preserve">DELAY </t>
    </r>
    <r>
      <rPr>
        <sz val="11"/>
        <color theme="1"/>
        <rFont val="Calibri"/>
        <family val="2"/>
        <scheme val="minor"/>
      </rPr>
      <t>PATIENT TREATMENT AND/OR DIAGNOSIS. THERE HAVE BEEN NO REPORTS OF PATIENT INJURY OR HARM AS A RESULT OF THIS ISSUE. REFERENCE COMPLAINT (B)(4).</t>
    </r>
  </si>
  <si>
    <t>report folder was empty</t>
  </si>
  <si>
    <t>no object found</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</si>
  <si>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AN </t>
    </r>
    <r>
      <rPr>
        <sz val="11"/>
        <color rgb="FFFF0000"/>
        <rFont val="Calibri"/>
        <family val="2"/>
        <scheme val="minor"/>
      </rPr>
      <t>EXAM REPORT IS CORRUPT</t>
    </r>
    <r>
      <rPr>
        <sz val="11"/>
        <color theme="1"/>
        <rFont val="Calibri"/>
        <family val="2"/>
        <scheme val="minor"/>
      </rPr>
      <t xml:space="preserve">. THE MERGE HEALTHCARE UNITY TECH'S INVESTIGATION SHOWED THAT THE REPORT DID SAVE SUCCESSFULLY, HOWEVER, THE MS </t>
    </r>
    <r>
      <rPr>
        <sz val="11"/>
        <color rgb="FFFF0000"/>
        <rFont val="Calibri"/>
        <family val="2"/>
        <scheme val="minor"/>
      </rPr>
      <t>WORD DOCUMENT</t>
    </r>
    <r>
      <rPr>
        <sz val="11"/>
        <color theme="1"/>
        <rFont val="Calibri"/>
        <family val="2"/>
        <scheme val="minor"/>
      </rPr>
      <t xml:space="preserve"> (EXAM REPORT) </t>
    </r>
    <r>
      <rPr>
        <sz val="11"/>
        <color rgb="FFFF0000"/>
        <rFont val="Calibri"/>
        <family val="2"/>
        <scheme val="minor"/>
      </rPr>
      <t>WAS CORRUPT</t>
    </r>
    <r>
      <rPr>
        <sz val="11"/>
        <color theme="1"/>
        <rFont val="Calibri"/>
        <family val="2"/>
        <scheme val="minor"/>
      </rPr>
      <t xml:space="preserve">. WHILE IMAGES ARE AVAILABLE, A FINALIZED REPORT NOT BEING AVAILABLE FOR SUBSEQUENT REVIEW BY THE PATIENT'S PHYSICIAN COULD POTENTIALLY RESULT IN A </t>
    </r>
    <r>
      <rPr>
        <sz val="11"/>
        <color rgb="FFFF0000"/>
        <rFont val="Calibri"/>
        <family val="2"/>
        <scheme val="minor"/>
      </rPr>
      <t>DELAY</t>
    </r>
    <r>
      <rPr>
        <sz val="11"/>
        <color theme="1"/>
        <rFont val="Calibri"/>
        <family val="2"/>
        <scheme val="minor"/>
      </rPr>
      <t xml:space="preserve"> IN CARE THAT COULD LEAD TO HARM. HOWEVER, THE CUSTOMER DID NOT ALLEGE ANY HARM, SERIOUS INJURY OR DEATH AS A RESULT OF THIS ISSUE. REFERENCE COMPLAINT NUMBER (B)(4). Manufacturer Narrative: MERGE UNITY PACS IS DESIGNED TO</t>
    </r>
    <r>
      <rPr>
        <sz val="11"/>
        <color rgb="FFFF0000"/>
        <rFont val="Calibri"/>
        <family val="2"/>
        <scheme val="minor"/>
      </rPr>
      <t xml:space="preserve"> DISPLAY A MESSAGE</t>
    </r>
    <r>
      <rPr>
        <sz val="11"/>
        <color theme="1"/>
        <rFont val="Calibri"/>
        <family val="2"/>
        <scheme val="minor"/>
      </rPr>
      <t xml:space="preserve"> TO THE USER WHEN AN EXAM REPORT FAILS TO UPLOAD TO THE IMAGE SERVER. IN THIS INSTANCE, THERE WAS NO EVIDENCE THAT THE PHYSICIAN RECEIVED THE MESSAGE WARNING THAT THE REPORT DID NOT UPLOAD. THE EXAM REPORT WAS SUCCESSFULLY SAVED IN UNITY PACS. THE MERGE HEALTHCARE UNITY INVESTIGATION SHOWED THE MS WORD DOCUMENT (EXAM REPORT) WAS CORRUPT. TO RESOLVE THIS ISSUE, THE EXAM WAS RE-READ BY THE PHYSICIAN. NO OTHER REVIEW/INVESTIGATION WILL BE PERFORMED FOR CAUSE.</t>
    </r>
  </si>
  <si>
    <t>display error message</t>
  </si>
  <si>
    <t>word document corrupted</t>
  </si>
  <si>
    <t>fail to upload to the image server</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</si>
  <si>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AN </t>
    </r>
    <r>
      <rPr>
        <sz val="11"/>
        <color rgb="FFFF0000"/>
        <rFont val="Calibri"/>
        <family val="2"/>
        <scheme val="minor"/>
      </rPr>
      <t>EXAM WAS COMPLETED BUT THERE IS NO EXAM REPORT</t>
    </r>
    <r>
      <rPr>
        <sz val="11"/>
        <color theme="1"/>
        <rFont val="Calibri"/>
        <family val="2"/>
        <scheme val="minor"/>
      </rPr>
      <t xml:space="preserve">. UNITY SUPPORT INVESTIGATION SHOWED THE REPORT DID NOT UPLOAD SUCCESSFULLY, AND WILL HAVE TO BE RECREATED. THE </t>
    </r>
    <r>
      <rPr>
        <sz val="11"/>
        <color rgb="FFFF0000"/>
        <rFont val="Calibri"/>
        <family val="2"/>
        <scheme val="minor"/>
      </rPr>
      <t>AUDIT TRAIL</t>
    </r>
    <r>
      <rPr>
        <sz val="11"/>
        <color theme="1"/>
        <rFont val="Calibri"/>
        <family val="2"/>
        <scheme val="minor"/>
      </rPr>
      <t xml:space="preserve"> DOES SHOW A "REPORT SAVE" EVENT. THERE WAS NO REPORTED ADVERSE EVENT TO THE PATIENT. A </t>
    </r>
    <r>
      <rPr>
        <sz val="11"/>
        <color rgb="FFFF0000"/>
        <rFont val="Calibri"/>
        <family val="2"/>
        <scheme val="minor"/>
      </rPr>
      <t xml:space="preserve">MISSING REPORT </t>
    </r>
    <r>
      <rPr>
        <sz val="11"/>
        <color theme="1"/>
        <rFont val="Calibri"/>
        <family val="2"/>
        <scheme val="minor"/>
      </rPr>
      <t xml:space="preserve">DOES HAVE THE POTENTIAL TO </t>
    </r>
    <r>
      <rPr>
        <sz val="11"/>
        <color rgb="FFFF0000"/>
        <rFont val="Calibri"/>
        <family val="2"/>
        <scheme val="minor"/>
      </rPr>
      <t xml:space="preserve">DELAY </t>
    </r>
    <r>
      <rPr>
        <sz val="11"/>
        <color theme="1"/>
        <rFont val="Calibri"/>
        <family val="2"/>
        <scheme val="minor"/>
      </rPr>
      <t>PATIENT CARE. REFERENCE SALES FORCE COMPLAINT-(B)(4).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STATION LOGS HAD TRUNCATED, THEREFORE WERE UNAVAILABLE FOR REVIEW. PENDING FURTHER REVIEW. A SUPPLEMENTAL REPORT WILL BE PROVIDED.</t>
    </r>
  </si>
  <si>
    <t>exam was completed but there is no exam report</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</si>
  <si>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2018, THE CUSTOMER REPORTED THAT THE </t>
    </r>
    <r>
      <rPr>
        <sz val="11"/>
        <color rgb="FFFF0000"/>
        <rFont val="Calibri"/>
        <family val="2"/>
        <scheme val="minor"/>
      </rPr>
      <t>EXAM WAS STUCK</t>
    </r>
    <r>
      <rPr>
        <sz val="11"/>
        <color theme="1"/>
        <rFont val="Calibri"/>
        <family val="2"/>
        <scheme val="minor"/>
      </rPr>
      <t xml:space="preserve"> AND THE </t>
    </r>
    <r>
      <rPr>
        <sz val="11"/>
        <color rgb="FFFF0000"/>
        <rFont val="Calibri"/>
        <family val="2"/>
        <scheme val="minor"/>
      </rPr>
      <t>REPORT WAS NOT AVAILABLE</t>
    </r>
    <r>
      <rPr>
        <sz val="11"/>
        <color theme="1"/>
        <rFont val="Calibri"/>
        <family val="2"/>
        <scheme val="minor"/>
      </rPr>
      <t>. MERGE TECHNICAL SUPPORT INVESTIGATED THE CUSTOMER'S ALLEGATION BY REVIEWING THE MERGE UNITY PACS WORKSTATION. THE AUDIT TRAIL OF THE EXAM SHOWED THE ORIGINAL EXAM WAS READ ON THE SAME DAY AS THE EXAM DATE (B)(6) 2018 HOWEVER THE</t>
    </r>
    <r>
      <rPr>
        <sz val="11"/>
        <color rgb="FFFF0000"/>
        <rFont val="Calibri"/>
        <family val="2"/>
        <scheme val="minor"/>
      </rPr>
      <t xml:space="preserve"> USER DID NOT SAVE THE REPORT</t>
    </r>
    <r>
      <rPr>
        <sz val="11"/>
        <color theme="1"/>
        <rFont val="Calibri"/>
        <family val="2"/>
        <scheme val="minor"/>
      </rPr>
      <t xml:space="preserve"> AND THAT THERE WAS NO SAVE REPORT EVENT ON (B)(6) 2018 IN THE LOG. THERE WAS </t>
    </r>
    <r>
      <rPr>
        <sz val="11"/>
        <color rgb="FFFF0000"/>
        <rFont val="Calibri"/>
        <family val="2"/>
        <scheme val="minor"/>
      </rPr>
      <t>NO DATA UPLOADED</t>
    </r>
    <r>
      <rPr>
        <sz val="11"/>
        <color theme="1"/>
        <rFont val="Calibri"/>
        <family val="2"/>
        <scheme val="minor"/>
      </rPr>
      <t xml:space="preserve"> AND THEREFORE THE </t>
    </r>
    <r>
      <rPr>
        <sz val="11"/>
        <color rgb="FFFF0000"/>
        <rFont val="Calibri"/>
        <family val="2"/>
        <scheme val="minor"/>
      </rPr>
      <t>REPORT WAS NOT AVAILABLE</t>
    </r>
    <r>
      <rPr>
        <sz val="11"/>
        <color theme="1"/>
        <rFont val="Calibri"/>
        <family val="2"/>
        <scheme val="minor"/>
      </rPr>
      <t>. THE EXAM WAS REQUIRED TO BE RE-READ BY THE PHYSICIAN. THE EXAM WAS RE-READ ON (B)(6) 2018.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NUMBER: (B)(4). Manufacturer Narrative: MERGE UNITY PACS IS DESIGNED TO DISPLAY A MESSAGE TO THE USER WHEN AN EXAM REPORT FAILS TO UPLOAD TO THE IMAGE SERVER. THE EXAM AUDIT TRAIL DID NOT SHOW A SAVED REPORT EVENT. IT WAS NOT POSSIBLE TO DETERMINE IF THE ERROR MESSAGE DISPLAYED ON THE SCREEN FOR THE DOCTOR WHEN THE REPORT WAS FIRST READ AND SAVED NOTIFIED THE FAILURE TO UPLOAD. THERE WAS NO EVIDENCE THAT REPORT WAS SAVED. THE UNITY SUPPORT TECHNICIAN'S INVESTIGATION SHOWED THAT THE REPORT WAS NOT UPLOADED AND SAVED. AS A RESULT OF FINALIZED REPORT BEING UNAVAILABLE, THE EXAM WAS RE-READ BY A PHYSICIAN. NO OTHER REVIEW/INVESTIGATION WILL BE PERFORMED FOR CAUSE.</t>
    </r>
  </si>
  <si>
    <t>user did not save the report</t>
  </si>
  <si>
    <t>report was not available</t>
  </si>
  <si>
    <t>file stuck</t>
  </si>
  <si>
    <r>
      <t xml:space="preserve">Event Description: MERGE UNITY PACS IS A MEDICAL IMAGE AND INFORMATION MANAGEMENT SYSTEM THAT IS USED FOR VIEWING, SELECTION, PROCESSING, PRINTING, TELECOMMUNICATIONS, AND MEDIA INTERCHANGE OF MEDICAL IMAGES FROM A VARIETY OF DIAGNOSTIC IMAGING SYSTEMS. ON 4/13/2018, THE CUSTOMER REPORTED THAT THE </t>
    </r>
    <r>
      <rPr>
        <sz val="11"/>
        <color rgb="FFFF0000"/>
        <rFont val="Calibri"/>
        <family val="2"/>
        <scheme val="minor"/>
      </rPr>
      <t>REPORT WAS MISSING</t>
    </r>
    <r>
      <rPr>
        <sz val="11"/>
        <color theme="1"/>
        <rFont val="Calibri"/>
        <family val="2"/>
        <scheme val="minor"/>
      </rPr>
      <t xml:space="preserve"> FOR AN EXAM (DATED (B)(6) 2018) THAT WAS DICTATED BY THE DOCTOR ON (B)(6) 2018. MERGE TECHNICAL SUPPORT INVESTIGATED THE CUSTOMER'S ALLEGATION BY REVIEWING THE MERGE UNITY PACS WORKSTATION. TECHNICAL SUPPORT DID IDENTIFY A</t>
    </r>
    <r>
      <rPr>
        <sz val="11"/>
        <color rgb="FFFF0000"/>
        <rFont val="Calibri"/>
        <family val="2"/>
        <scheme val="minor"/>
      </rPr>
      <t xml:space="preserve"> STATION CRASH</t>
    </r>
    <r>
      <rPr>
        <sz val="11"/>
        <color theme="1"/>
        <rFont val="Calibri"/>
        <family val="2"/>
        <scheme val="minor"/>
      </rPr>
      <t xml:space="preserve"> AND THERE WAS NO</t>
    </r>
    <r>
      <rPr>
        <sz val="11"/>
        <color rgb="FFFF0000"/>
        <rFont val="Calibri"/>
        <family val="2"/>
        <scheme val="minor"/>
      </rPr>
      <t xml:space="preserve"> DATA UPLOADED</t>
    </r>
    <r>
      <rPr>
        <sz val="11"/>
        <color theme="1"/>
        <rFont val="Calibri"/>
        <family val="2"/>
        <scheme val="minor"/>
      </rPr>
      <t xml:space="preserve"> AND THEREFORE THE REPORT WAS NOT AVAILABLE. THE EXAM WAS REQUIRED TO BE RE-READ BY THE PHYSICIAN. THE EXAM WAS RE-READ ON (B)(6) 2018. WHILE IMAGES ARE AVAILABLE, A FINALIZED REPORT NOT BEING AVAILABLE FOR SUBSEQUENT REVIEW BY THE PATIENT'S PHYSICIAN COULD POTENTIALLY RESULT IN A </t>
    </r>
    <r>
      <rPr>
        <sz val="11"/>
        <color rgb="FFFF0000"/>
        <rFont val="Calibri"/>
        <family val="2"/>
        <scheme val="minor"/>
      </rPr>
      <t>DELAY</t>
    </r>
    <r>
      <rPr>
        <sz val="11"/>
        <color theme="1"/>
        <rFont val="Calibri"/>
        <family val="2"/>
        <scheme val="minor"/>
      </rPr>
      <t xml:space="preserve"> IN CARE THAT COULD LEAD TO HARM. HOWEVER, THE CUSTOMER DID NOT ALLEGE ANY HARM, SERIOUS INJURY OR DEATH AS A RESULT OF THIS ISSUE. (B)(4). Manufacturer Narrative: MERGE UNITY PACS IS</t>
    </r>
    <r>
      <rPr>
        <sz val="11"/>
        <color rgb="FFFF0000"/>
        <rFont val="Calibri"/>
        <family val="2"/>
        <scheme val="minor"/>
      </rPr>
      <t xml:space="preserve"> DESIGNED TO DISPLAY A MESSAG</t>
    </r>
    <r>
      <rPr>
        <sz val="11"/>
        <color theme="1"/>
        <rFont val="Calibri"/>
        <family val="2"/>
        <scheme val="minor"/>
      </rPr>
      <t>E TO THE USER WHEN AN EXAM REPORT FAILS TO UPLOAD TO THE IMAGE SERVER. STATION LOGS WERE UNAVAILABLE FOR REVIEW. IT WAS NOT POSSIBLE TO DETERMINE IF THE ERROR MESSAGE DISPLAYED ON THE SCREEN FOR THE DOCTOR WHEN THE REPORT WAS FIRST READ AND SAVED NOTIFIED THE FAILURE TO UPLOAD. THERE WAS NO EVIDENCE THAT REPORT WAS SAVED. THE UNITY SUPPORT TECHNICIAN'S INVESTIGATION SHOWED THAT THE UNITY PACS STATION CRASHED BEFORE THE REPORT WAS UPLOADED AND SAVED. AS A RESULT OF FINALIZED REPORT BEING UNAVAILABLE, THE EXAM WAS RE-READ BY A PHYSICIAN. NO OTHER REVIEW/INVESTIGATION WILL BE PERFORMED FOR CAUSE.</t>
    </r>
  </si>
  <si>
    <t>workstation crash</t>
  </si>
  <si>
    <t>no data available</t>
  </si>
  <si>
    <t>unable to display report</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</si>
  <si>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2018, THE UNITY CUSTOMER REPORTED THEY ARE </t>
    </r>
    <r>
      <rPr>
        <sz val="11"/>
        <color rgb="FFFF0000"/>
        <rFont val="Calibri"/>
        <family val="2"/>
        <scheme val="minor"/>
      </rPr>
      <t>UNABLE TO VIEW AN EXAM</t>
    </r>
    <r>
      <rPr>
        <sz val="11"/>
        <color theme="1"/>
        <rFont val="Calibri"/>
        <family val="2"/>
        <scheme val="minor"/>
      </rPr>
      <t xml:space="preserve"> FROM 2013 FOR USE AS A COMPARISON STUDY. THEY ARE MET WITH A MESSAGE WHEN TRYING TO OPEN THIS PARTICULAR STUDY. ERROR READING EXAM DATA FIELD, EXAM CANNOT BE VIEWED. UNITY TECH INVESTIGATION SHOWED THERE WAS AN ONLINE RECORD FOR THIS EXAM AND ALTHOUGH THE DATABASE SHOWED AN OWNING LOCATION, THERE WAS </t>
    </r>
    <r>
      <rPr>
        <sz val="11"/>
        <color rgb="FFFF0000"/>
        <rFont val="Calibri"/>
        <family val="2"/>
        <scheme val="minor"/>
      </rPr>
      <t>NO IMAGE FOLDER</t>
    </r>
    <r>
      <rPr>
        <sz val="11"/>
        <color theme="1"/>
        <rFont val="Calibri"/>
        <family val="2"/>
        <scheme val="minor"/>
      </rPr>
      <t xml:space="preserve"> THERE NOR WAS THERE ANY PATIENT FILE. AUDIT TRAIL DOES NOT EXPLAIN WHAT COULD HAVE HAPPENED. EXAM WAS NEVER ARCHIVED AND NOW APPEARS THAT THE</t>
    </r>
    <r>
      <rPr>
        <sz val="11"/>
        <color rgb="FFFF0000"/>
        <rFont val="Calibri"/>
        <family val="2"/>
        <scheme val="minor"/>
      </rPr>
      <t xml:space="preserve"> IMAGE DATA</t>
    </r>
    <r>
      <rPr>
        <sz val="11"/>
        <color theme="1"/>
        <rFont val="Calibri"/>
        <family val="2"/>
        <scheme val="minor"/>
      </rPr>
      <t xml:space="preserve"> WAS LOST ALONG THE WAY. THE READING PHYSICIAN DOES HAVE A PHYSICAL REPORT FROM THIS 2013 EXAM FOR REFERENCE. THERE WAS NO REPORTED ADVERSE EVENT TO THE PATIENT. A MISSING EXAM DOES HAVE THE POTENTIAL TO</t>
    </r>
    <r>
      <rPr>
        <sz val="11"/>
        <color rgb="FFFF0000"/>
        <rFont val="Calibri"/>
        <family val="2"/>
        <scheme val="minor"/>
      </rPr>
      <t xml:space="preserve"> DELAY</t>
    </r>
    <r>
      <rPr>
        <sz val="11"/>
        <color theme="1"/>
        <rFont val="Calibri"/>
        <family val="2"/>
        <scheme val="minor"/>
      </rPr>
      <t xml:space="preserve"> PATIENT CARE. (B)(4). Manufacturer Narrative: MERGE HEALTHCARE IS FURTHER INVESTIGATING THE ALLEGATION FROM THE CUSTOMER TO DETERMINE IF ANY CORRECTIONS OR CORRECTIVE ACTIONS ARE NECESSARY.</t>
    </r>
  </si>
  <si>
    <t>no image folder at database</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</si>
  <si>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2017, A PACS ADMIN REPORTED THEY HAVE 4 EXAMS </t>
    </r>
    <r>
      <rPr>
        <sz val="11"/>
        <color rgb="FFFF0000"/>
        <rFont val="Calibri"/>
        <family val="2"/>
        <scheme val="minor"/>
      </rPr>
      <t>MARKED AS "READ</t>
    </r>
    <r>
      <rPr>
        <sz val="11"/>
        <color theme="1"/>
        <rFont val="Calibri"/>
        <family val="2"/>
        <scheme val="minor"/>
      </rPr>
      <t>" BY THE RADIOLOGIST BUT NO</t>
    </r>
    <r>
      <rPr>
        <sz val="11"/>
        <color rgb="FFFF0000"/>
        <rFont val="Calibri"/>
        <family val="2"/>
        <scheme val="minor"/>
      </rPr>
      <t xml:space="preserve"> REPORT WAS SAVED</t>
    </r>
    <r>
      <rPr>
        <sz val="11"/>
        <color theme="1"/>
        <rFont val="Calibri"/>
        <family val="2"/>
        <scheme val="minor"/>
      </rPr>
      <t>. THE UNITY INVESTIGATION SHOWED THE DATABASE WAS UPDATED BUT THE REPORT DID NOT UPLOAD TO THE SERVER. AUDIT TRAIL SHOWED THE EXAM WAS READ, APPROVED AND SAVED. THE EXAM WAS RE-READ BY THE PHYSICIAN. WHILE IMAGES ARE AVAILABLE, A FINALIZED REPORT NOT BEING AVAILABLE FOR SUBSEQUENT REVIEW BY THE PATIENT'S PHYSICIAN COULD POTENTIALLY RESULT IN A DELAY IN CARE THAT COULD LEAD TO HARM. HOWEVER, THE CUSTOMER DID NOT ALLEGE ANY HARM, SERIOUS INJURY OR DEATH AS A RESULT OF THIS ISSUE. REFERENCE COMPLAINT NUMBER (B)(4). Manufacturer Narrative: MERGE UNITY PACS IS DESIGNED TO DISPLAY A MESSAGE TO THE USER WHEN AN EXAM REPORT FAILS TO UPLOAD TO THE IMAGE SERVER. IN THIS INSTANCE, THERE WAS NO EVIDENCE THAT THE PHYSICIAN RECEIVED THE MESSAGE WARNING THAT THE REPORT DID NOT UPLOAD. IT WAS NOT POSSIBLE TO DETERMINE IF THE MESSAGE DISPLAYED ON THE SCREEN FOR THE PHYSICIAN WHEN THE REPORT WAS FIRST READ AND SAVED. UNITY INVESTIGATION SHOWED THE DATABASE WAS UPDATED BUT THE REPORT DID NOT UPLOAD TO THE SERVER. AUDIT TRAIL SHOWED THE EXAM WAS READ, APPROVED AND SAVED. THE EXAM WAS RE-READ BY THE RADIOLOGIST. LOGS WERE UNAVAILABLE FOR REVIEW AS THIS ISSUE WAS DISCOVERED AFTER THEY TRUNCATED ON THE STATION. NO OTHER REVIEW/INVESTIGATION IS AVAILABLE FOR CAUSE.</t>
    </r>
  </si>
  <si>
    <t>incorrect file status</t>
  </si>
  <si>
    <t>report did not unpload to server</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</si>
  <si>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2017, A PACS ADMINISTRATOR REPORTED THAT THEY HAVE AN </t>
    </r>
    <r>
      <rPr>
        <sz val="11"/>
        <color rgb="FFFF0000"/>
        <rFont val="Calibri"/>
        <family val="2"/>
        <scheme val="minor"/>
      </rPr>
      <t>EXAM ONLINE</t>
    </r>
    <r>
      <rPr>
        <sz val="11"/>
        <color theme="1"/>
        <rFont val="Calibri"/>
        <family val="2"/>
        <scheme val="minor"/>
      </rPr>
      <t xml:space="preserve">. THE EXAM IS MARKED AS READ BUT DOESN'T LIST A </t>
    </r>
    <r>
      <rPr>
        <sz val="11"/>
        <color rgb="FFFF0000"/>
        <rFont val="Calibri"/>
        <family val="2"/>
        <scheme val="minor"/>
      </rPr>
      <t>REPORT STATUS</t>
    </r>
    <r>
      <rPr>
        <sz val="11"/>
        <color theme="1"/>
        <rFont val="Calibri"/>
        <family val="2"/>
        <scheme val="minor"/>
      </rPr>
      <t xml:space="preserve"> OR WHO DICTATED THE REPORT. THE MERGE HEALTHCARE UNITY INVESTIGATION SHOWED THAT THE CUSTOMER'S THE D</t>
    </r>
    <r>
      <rPr>
        <sz val="11"/>
        <color rgb="FFFF0000"/>
        <rFont val="Calibri"/>
        <family val="2"/>
        <scheme val="minor"/>
      </rPr>
      <t>ATABASE WAS UPDATED</t>
    </r>
    <r>
      <rPr>
        <sz val="11"/>
        <color theme="1"/>
        <rFont val="Calibri"/>
        <family val="2"/>
        <scheme val="minor"/>
      </rPr>
      <t xml:space="preserve"> BUT THE REPORT DID NOT UPLOAD TO THE </t>
    </r>
    <r>
      <rPr>
        <sz val="11"/>
        <color rgb="FFFF0000"/>
        <rFont val="Calibri"/>
        <family val="2"/>
        <scheme val="minor"/>
      </rPr>
      <t>SERVER</t>
    </r>
    <r>
      <rPr>
        <sz val="11"/>
        <color theme="1"/>
        <rFont val="Calibri"/>
        <family val="2"/>
        <scheme val="minor"/>
      </rPr>
      <t xml:space="preserve">. AN AUDIT TRAIL SHOWED THE EXAM WAS READ, APPROVED AND SAVED. THE EXAM WAS RE-READ BY THE PHYSICIAN WHILE IMAGES ARE AVAILABLE, A FINALIZED REPORT NOT BEING AVAILABLE FOR SUBSEQUENT REVIEW BY THE PATIENT'S PHYSICIAN COULD POTENTIALLY RESULT IN A </t>
    </r>
    <r>
      <rPr>
        <sz val="11"/>
        <color rgb="FFFF0000"/>
        <rFont val="Calibri"/>
        <family val="2"/>
        <scheme val="minor"/>
      </rPr>
      <t>DELAY</t>
    </r>
    <r>
      <rPr>
        <sz val="11"/>
        <color theme="1"/>
        <rFont val="Calibri"/>
        <family val="2"/>
        <scheme val="minor"/>
      </rPr>
      <t xml:space="preserve">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 READING </t>
    </r>
    <r>
      <rPr>
        <sz val="11"/>
        <color rgb="FFFF0000"/>
        <rFont val="Calibri"/>
        <family val="2"/>
        <scheme val="minor"/>
      </rPr>
      <t>STATION CRASHED WHILE UPLOADING</t>
    </r>
    <r>
      <rPr>
        <sz val="11"/>
        <color theme="1"/>
        <rFont val="Calibri"/>
        <family val="2"/>
        <scheme val="minor"/>
      </rPr>
      <t xml:space="preserve"> THE REPORT. IT WAS NOT POSSIBLE TO DETERMINE IF THE MESSAGE DISPLAYED ON THE SCREEN FOR THE PHYSICIAN WHEN THE REPORT WAS FIRST READ AND SAVED. THE EXAM WAS RE-READ BY THE PHYSICIAN. UNITY INVESTIGATION SHOWED THE DATABASE WAS UPDATED BUT THE REPORT DID NOT COMPLETE THE UPLOAD TO THE SERVER. AUDIT TRAIL SHOWED THE EXAM WAS READ, APPROVED AND SAVED. LOGS REVEALED THE STATION CRASHED WHILE UPLOADING THE EXAM REPORT TO THE IMAGE SERVER. MERGE HEALTHCARE IS CONTINUING TO FURTHER INVESTIGATE THE ALLEGATION FROM THE CUSTOMER TO DETERMINE IF ANY CORRECTIONS OR CORRECTIVE ACTIONS ARE NECESSARY.</t>
    </r>
  </si>
  <si>
    <t>station crashed while uploading report</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</si>
  <si>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2017, MERGE HEALTHCARE INTERNALLY FOUND THAT WHEN ADDING AN ADDITIONAL BIOPSY WITHOUT ATYPICAL HYPERPLASIA TO A PATIENT THAT PREVIOUSLY HAD A BIOPSY WITH ATYPICAL HYPERPLASIA, IT WILL </t>
    </r>
    <r>
      <rPr>
        <sz val="11"/>
        <color rgb="FFFF0000"/>
        <rFont val="Calibri"/>
        <family val="2"/>
        <scheme val="minor"/>
      </rPr>
      <t>OVERWRITE</t>
    </r>
    <r>
      <rPr>
        <sz val="11"/>
        <color theme="1"/>
        <rFont val="Calibri"/>
        <family val="2"/>
        <scheme val="minor"/>
      </rPr>
      <t xml:space="preserve"> THE CONDITION AND </t>
    </r>
    <r>
      <rPr>
        <sz val="11"/>
        <color rgb="FFFF0000"/>
        <rFont val="Calibri"/>
        <family val="2"/>
        <scheme val="minor"/>
      </rPr>
      <t>REMOVE</t>
    </r>
    <r>
      <rPr>
        <sz val="11"/>
        <color theme="1"/>
        <rFont val="Calibri"/>
        <family val="2"/>
        <scheme val="minor"/>
      </rPr>
      <t xml:space="preserve"> THE ATYPICAL HYPERPLASIA COMPLETELY. THIS ISSURE COULD RESULT IN AN</t>
    </r>
    <r>
      <rPr>
        <sz val="11"/>
        <color rgb="FFFF0000"/>
        <rFont val="Calibri"/>
        <family val="2"/>
        <scheme val="minor"/>
      </rPr>
      <t xml:space="preserve"> INCORRECT GAIL RISK CALCULATION</t>
    </r>
    <r>
      <rPr>
        <sz val="11"/>
        <color theme="1"/>
        <rFont val="Calibri"/>
        <family val="2"/>
        <scheme val="minor"/>
      </rPr>
      <t>, POTENTIALLY RESULTING IN A DELAY IN TREATMENT AND/OR</t>
    </r>
    <r>
      <rPr>
        <sz val="11"/>
        <color rgb="FFFF0000"/>
        <rFont val="Calibri"/>
        <family val="2"/>
        <scheme val="minor"/>
      </rPr>
      <t xml:space="preserve"> INCORRECT</t>
    </r>
    <r>
      <rPr>
        <sz val="11"/>
        <color theme="1"/>
        <rFont val="Calibri"/>
        <family val="2"/>
        <scheme val="minor"/>
      </rPr>
      <t xml:space="preserve"> TREATMENT FOR A PATIENT. REFERENCE COMPLAINT NUMBER (B)(4). Manufacturer Narrative: MERGE HEALTHCARE IS CONTINUING TO INVESTIGATE THE ISSUE FOUND INTERNALLY AND RECENTLY SUBMITTED A CORRECTION TO THE FDA ON 25JUL2017. (2183926-07/25/2017-011-C). ONLY CUSTOMERS WITH A LICENSE FOR MAMMO TRACKING ARE IMPACTED IN RELEASES 10.0.6 AND 10.0.7.</t>
    </r>
  </si>
  <si>
    <t>incorrect gail risk calculation</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</si>
  <si>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2017, A CUSTOMER CONTACTED MERGE TECHNICAL SUPPORT WITH QUESTIONS ABOUT HOW THE MERGE UNITY </t>
    </r>
    <r>
      <rPr>
        <sz val="11"/>
        <color rgb="FFFF0000"/>
        <rFont val="Calibri"/>
        <family val="2"/>
        <scheme val="minor"/>
      </rPr>
      <t>BREAST RISK ASSESSMENT CALCULATES</t>
    </r>
    <r>
      <rPr>
        <sz val="11"/>
        <color theme="1"/>
        <rFont val="Calibri"/>
        <family val="2"/>
        <scheme val="minor"/>
      </rPr>
      <t xml:space="preserve"> THE RISK. THE CUSTOMER REPORTED THAT A PATIENT HAD TWO PREVIOUS </t>
    </r>
    <r>
      <rPr>
        <sz val="11"/>
        <color rgb="FFFF0000"/>
        <rFont val="Calibri"/>
        <family val="2"/>
        <scheme val="minor"/>
      </rPr>
      <t>NEGATIVE EXAMS</t>
    </r>
    <r>
      <rPr>
        <sz val="11"/>
        <color theme="1"/>
        <rFont val="Calibri"/>
        <family val="2"/>
        <scheme val="minor"/>
      </rPr>
      <t xml:space="preserve"> THAT AND THE PATIENT'S FAMILY HAS </t>
    </r>
    <r>
      <rPr>
        <sz val="11"/>
        <color rgb="FFFF0000"/>
        <rFont val="Calibri"/>
        <family val="2"/>
        <scheme val="minor"/>
      </rPr>
      <t>NO HISTORY</t>
    </r>
    <r>
      <rPr>
        <sz val="11"/>
        <color theme="1"/>
        <rFont val="Calibri"/>
        <family val="2"/>
        <scheme val="minor"/>
      </rPr>
      <t xml:space="preserve"> OF BREAST CANCER. HOWEVER, WHEN PERFORMING THE RISK ASSESSMENT IN MERGE UNITY FOR THIS PARTICULAR PATIENT, THE </t>
    </r>
    <r>
      <rPr>
        <sz val="11"/>
        <color rgb="FFFF0000"/>
        <rFont val="Calibri"/>
        <family val="2"/>
        <scheme val="minor"/>
      </rPr>
      <t>LIFETIME RISK LEVEL</t>
    </r>
    <r>
      <rPr>
        <sz val="11"/>
        <color theme="1"/>
        <rFont val="Calibri"/>
        <family val="2"/>
        <scheme val="minor"/>
      </rPr>
      <t xml:space="preserve"> WAS NOT WHAT THE CUSTOMER EXPECTED. THERE WAS NO REPORTED ADVERSE EVENT TO THE PATIENT. A</t>
    </r>
    <r>
      <rPr>
        <sz val="11"/>
        <color rgb="FFFF0000"/>
        <rFont val="Calibri"/>
        <family val="2"/>
        <scheme val="minor"/>
      </rPr>
      <t xml:space="preserve"> MISCALCULATION</t>
    </r>
    <r>
      <rPr>
        <sz val="11"/>
        <color theme="1"/>
        <rFont val="Calibri"/>
        <family val="2"/>
        <scheme val="minor"/>
      </rPr>
      <t xml:space="preserve"> REGARDING THE POTENTIAL RISK OF BREAST CANCER COULD RESULT IN A PATIENT NOT RECEIVING THE </t>
    </r>
    <r>
      <rPr>
        <sz val="11"/>
        <color rgb="FFFF0000"/>
        <rFont val="Calibri"/>
        <family val="2"/>
        <scheme val="minor"/>
      </rPr>
      <t xml:space="preserve">RECOMMENDED TREATMENT </t>
    </r>
    <r>
      <rPr>
        <sz val="11"/>
        <color theme="1"/>
        <rFont val="Calibri"/>
        <family val="2"/>
        <scheme val="minor"/>
      </rPr>
      <t>AND/OR RECEIVING TREATMENT THAT IS NOT NEEDED. (B)(4). Manufacturer Narrative: UPON RESEARCHING THE CUSTOMER'S QUESTION REGARDING THE CALCULATIONS OF RISK, MERGE HEALTHCARE IDENTIFIED AN ISSUE WHERE ATYPICAL HYPERPLASIA MAY NOT BE FACTORED INTO THE BREAST RISK CALCULATION. A MISCALCULATION REGARDING POTENTIAL RISK COULD RESULT IN A PATIENT NOT RECEIVING THE RECOMMENDED TREATMENT AND/OR RECEIVING TREATMENT THAT IS NOT NEEDED. MERGE HEALTHCARE IS CONTINUING TO INVESTIGATE THE ALLEGATION FROM THE CUSTOMER AND IS PLANNING A CORRECTION (2182926-07/21/2017-010-C). .</t>
    </r>
  </si>
  <si>
    <t>incorrect calculation</t>
  </si>
  <si>
    <t>incorrect breast risk assessment calculation</t>
  </si>
  <si>
    <t>HYPERPLASIA MAY NOT BE FACTORED INTO THE BREAST RISK CALCULATION</t>
  </si>
  <si>
    <t>error message</t>
  </si>
  <si>
    <t>fail to upload to image server</t>
  </si>
  <si>
    <r>
      <t xml:space="preserve">Event Description: MERGE UNITY PACS IS A MEDICAL IMAGE AND INFORMATION MANAGEMENT SYSTEM THAT IS USED FOR VIEWING, SELECTION, PROCESSING, PRINTING, TELECOMMUNICATIONS, AND MEDIA INTERCHANGE OF MEDICAL IMAGES FROM A VARIETY OF DIAGNOSTIC IMAGING SYSTEMS. ON (B)(6) 2017, A PACS USER INFORMED MERGE UNITY SUPPORT THAT A RADIOLOGIST WAS COMPLETING A REPORT IN MERGE REPORTING AND </t>
    </r>
    <r>
      <rPr>
        <sz val="11"/>
        <color rgb="FFFF0000"/>
        <rFont val="Calibri"/>
        <family val="2"/>
        <scheme val="minor"/>
      </rPr>
      <t>RECEIVED A SERIES OF ERROR MESSAGES</t>
    </r>
    <r>
      <rPr>
        <sz val="11"/>
        <color theme="1"/>
        <rFont val="Calibri"/>
        <family val="2"/>
        <scheme val="minor"/>
      </rPr>
      <t xml:space="preserve">. THE ERRORS WERE OBSERVED BY THE PHYSICIAN. THE SITE ATTEMPTED TO RESOLVE THIS ISSUE INTERNALLY. AFTER THE CUSTOMER CONTACTED MERGE SUPPORT AN INVESTIGATION SHOWED THAT THE REPORT </t>
    </r>
    <r>
      <rPr>
        <sz val="11"/>
        <color rgb="FFFF0000"/>
        <rFont val="Calibri"/>
        <family val="2"/>
        <scheme val="minor"/>
      </rPr>
      <t>FAILED TO UPLOAD TO THE IMAGE SERVER</t>
    </r>
    <r>
      <rPr>
        <sz val="11"/>
        <color theme="1"/>
        <rFont val="Calibri"/>
        <family val="2"/>
        <scheme val="minor"/>
      </rPr>
      <t>. THIS REQUIRED THE PHYSICIAN TO RE-READ THE EXAM FOR RESOLUTION. WHILE IMAGES ARE AVAILABLE, A FINALIZED REPORT NOT BEING AVAILABLE FOR SUBSEQUENT REVIEW BY THE PATIENT'S PHYSICIAN COULD POTENTIALLY RESULT IN A</t>
    </r>
    <r>
      <rPr>
        <sz val="11"/>
        <color rgb="FFFF0000"/>
        <rFont val="Calibri"/>
        <family val="2"/>
        <scheme val="minor"/>
      </rPr>
      <t xml:space="preserve"> DELAY</t>
    </r>
    <r>
      <rPr>
        <sz val="11"/>
        <color theme="1"/>
        <rFont val="Calibri"/>
        <family val="2"/>
        <scheme val="minor"/>
      </rPr>
      <t xml:space="preserve"> IN CARE THAT COULD LEAD TO HARM. HOWEVER, THE CUSTOMER DID NOT ALLEGE ANY HARM, SERIOUS INJURY OR DEATH AS A RESULT OF THIS ISSUE. (B)(4). Manufacturer Narrative: MERGE UNITY PACS IS DESIGNED TO DISPLAY A MESSAGE TO THE USER WHEN AN EXAM REPORT FAILS TO UPLOAD TO THE IMAGE SERVER. IN THIS INSTANCE, THE PHYSICIAN RECEIVED THE MESSAGE WARNING THAT THE REPORT DID NOT UPLOAD. MERGE HEALTHCARE IS CONTINUING TO FURTHER INVESTIGATE THE ALLEGATION FROM THE CUSTOMER TO DETERMINE IF ANY CORRECTIONS OR CORRECTIVE ACTIONS ARE NECESSARY.</t>
    </r>
  </si>
  <si>
    <r>
      <t xml:space="preserve">Event Description: MERGE UNITY PACS IS A MEDICAL IMAGE AND INFORMATION MANAGEMENT SYSTEM THAT IS USED FOR VIEWING, SELECTION, PROCESSING, PRINTING, TELECOMMUNICATIONS, AND MEDIA INTERCHANGE OF MEDICAL IMAGES FROM A VARIETY OF DIAGNOSTIC IMAGING SYSTEMS. THE CUSTOMER CONTACT REPORTED ON (B)(6) 2019 THERE WERE FIVE EXAMS WITH </t>
    </r>
    <r>
      <rPr>
        <sz val="11"/>
        <color rgb="FFFF0000"/>
        <rFont val="Calibri"/>
        <family val="2"/>
        <scheme val="minor"/>
      </rPr>
      <t xml:space="preserve">CORRUPTED REPORTS </t>
    </r>
    <r>
      <rPr>
        <sz val="11"/>
        <color theme="1"/>
        <rFont val="Calibri"/>
        <family val="2"/>
        <scheme val="minor"/>
      </rPr>
      <t>FROM (B)(6) 2019 FROM TWO DIFFERENT READING STATIONS. THERE WAS NO REPORTED ADVERSE EVENT TO THE PATIENT. HOWEVER, WHILE IMAGES WERE AVAILABLE, A CORRUPTED REPORT COULD POTENTIALLY RESULT IN A</t>
    </r>
    <r>
      <rPr>
        <sz val="11"/>
        <color rgb="FFFF0000"/>
        <rFont val="Calibri"/>
        <family val="2"/>
        <scheme val="minor"/>
      </rPr>
      <t xml:space="preserve"> DELAY</t>
    </r>
    <r>
      <rPr>
        <sz val="11"/>
        <color theme="1"/>
        <rFont val="Calibri"/>
        <family val="2"/>
        <scheme val="minor"/>
      </rPr>
      <t xml:space="preserve"> IN CARE THAT COULD LEAD TO HARM. REFERENCE COMPLAINT (B)(4). Manufacturer Narrative: A REVIEW OF THE DEVICE HISTORY LOGS FOUND NO ERRORS INDICATING THE FAILURE OF THE REPORTS TO UPLOAD, HOWEVER IT WAS NOTED THAT UNIVERSAL MANAGER (UM) CRASHED. TROUBLESHOOTING FROM UNITY SUPPORT FOUND THE EXAMS IN THE FAILED RESULTS OUT QUEUE. THE EXAMS WERE ALL READ AND APPROVED IN APPROVED (APD) STATUS WITH REPORT ID'S. THE REPORTS FOLDER WAS MANUALLY CHECKED, HOWEVER, NONE OF THE REPORTS HAD REPORT FOLDERS. THE REPORT STATUSES WERE UPDATED TO DICTATED (DID) AND RESENT TO THE USER RE-DICTATION. UNITY SUPPORT CONFIRMED THAT ALL FIVE REPORTS WERE RE-READ SUCCESSFULLY. NO FURTHER INVESTIGATION WILL BE PERFORMED.</t>
    </r>
  </si>
  <si>
    <r>
      <t>Event Description: MERGE UNITY PACS IS A MEDICAL IMAGE AND INFORMATION MANAGEMENT SYSTEM THAT IS USED FOR VIEWING, SELECTION, PROCESSING, PRINTING, TELECOMMUNICATIONS, AND MEDIA INTERCHANGE OF MEDICAL IMAGES FROM A VARIETY OF DIAGNOSTIC IMAGING SYSTEMS. THE CUSTOMER CONTACT REPORTED ON (B)(6) 2018 THAT A "</t>
    </r>
    <r>
      <rPr>
        <sz val="11"/>
        <color rgb="FFFF0000"/>
        <rFont val="Calibri"/>
        <family val="2"/>
        <scheme val="minor"/>
      </rPr>
      <t>NO OBJECT FOUND" ERROR</t>
    </r>
    <r>
      <rPr>
        <sz val="11"/>
        <color theme="1"/>
        <rFont val="Calibri"/>
        <family val="2"/>
        <scheme val="minor"/>
      </rPr>
      <t xml:space="preserve"> WAS NOTED WHEN TRYING TO </t>
    </r>
    <r>
      <rPr>
        <sz val="11"/>
        <color rgb="FFFF0000"/>
        <rFont val="Calibri"/>
        <family val="2"/>
        <scheme val="minor"/>
      </rPr>
      <t>VIEW A REPOR</t>
    </r>
    <r>
      <rPr>
        <sz val="11"/>
        <color theme="1"/>
        <rFont val="Calibri"/>
        <family val="2"/>
        <scheme val="minor"/>
      </rPr>
      <t xml:space="preserve">T FOR A SPECIFIC MAMMOGRAM EXAM, SUBSEQUENTLY, THE STATION KEPT HAVING TO BE RESTARTED. THERE WAS NO REPORTED ADVERSE EVENT TO THE PATIENT. HOWEVER, WHILE IMAGES ARE AVAILABLE, A </t>
    </r>
    <r>
      <rPr>
        <sz val="11"/>
        <color rgb="FFFF0000"/>
        <rFont val="Calibri"/>
        <family val="2"/>
        <scheme val="minor"/>
      </rPr>
      <t>FINALIZED REPORT</t>
    </r>
    <r>
      <rPr>
        <sz val="11"/>
        <color theme="1"/>
        <rFont val="Calibri"/>
        <family val="2"/>
        <scheme val="minor"/>
      </rPr>
      <t xml:space="preserve"> NOT BEING AVAILABLE FOR SUBSEQUENT REVIEW BY THE PATIENT'S PHYSICIAN COULD POTENTIALLY RESULT IN A </t>
    </r>
    <r>
      <rPr>
        <sz val="11"/>
        <color rgb="FFFF0000"/>
        <rFont val="Calibri"/>
        <family val="2"/>
        <scheme val="minor"/>
      </rPr>
      <t>DELAY</t>
    </r>
    <r>
      <rPr>
        <sz val="11"/>
        <color theme="1"/>
        <rFont val="Calibri"/>
        <family val="2"/>
        <scheme val="minor"/>
      </rPr>
      <t xml:space="preserve"> IN CARE THAT COULD LEAD TO HARM. (B)(4). Manufacturer Narrative: MERGE UNITY PACS IS DESIGNED TO DISPLAY A MESSAGE TO THE USER WHEN AN EXAM REPORT FAILS TO UPLOAD TO THE IMAGE SERVER. IN THIS INSTANCE, THERE WAS NO EVIDENCE THAT THE PHYSICIAN RECEIVED THE MESSAGE WARNING THAT THE REPORT DID NOT UPLOAD. TROUBLESHOOTING FROM UNITY SUPPORT FOUND THAT THERE WAS A REPORTED GENERATED, HOWEVER THE DOCUMENT WAS NOT UPLOADED TO I:\ DRIVE. A NEW WORD DOCUMENT WAS CREATED AND RENAMED REPORTED. THE EXAM WAS RE-READ AND CONFIRMED WITH THE CUSTOMER THAT THE REPORT WAS PRESENT. NO FURTHER REVIEW/INVESTIGATION WILL BE PERFORMED FOR CAUSE.</t>
    </r>
  </si>
  <si>
    <r>
      <t xml:space="preserve">Event Description: MERGE UNITY PACS, A MEDICAL IMAGE AND INFORMATION MANAGEMENT SYSTEM THAT IS USED FOR VIEWING, SELECTION, PROCESSING, PRINTING, TELECOMMUNICATIONS, AND MEDIA INTERCHANGE OF MEDICAL IMAGES FROM A VARIETY OF DIAGNOSTIC IMAGING SYSTEMS. ON (B)(4) 2017, MERGE WAS NOTIFIED THAT ON AN UNSPECIFIED DATE OVER THE WEEKEND OF (B)(6), AN ERROR WAS RECEIVED WHEN ATTEMPTING TO </t>
    </r>
    <r>
      <rPr>
        <sz val="11"/>
        <color rgb="FFFF0000"/>
        <rFont val="Calibri"/>
        <family val="2"/>
        <scheme val="minor"/>
      </rPr>
      <t>BURN IMAGES ONTO A COMPACT DISC (CD)</t>
    </r>
    <r>
      <rPr>
        <sz val="11"/>
        <color theme="1"/>
        <rFont val="Calibri"/>
        <family val="2"/>
        <scheme val="minor"/>
      </rPr>
      <t>. THE CUSTOMER WAS NOT ABLE TO</t>
    </r>
    <r>
      <rPr>
        <sz val="11"/>
        <color rgb="FFFF0000"/>
        <rFont val="Calibri"/>
        <family val="2"/>
        <scheme val="minor"/>
      </rPr>
      <t xml:space="preserve"> BURN IMAGES</t>
    </r>
    <r>
      <rPr>
        <sz val="11"/>
        <color theme="1"/>
        <rFont val="Calibri"/>
        <family val="2"/>
        <scheme val="minor"/>
      </rPr>
      <t xml:space="preserve"> OF A COMPUTED TOMOGRAPHY (CT) OF THE HEAD/NECK ONTO A CD FROM THEIR RIMAGE BURNER, WHICH WAS NEEDED FOR A PATIENT BEING AIR-LIFTED TO ANOTHER FACILITY. A PATIENT WAS BEING EVALUATED IN THE EMERGENCY DEPARTMENT FOR AN ATTEMPTED SUICIDE. IT WAS REPORTED THAT THE PATIENT WAS </t>
    </r>
    <r>
      <rPr>
        <sz val="11"/>
        <color rgb="FFFF0000"/>
        <rFont val="Calibri"/>
        <family val="2"/>
        <scheme val="minor"/>
      </rPr>
      <t>UNRESPONSIVE AND INTUBATED</t>
    </r>
    <r>
      <rPr>
        <sz val="11"/>
        <color theme="1"/>
        <rFont val="Calibri"/>
        <family val="2"/>
        <scheme val="minor"/>
      </rPr>
      <t>. THE CUSTOMER REPORTED THAT THE PATIENT WAS</t>
    </r>
    <r>
      <rPr>
        <sz val="11"/>
        <color rgb="FFFF0000"/>
        <rFont val="Calibri"/>
        <family val="2"/>
        <scheme val="minor"/>
      </rPr>
      <t xml:space="preserve"> AIR LIFTED</t>
    </r>
    <r>
      <rPr>
        <sz val="11"/>
        <color theme="1"/>
        <rFont val="Calibri"/>
        <family val="2"/>
        <scheme val="minor"/>
      </rPr>
      <t xml:space="preserve"> TO A PEDIATRIC TRAUMA CENTER IN LUBBOCK, TX IN GRAVE CONDITION. AS A RESULT OF THE CUSTOMER NOT BEING ABLE TO BURN IMAGES ONTO THE CD, THE CUSTOMER REPORTED THAT ANOTHER CT HAD TO BE PERFORMED AT THE HOSPITAL RECEIVING THE PATIENT. THERE WERE NO KNOWN ADVERSE EVENTS TO THE PATIENT. HOWEVER, HAVING TO RE-DO A CT OF THE HEAD/NECK CAN DELAY PATIENT CARE AND/OR DIAGNOSIS. IN ADDITION, THIS CAN EXPOSE THE PATIENT TO </t>
    </r>
    <r>
      <rPr>
        <sz val="11"/>
        <color rgb="FFFF0000"/>
        <rFont val="Calibri"/>
        <family val="2"/>
        <scheme val="minor"/>
      </rPr>
      <t>ADDITIONAL UNNECESSARY RADIATION</t>
    </r>
    <r>
      <rPr>
        <sz val="11"/>
        <color theme="1"/>
        <rFont val="Calibri"/>
        <family val="2"/>
        <scheme val="minor"/>
      </rPr>
      <t xml:space="preserve">. (B)(4). Manufacturer Narrative: TESTING AND INVESTIGATION BY MERGE SUPPORT DETERMINED THAT THE ERROR "DEVICE: AUTOLOADER 1, HID-0 ERROR CODE: 363 FAILED TO START LABEL RE-TRANSFER ON EVEREST PRINTER; PRINTER SENSE CODE = 254 (UNDEFINED SENSE CODE)" WAS LIKELY RELATED TO THE LABEL/RIBBON ASSEMBLY. THE CUSTOMER FOUND THAT THE </t>
    </r>
    <r>
      <rPr>
        <sz val="11"/>
        <color rgb="FFFF0000"/>
        <rFont val="Calibri"/>
        <family val="2"/>
        <scheme val="minor"/>
      </rPr>
      <t>COLOR RIBBON</t>
    </r>
    <r>
      <rPr>
        <sz val="11"/>
        <color theme="1"/>
        <rFont val="Calibri"/>
        <family val="2"/>
        <scheme val="minor"/>
      </rPr>
      <t xml:space="preserve"> (A PART OF THE LABEL/RIBBON ASSEMBLY) WAS OUT. ONCE THE COLOR RIBBON WAS CHANGED, THE ISSUE WAS RESOLVED. A REVIEW OF THE MERGE UNITY USER GUIDES DID NOT REVEAL ANY TROUBLESHOOTING OR OTHER ANOMALIES/ISSUES REGARDING BURNING IMAGES ONTO A CD. A REVIEW OF THE COMPLAINT HISTORY INDICATES THERE IS NO SIGNIFICANT TREND. TRENDING WILL CONTINUE TO BE MONITORED.</t>
    </r>
  </si>
  <si>
    <t>unable to burn image on CD</t>
  </si>
  <si>
    <t>hardware issue: color ribbon out</t>
  </si>
  <si>
    <t>additional unnecessary radiation</t>
  </si>
  <si>
    <r>
      <t xml:space="preserve">Event Description: NO KNOWN EVENT OCCURRED. PROBLEM: THE IMPORT OF ENHANCED ULTRASOUND </t>
    </r>
    <r>
      <rPr>
        <sz val="11"/>
        <color rgb="FFFF0000"/>
        <rFont val="Calibri"/>
        <family val="2"/>
        <scheme val="minor"/>
      </rPr>
      <t>FORMATTED DATA</t>
    </r>
    <r>
      <rPr>
        <sz val="11"/>
        <color theme="1"/>
        <rFont val="Calibri"/>
        <family val="2"/>
        <scheme val="minor"/>
      </rPr>
      <t xml:space="preserve"> (NEMA DICOM SUPPLEMENT 43: STORAGE OF 3D ULTRASOUND DATA, VERSION: FINAL TEXT - (B)(6) 2009), CAN RESULT IN </t>
    </r>
    <r>
      <rPr>
        <sz val="11"/>
        <color rgb="FFFF0000"/>
        <rFont val="Calibri"/>
        <family val="2"/>
        <scheme val="minor"/>
      </rPr>
      <t>INCORRECT DISPLAY OF IMAGE ORIENTATION</t>
    </r>
    <r>
      <rPr>
        <sz val="11"/>
        <color theme="1"/>
        <rFont val="Calibri"/>
        <family val="2"/>
        <scheme val="minor"/>
      </rPr>
      <t xml:space="preserve">. THE REASON WAS AN INCORRECT UNDERSTANDING OF THE DATA FORMAT. THIS FAULT DOES NOT RESIDE IN THE TRUE 3D RENDER ENGINE, BUT RATHER IS LOCALIZED TO THE DICOM INPUT TASK OF THE APPLICATION PROBLEM: THE IMPORT OF PHILIPS 3DDCM FORMATTED ULTRASOUND IMAGES CAN RESULT IN </t>
    </r>
    <r>
      <rPr>
        <sz val="11"/>
        <color rgb="FFFF0000"/>
        <rFont val="Calibri"/>
        <family val="2"/>
        <scheme val="minor"/>
      </rPr>
      <t>INCORRECT DISPLAY</t>
    </r>
    <r>
      <rPr>
        <sz val="11"/>
        <color theme="1"/>
        <rFont val="Calibri"/>
        <family val="2"/>
        <scheme val="minor"/>
      </rPr>
      <t xml:space="preserve"> OF IMAGE ORIENTATION. THE REASON WAS AN INCORRECT UNDERSTANDING OF THE DATA FORMAT. THIS FAULT DOES NOT RESIDE IN THE TRUE 3D RENDER ENGINE, BUT RATHER IS LOCALIZED TO THE DICOM INPUT TASK OF THE APPLICATION. ISSUE WAS IDENTIFIED ON RELEASE VERSIONS: 1.6.1 AND 1.6.2.</t>
    </r>
  </si>
  <si>
    <t>image formatted</t>
  </si>
  <si>
    <t>enhanced ultrasound formated image</t>
  </si>
  <si>
    <t>unavailable images</t>
  </si>
  <si>
    <t>display to different image</t>
  </si>
  <si>
    <t>display magnified image for a different slice</t>
  </si>
  <si>
    <r>
      <t xml:space="preserve">Event Description: NO PATIENT INCIDENT REPORTED AT THIS MOMENT - THIS ISSUE IS DOCUMENTED AS A </t>
    </r>
    <r>
      <rPr>
        <sz val="11"/>
        <color rgb="FFFF0000"/>
        <rFont val="Calibri"/>
        <family val="2"/>
        <scheme val="minor"/>
      </rPr>
      <t>PRECAUTION</t>
    </r>
    <r>
      <rPr>
        <sz val="11"/>
        <color theme="1"/>
        <rFont val="Calibri"/>
        <family val="2"/>
        <scheme val="minor"/>
      </rPr>
      <t xml:space="preserve">. CONTEXT: INTELERAD HAS IDENTIFIED A SOFTWARE PROBLEM WITH THE MAGNIFICATION GLASS TOOL WHICH, IN SOME INSTANCES, </t>
    </r>
    <r>
      <rPr>
        <sz val="11"/>
        <color rgb="FFFF0000"/>
        <rFont val="Calibri"/>
        <family val="2"/>
        <scheme val="minor"/>
      </rPr>
      <t>DISPLAYS A DIFFERENT IMAGE</t>
    </r>
    <r>
      <rPr>
        <sz val="11"/>
        <color theme="1"/>
        <rFont val="Calibri"/>
        <family val="2"/>
        <scheme val="minor"/>
      </rPr>
      <t xml:space="preserve"> THAN THE ONE CURRENTLY BEING SHOWN IN THE SELECTED VIEWPORT. IT APPEARS THAT THE TOOL IS DISPLAYING A </t>
    </r>
    <r>
      <rPr>
        <sz val="11"/>
        <color rgb="FFFF0000"/>
        <rFont val="Calibri"/>
        <family val="2"/>
        <scheme val="minor"/>
      </rPr>
      <t>MAGNIFIED IMAGE</t>
    </r>
    <r>
      <rPr>
        <sz val="11"/>
        <color theme="1"/>
        <rFont val="Calibri"/>
        <family val="2"/>
        <scheme val="minor"/>
      </rPr>
      <t xml:space="preserve"> FOR A DIFFERENT SLICE OF THE SERIES. THIS COULD POTENTIALLY DELAY A DIAGNOSIS. THIS PROBLEM WAS REPORTED BY AN INTELERAD EMPLOYEE WHILE AT A CLIENT SITE. INVESTIGATION: (B)(4). THE </t>
    </r>
    <r>
      <rPr>
        <sz val="11"/>
        <color rgb="FFFF0000"/>
        <rFont val="Calibri"/>
        <family val="2"/>
        <scheme val="minor"/>
      </rPr>
      <t>SORTING ORDER</t>
    </r>
    <r>
      <rPr>
        <sz val="11"/>
        <color theme="1"/>
        <rFont val="Calibri"/>
        <family val="2"/>
        <scheme val="minor"/>
      </rPr>
      <t xml:space="preserve"> OF AN IMAGE STACK IS NOT TAKEN INTO ACCOUNT BY THE MAGNIFICATION GLASS TOOL. IF THE USER IS USING REVERSE ORDERING (EITHER MANUALLY SELECTED OR THROUGH A PREFERENCE IN THE CASE OF TOMOSYNTHESIS) AND THEN USES THE MAGNIFICATION GLASS TOOL, THE IMAGE SHOWN IN THE TOOL WILL NOT BE THE ONE IN THE CURRENT VIEWPORT BUT RATHER THE CORRESPONDING POSITION FROM THE OPPOSITE END OF THE STACK. THIS DEFECT APPLIES TO ANY MODALITY WITH A STACK OF IMAGES, EX. TOMOSYNTHESIS, CT. THE DISCREPANCY IS HIGHLY DETECTABLE BY USER AND IS EXTREMELY UNLIKELY TO LEAD TO HARM TO THE PATIENT. DESCRIPTION OF HAZARDOUS SITUATION IN USE OF THE DEVICE: INCORRECT IMAGE BEING SHOWN WHILE USING THE MAGNIFICATION TOOL, WHICH COULD CAUSE A LOW POSSIBILITY OF </t>
    </r>
    <r>
      <rPr>
        <sz val="11"/>
        <color rgb="FFFF0000"/>
        <rFont val="Calibri"/>
        <family val="2"/>
        <scheme val="minor"/>
      </rPr>
      <t>DELAY IN TREATMENT</t>
    </r>
    <r>
      <rPr>
        <sz val="11"/>
        <color theme="1"/>
        <rFont val="Calibri"/>
        <family val="2"/>
        <scheme val="minor"/>
      </rPr>
      <t>. THE INCORRECT IMAGES DISPLAYED ARE HIGHLY EVIDENT TO RADIOLOGISTS. THIS PROBLEM IS NOT CURRENTLY DOCUMENTED AS A KNOWN RISK. A MITIGATION IS CURRENTLY IN PLACE TO REDUCE THIS RISK AND TO PREVENT RISK TO PATIENT. THE RISK CAN BE FURTHER REDUCED THROUGH ADDITIONAL INTERNAL SOFTWARE CHECKS TO PREVENT INCORRECT IMAGE DISPLAY WHEN INCONSISTENCIES ARE DETECTED. PROBABILITY OF RISK: REMOTE (2) SEVERITY OF RISK: IMPROBABLE (1) DETECTABILITY (USER AWARENESS. IF DEVICE FAILURE OCCURS, IS IT EASILY RECOGNIZED BY USER): HIGHLY DETECTABLE BY USER. RISK VS. BENEFIT COMPARISON: BENEFIT OF AN INCREASE IN AVERAGE TIME SAVINGS, DIAGNOSTIC ACCURACY, DATA INTEGRITY AND IMAGE ACCESSIBILITY OUTWEIGHS THE RISK OF LOW PROBABILITY EVENTS LEADING TO DELAYED DIAGNOSIS. THE PROBLEM IS ONLY CAUSED IN MULTI IMAGE SITUATIONS WHERE THE STACK ORDER IS REVERSED AND THE MAGNIFICATION GLASS TOOL IS USED. THE SOFTWARE FAILURE IS VERY EVIDENT AND EXTREMELY UNLIKELY TO LEAD TO HARM TO PATIENT. THE FEATURE HAS BEEN IN USE FOR EIGHT YEARS WITH ONLY A SINGLE REPORTED PROBLEM, WITH NO INDICATION OF REAL HARM. CORRECTIVE ACTIONS: INTELERAD WILL: 1) IDENTIFY ALL CLIENTS AFFECTED (19 SEPTEMBER 2017). 2) INFORM ALL CONCERNED CLIENTS OF THE ISSUE (SEPTEMBER 2017). 3) PROVIDE ALL CLIENTS WITH A SOFTWARE UPGRADE (INSTALLATION DATE AS AGREED WITH CLIENTS). ESTIMATED COMPLETION DATE OF THE PROPOSED RECALL ACTION IS JUNE 2018.</t>
    </r>
  </si>
  <si>
    <t xml:space="preserve">did not consider about the sort order of an image </t>
  </si>
  <si>
    <t>user not aware that some images be missing</t>
  </si>
  <si>
    <t>provide indication for the failure</t>
  </si>
  <si>
    <r>
      <t xml:space="preserve">Event Description: NO PATIENT INCIDENT REPORTED AT THIS MOMENT - THIS ISSUE IS DOCUMENTED AS A PRECAUTION. FIVE RELATED CUSTOMER COMPLAINTS ((B)(4)) WERE REGISTERED AND INVESTIGATED FROM OCT 2014 TO JUNE 2015 FOR RELATED ISSUES. THE INVESTIGATION OF THESE COMPLAINTS LED TO THE DISCOVERY OF ISSUES WITH </t>
    </r>
    <r>
      <rPr>
        <sz val="11"/>
        <color rgb="FFFF0000"/>
        <rFont val="Calibri"/>
        <family val="2"/>
        <scheme val="minor"/>
      </rPr>
      <t>IMAGE INGESTION</t>
    </r>
    <r>
      <rPr>
        <sz val="11"/>
        <color theme="1"/>
        <rFont val="Calibri"/>
        <family val="2"/>
        <scheme val="minor"/>
      </rPr>
      <t xml:space="preserve">. </t>
    </r>
    <r>
      <rPr>
        <sz val="11"/>
        <color rgb="FFFF0000"/>
        <rFont val="Calibri"/>
        <family val="2"/>
        <scheme val="minor"/>
      </rPr>
      <t>BUGS IDENTIFIED</t>
    </r>
    <r>
      <rPr>
        <sz val="11"/>
        <color theme="1"/>
        <rFont val="Calibri"/>
        <family val="2"/>
        <scheme val="minor"/>
      </rPr>
      <t>: (B)(4) LDS: LDS: FAILED TO</t>
    </r>
    <r>
      <rPr>
        <sz val="11"/>
        <color rgb="FFFF0000"/>
        <rFont val="Calibri"/>
        <family val="2"/>
        <scheme val="minor"/>
      </rPr>
      <t xml:space="preserve"> INGEST IMAGE </t>
    </r>
    <r>
      <rPr>
        <sz val="11"/>
        <color theme="1"/>
        <rFont val="Calibri"/>
        <family val="2"/>
        <scheme val="minor"/>
      </rPr>
      <t>WITH OVERLAYS BELONGING TO 60XX GROUP HAVING ALPHANUMERIC ID (IE, 600A) (B)(4) LDS: ROWS STUCK IN INCOMING_FILES DUE TO FILES MISSING IN THE INCOMING FILES FOLDER. INVESTIGATION: INVESTIGATION OF THE</t>
    </r>
    <r>
      <rPr>
        <sz val="11"/>
        <color rgb="FFFF0000"/>
        <rFont val="Calibri"/>
        <family val="2"/>
        <scheme val="minor"/>
      </rPr>
      <t xml:space="preserve"> LOGS IN</t>
    </r>
    <r>
      <rPr>
        <sz val="11"/>
        <color theme="1"/>
        <rFont val="Calibri"/>
        <family val="2"/>
        <scheme val="minor"/>
      </rPr>
      <t xml:space="preserve"> (B)(4) REVEALED THAT SOME OF THE EXPECTED </t>
    </r>
    <r>
      <rPr>
        <sz val="11"/>
        <color rgb="FFFF0000"/>
        <rFont val="Calibri"/>
        <family val="2"/>
        <scheme val="minor"/>
      </rPr>
      <t>OVERLAY FILES</t>
    </r>
    <r>
      <rPr>
        <sz val="11"/>
        <color theme="1"/>
        <rFont val="Calibri"/>
        <family val="2"/>
        <scheme val="minor"/>
      </rPr>
      <t xml:space="preserve"> WERE NOT FOUND ON THE FILE SYSTEM; THIS LED TO DISCOVERY OF THE MISSING FILES LEFT BEHIND AT AN EARLIER STAGE OF IMAGE INGESTION. ROOT CAUSE OF THE PROBLEM: DUE TO THE ASYNCHRONOUS NATURE OF</t>
    </r>
    <r>
      <rPr>
        <sz val="11"/>
        <color rgb="FFFF0000"/>
        <rFont val="Calibri"/>
        <family val="2"/>
        <scheme val="minor"/>
      </rPr>
      <t xml:space="preserve"> IMAGE INGESTION PROCESSING</t>
    </r>
    <r>
      <rPr>
        <sz val="11"/>
        <color theme="1"/>
        <rFont val="Calibri"/>
        <family val="2"/>
        <scheme val="minor"/>
      </rPr>
      <t xml:space="preserve">, A FAILURE AT THE EARLY STAGES OF THE </t>
    </r>
    <r>
      <rPr>
        <sz val="11"/>
        <color rgb="FFFF0000"/>
        <rFont val="Calibri"/>
        <family val="2"/>
        <scheme val="minor"/>
      </rPr>
      <t>INGESTION PROCESS</t>
    </r>
    <r>
      <rPr>
        <sz val="11"/>
        <color theme="1"/>
        <rFont val="Calibri"/>
        <family val="2"/>
        <scheme val="minor"/>
      </rPr>
      <t xml:space="preserve"> CAN LEAD TO IMAGES NOT BEING VISIBLE TO THE END USER. THERE IS NO INDICATION TO THE USER THAT THIS HAS OCCURRED. REASON FOR POSSIBLE PATIENT SAFETY: THE RADIOLOGIST MAY PROVIDE A DIAGNOSIS WITHOUT BEING AWARE THAT </t>
    </r>
    <r>
      <rPr>
        <sz val="11"/>
        <color rgb="FFFF0000"/>
        <rFont val="Calibri"/>
        <family val="2"/>
        <scheme val="minor"/>
      </rPr>
      <t>IMAGES ARE MISSING</t>
    </r>
    <r>
      <rPr>
        <sz val="11"/>
        <color theme="1"/>
        <rFont val="Calibri"/>
        <family val="2"/>
        <scheme val="minor"/>
      </rPr>
      <t xml:space="preserve">. DESIGN MITIGATION TO REDUCE THE RISK: PROPOSED NEW MITIGATION: THE PACS WILL REPORT PROBLEMS INGESTING IMAGES AND </t>
    </r>
    <r>
      <rPr>
        <sz val="11"/>
        <color rgb="FFFF0000"/>
        <rFont val="Calibri"/>
        <family val="2"/>
        <scheme val="minor"/>
      </rPr>
      <t>INDICATE</t>
    </r>
    <r>
      <rPr>
        <sz val="11"/>
        <color theme="1"/>
        <rFont val="Calibri"/>
        <family val="2"/>
        <scheme val="minor"/>
      </rPr>
      <t xml:space="preserve"> SUCH ISSUES TO THE USER ((B)(4)). THIS MITIGATION WILL BE INCLUDED IN A COMING SOFTWARE RELEASE. (B)(4): LDS: EXPOSE BROKEN SERIES TO USER (WARN ABOUT ADDITIONAL IMAGES PENDING INGESTION WHEN VIEWING IMAGES). DETECTABILITY OF PROBLEM: UNTIL THE SOFTWARE UPDATE THAT WILL INCLUDE THE PROPOSED MITIGATION IS INSTALLED ON THE CLIENT'S SYSTEM, THE </t>
    </r>
    <r>
      <rPr>
        <sz val="11"/>
        <color rgb="FFFF0000"/>
        <rFont val="Calibri"/>
        <family val="2"/>
        <scheme val="minor"/>
      </rPr>
      <t>USER MAY NOT BE AWARE THAT SOME IMAGES MAY BE MISSING</t>
    </r>
    <r>
      <rPr>
        <sz val="11"/>
        <color theme="1"/>
        <rFont val="Calibri"/>
        <family val="2"/>
        <scheme val="minor"/>
      </rPr>
      <t>. HOWEVER, IF THE CLIENT'S SYSTEM HAS OTHER MECHANISMS TO VERIFY IMAGE COUNT BETWEEN SOURCE AND DESTINATION, THEN THE USER MIGHT BE ABLE TO KNOW ABOUT THE DISCREPANCY. Manufacturer Narrative: IN ORDER TO CORRECT THIS ISSUE, INTELERAD WILL: PROVIDE THE AFFECTED CLIENTS WITH A LIST OF STUDIES THAT WERE AFFECTED AND POSSIBLY RECOVER THE MISSING IMAGES. DEPLOY A</t>
    </r>
    <r>
      <rPr>
        <sz val="11"/>
        <color rgb="FFFF0000"/>
        <rFont val="Calibri"/>
        <family val="2"/>
        <scheme val="minor"/>
      </rPr>
      <t xml:space="preserve"> SOFTWARE UPDATE</t>
    </r>
    <r>
      <rPr>
        <sz val="11"/>
        <color theme="1"/>
        <rFont val="Calibri"/>
        <family val="2"/>
        <scheme val="minor"/>
      </rPr>
      <t xml:space="preserve"> THAT INCLUDES A FIX AND MITIGATION TO ALL CLIENTS WHERE THE ISSUE COULD POTENTIALLY OCCUR. THIS WILL BE DONE TENTATIVELY. PERIODICALLY AUDIT ALL AFFECTED CLIENT, ANY NEW OCCURRENCES OF THIS ISSUE UNTIL THE MITIGATION (SOFTWARE UPDATE) IS IN PLACE. THE SOFTWARE UPDATE WILL INCLUDE ONLY BUG FIXES - YOUR WORKFLOW WILL NOT BE AFFECTED. THE UPDATE WILL RESULT IN ABOUT 5 MINUTES OF DOWNTIME PER SERVER AS WE PERFORM A FULL SERVICE RESTART. IMPACT ON USERS WILL BE MINIMAL, IF ANY. CORRECTIVE ACTION CALENDAR: FOR ALL CLIENTS WITH PACS VERSION 4-5-1 OR HIGHER, THE SOFTWARE UPDATE WILL BE DEPLOYED WITHIN A TIMEFRAME TO BE AGREED WITH CLIENTS (COMPLETION ESTIMATED BY END OF MARCH 2016).</t>
    </r>
  </si>
  <si>
    <t>software bug: image ingestion processing</t>
  </si>
  <si>
    <r>
      <t xml:space="preserve">Event Description: NO PATIENT INCIDENT REPORTED AT THIS MOMENT - THIS ISSUE IS DOCUMENTED AS A PRECAUTION. ONE CUSTOMER (B)(4) WAS REGISTERED AND INVESTIGATED. </t>
    </r>
    <r>
      <rPr>
        <sz val="11"/>
        <color rgb="FFFF0000"/>
        <rFont val="Calibri"/>
        <family val="2"/>
        <scheme val="minor"/>
      </rPr>
      <t>BUGS IDENTIFIED</t>
    </r>
    <r>
      <rPr>
        <sz val="11"/>
        <color theme="1"/>
        <rFont val="Calibri"/>
        <family val="2"/>
        <scheme val="minor"/>
      </rPr>
      <t xml:space="preserve">: (B)(4): (REVERT OF (B)(4)) IV: RADIOGRAPHIC SCALING FACTOR DERIVED FROM DISTANCE TO PATIENT AND DETECTOR IS BEING APPLIED TO NON-PROJECTION RADIOGRAPHY MODALITIES (B)(4): IV (MEASUREMENT): </t>
    </r>
    <r>
      <rPr>
        <sz val="11"/>
        <color rgb="FFFF0000"/>
        <rFont val="Calibri"/>
        <family val="2"/>
        <scheme val="minor"/>
      </rPr>
      <t>MEASUREMENTS ARE NOT CALIBRATED</t>
    </r>
    <r>
      <rPr>
        <sz val="11"/>
        <color theme="1"/>
        <rFont val="Calibri"/>
        <family val="2"/>
        <scheme val="minor"/>
      </rPr>
      <t xml:space="preserve"> WHEN </t>
    </r>
    <r>
      <rPr>
        <sz val="11"/>
        <color rgb="FFFF0000"/>
        <rFont val="Calibri"/>
        <family val="2"/>
        <scheme val="minor"/>
      </rPr>
      <t>DICOM IS MISSING MAG FACTOR</t>
    </r>
    <r>
      <rPr>
        <sz val="11"/>
        <color theme="1"/>
        <rFont val="Calibri"/>
        <family val="2"/>
        <scheme val="minor"/>
      </rPr>
      <t xml:space="preserve">, BUT HAS DISTANCE TO PATIENT AND DETECTOR PLATE. INVESTIGATION: THERE IS INDEED A PROBLEM WITH THE MEASUREMENTS AFTER THE FIX INTRODUCED IN (B)(4). IV NOW USES THE RATIO OF THE DISTANCE FROM THE SOURCE TO PATIENT OVER DISTANCE FROM SOURCE TO DETECTOR TO COMPUTE A </t>
    </r>
    <r>
      <rPr>
        <sz val="11"/>
        <color rgb="FFFF0000"/>
        <rFont val="Calibri"/>
        <family val="2"/>
        <scheme val="minor"/>
      </rPr>
      <t>SCALING FACTOR</t>
    </r>
    <r>
      <rPr>
        <sz val="11"/>
        <color theme="1"/>
        <rFont val="Calibri"/>
        <family val="2"/>
        <scheme val="minor"/>
      </rPr>
      <t xml:space="preserve"> TO APPLY TO MEASUREMENTS, BUT THAT SCALING SHOULD ONLY BE APPLIED WHEN DEALING WITH A PROJECTION RADIOGRAPHY MODALITY (CR, DX, MG, PX, RF, OR XA). UNFORTUNATELY, IT IS NOW BEING APPLIED TO ALL MODALITIES. THERE IS A</t>
    </r>
    <r>
      <rPr>
        <sz val="11"/>
        <color rgb="FFFF0000"/>
        <rFont val="Calibri"/>
        <family val="2"/>
        <scheme val="minor"/>
      </rPr>
      <t xml:space="preserve"> GUARD IN THE CODE </t>
    </r>
    <r>
      <rPr>
        <sz val="11"/>
        <color theme="1"/>
        <rFont val="Calibri"/>
        <family val="2"/>
        <scheme val="minor"/>
      </rPr>
      <t xml:space="preserve">THAT PREVENTS COMMENTS ABOUT THE SCALING FACTOR TO BE DISPLAYED ON MODALITIES THAT ARE NOT PROJECTION RADIOGRAPHY, BUT THE SCALING FACTOR ITSELF IS APPLIED IN ALL CASES, WHICH IS WRONG. ROOT CAUSE OF THE PROBLEM: SINCE THE INTRODUCTION OF A FIX TO THE </t>
    </r>
    <r>
      <rPr>
        <sz val="11"/>
        <color rgb="FFFF0000"/>
        <rFont val="Calibri"/>
        <family val="2"/>
        <scheme val="minor"/>
      </rPr>
      <t>MEASUREMENTS ALGORITHM</t>
    </r>
    <r>
      <rPr>
        <sz val="11"/>
        <color theme="1"/>
        <rFont val="Calibri"/>
        <family val="2"/>
        <scheme val="minor"/>
      </rPr>
      <t xml:space="preserve"> ((B)(4)), INTELEVIEWER NOW USES THE RATIO OF THE DISTANCE FROM THE SOURCE TO PATIENT OVER DISTANCE FROM SOURCE TO DETECTOR TO COMPUTE A SCALING FACTOR TO APPLY TO MEASUREMENTS WHEN THE ESTIMATED RADIOGRAPHIC MAGNIFICATION FACTOR (DICOM (0018,1114)) IS NOT PRESENT. THAT SCALING SHOULD ONLY BE APPLIED WHEN DEALING WITH A PROJECTION RADIOGRAPHY MODALITY (CR, DX, MG, PX, RF, OR XA), HOWEVER, IT ENDED UP BEING APPLIED TO OTHER MODALITIES, SUCH AS CT, GENERATING ERRONEOUS MEASUREMENTS. REASON FOR POSSIBLE PATIENT SAFETY: THE RADIOLOGIST COULD BASE THEIR DIAGNOSIS ON </t>
    </r>
    <r>
      <rPr>
        <sz val="11"/>
        <color rgb="FFFF0000"/>
        <rFont val="Calibri"/>
        <family val="2"/>
        <scheme val="minor"/>
      </rPr>
      <t>INCORRECT ANATOMICAL MEASUREMENTS</t>
    </r>
    <r>
      <rPr>
        <sz val="11"/>
        <color theme="1"/>
        <rFont val="Calibri"/>
        <family val="2"/>
        <scheme val="minor"/>
      </rPr>
      <t>. RISK ANALYSIS: THIS PROBLEM IS DOCUMENTED AS A KNOWN RISK AND IS MITIGATED BY DESIGN: CONSISTENT USE OF MAPPING FUNCTIONS TO PATIENT ANATOMICAL SPACE AND CALIBRATED UNITS BEFORE PERFORMING COORDINATE AND INTENSITY CALCULATIONS. FOR CLIENTS USING THIS SPECIFIC SOFTWARE VERSION, THIS PROBLEM COULD WILL OCCUR WITH APPROXIMATELY 50% OF ALL CT STUDIES. RISK TO THE PATIENT COULD OCCUR ONLY IF THE MODALITY IS CT AND IF THE DISCREPANCY OF THE MEASUREMENT IS SMALL. IN ORDER TO CORRECT THIS ISSUE, INTELERAD WILL: IMMEDIATELY</t>
    </r>
    <r>
      <rPr>
        <sz val="11"/>
        <color rgb="FFFF0000"/>
        <rFont val="Calibri"/>
        <family val="2"/>
        <scheme val="minor"/>
      </rPr>
      <t>: NOTIFY TO CLIENTS TO STOP USING THE AFFECTED VERSION</t>
    </r>
    <r>
      <rPr>
        <sz val="11"/>
        <color theme="1"/>
        <rFont val="Calibri"/>
        <family val="2"/>
        <scheme val="minor"/>
      </rPr>
      <t xml:space="preserve"> AND TO REVERT TO AN ANTERIOR OR ULTERIOR SOFTWARE VERSION. </t>
    </r>
  </si>
  <si>
    <t>software bug: inappropriate measurement algorithm</t>
  </si>
  <si>
    <t>dicom is missing mag factor</t>
  </si>
  <si>
    <t>calibration error</t>
  </si>
  <si>
    <r>
      <t>Event Description: NO PATIENT INCIDENT REPORTED AT THIS MOMENT, THIS ISSUE IS DOCUMENTED AS A PRECAUTION. THE ISSUE WAS REPORTED BY OUR CLIENT. THEY PROVIDE TELERADIOLOGY SERVICES TO VARIOUS HOSPITALS. THEIR PROTOCOL FOR ACCEPTING STAT CASES FROM THESE HOSPITALS REQUIRES THAT THE SENDING FACILITY TRANSMIT A S</t>
    </r>
    <r>
      <rPr>
        <sz val="11"/>
        <color rgb="FFFF0000"/>
        <rFont val="Calibri"/>
        <family val="2"/>
        <scheme val="minor"/>
      </rPr>
      <t xml:space="preserve">EPARATE TEXT MESSAGE </t>
    </r>
    <r>
      <rPr>
        <sz val="11"/>
        <color theme="1"/>
        <rFont val="Calibri"/>
        <family val="2"/>
        <scheme val="minor"/>
      </rPr>
      <t>THAT IDENTIFIES EACH STAT CASE BY ACCESSION NO, TOGETHER WITH THE STUDY DESCRIPTION AND THE EXPECTED NUMBER OF IMAGES TO BE TRANSMITTED. FURTHER, BASED ON THIS PROTOCOL, THE CLIENT'S ADMINISTRATIVE STAFF WHO CONTROL THE WORKFLOW, CONFIRMS THE IMAGE COUNT TRANSMITTED IS THE SAME AS THE IMAGE COUNT AT THE READING CTR (IN INTELEPACS) BEFORE ACCEPTING THE CASE AND ASSIGNING TO A RADIOLOGIST FOR READING. DESCRIPTION OF PROBLEM:</t>
    </r>
    <r>
      <rPr>
        <sz val="11"/>
        <color rgb="FFFF0000"/>
        <rFont val="Calibri"/>
        <family val="2"/>
        <scheme val="minor"/>
      </rPr>
      <t xml:space="preserve"> IMAGES </t>
    </r>
    <r>
      <rPr>
        <sz val="11"/>
        <color theme="1"/>
        <rFont val="Calibri"/>
        <family val="2"/>
        <scheme val="minor"/>
      </rPr>
      <t>SUCCESSFULLY TRANSMITTED TO INTELEPACS ARE</t>
    </r>
    <r>
      <rPr>
        <sz val="11"/>
        <color rgb="FFFF0000"/>
        <rFont val="Calibri"/>
        <family val="2"/>
        <scheme val="minor"/>
      </rPr>
      <t xml:space="preserve"> NOT AVAILABLE FOR READING </t>
    </r>
    <r>
      <rPr>
        <sz val="11"/>
        <color theme="1"/>
        <rFont val="Calibri"/>
        <family val="2"/>
        <scheme val="minor"/>
      </rPr>
      <t xml:space="preserve">IN ALL STUDIES, AND THE READER IS UNAWARE OF THE POSSIBILITY OF </t>
    </r>
    <r>
      <rPr>
        <sz val="11"/>
        <color rgb="FFFF0000"/>
        <rFont val="Calibri"/>
        <family val="2"/>
        <scheme val="minor"/>
      </rPr>
      <t>MISSING IMAGES</t>
    </r>
    <r>
      <rPr>
        <sz val="11"/>
        <color theme="1"/>
        <rFont val="Calibri"/>
        <family val="2"/>
        <scheme val="minor"/>
      </rPr>
      <t xml:space="preserve">. THE PROBLEM MANIFESTS UNDER VERY SPECIFIC CIRCUMSTANCES, LIMITED TO A FEW CLIENT SITES AS A POSSIBLE PATIENT SAFETY ISSUE. THE POSSIBLE PATIENT SAFETY ARISES WHEN RECEIVING A SERIES AND CAN MANIFEST IN TWO SCENARIOS: FIRST: FOR THE 4 CLIENTS THAT EMPLOY INGEST SERVERS TO PROVIDE TEMPORARY STORE-AND-FORWARD CAPABILITIES IN THEIR ARCHITECTURE, IN SOME CONDITIONS, THESE SERVERS </t>
    </r>
    <r>
      <rPr>
        <sz val="11"/>
        <color rgb="FFFF0000"/>
        <rFont val="Calibri"/>
        <family val="2"/>
        <scheme val="minor"/>
      </rPr>
      <t>FAIL TO DELIVER ALL RECEIVED IMAGES</t>
    </r>
    <r>
      <rPr>
        <sz val="11"/>
        <color theme="1"/>
        <rFont val="Calibri"/>
        <family val="2"/>
        <scheme val="minor"/>
      </rPr>
      <t xml:space="preserve"> TO THE PERMANENT STORAGE SERVERS AND NO RECORD OF THESE IMAGES PERSIST IN THE MAIN ARCHIVE. AS THESE INGEST SERVERS ARE NOT CONFIGURED AS VALID IMAGE LOCATIONS FOR ACCESS BY DIAGNOSTIC VIEWERS, THE STUDY CAN BE DISPLAYED IN INTELEPACS WITH LESS THAN FULL SET OF TRANSMITTED IMAGES. SECOND: FOR THE REMAINING CLIENT ARCHITECTURES THAT DO NOT EMPLOY TEMPORARY INGEST SERVERS, THERE IS STILL A VERY LOW PROBABILITY OF FAILURE (FAR LESS LIKELY THAN THE FIRST SCENARIO) FOR THE DEVICE TO PROPERLY REPLICATE AND REGISTER IMAGES WHEN TRANSFERRING THEM TO ANOTHER SERVER. IF THE SECOND COPY IS A VALID IMAGE LOCATION, IT IS POSSIBLE FOR A SOME IMAGES TO BE </t>
    </r>
    <r>
      <rPr>
        <sz val="11"/>
        <color rgb="FFFF0000"/>
        <rFont val="Calibri"/>
        <family val="2"/>
        <scheme val="minor"/>
      </rPr>
      <t>MISSING WHEN VIEWING</t>
    </r>
    <r>
      <rPr>
        <sz val="11"/>
        <color theme="1"/>
        <rFont val="Calibri"/>
        <family val="2"/>
        <scheme val="minor"/>
      </rPr>
      <t xml:space="preserve">. WE WILL: IMMEDIATELY VERIFY AND APPLY A </t>
    </r>
    <r>
      <rPr>
        <sz val="11"/>
        <color rgb="FFFF0000"/>
        <rFont val="Calibri"/>
        <family val="2"/>
        <scheme val="minor"/>
      </rPr>
      <t>BUG FIX</t>
    </r>
    <r>
      <rPr>
        <sz val="11"/>
        <color theme="1"/>
        <rFont val="Calibri"/>
        <family val="2"/>
        <scheme val="minor"/>
      </rPr>
      <t xml:space="preserve"> TO ALL THE CLIENTS WHERE THIS ISSUE CAN OCCUR; APPLY AUDIT SCRIPTS TO IDENTIFY ANY OCCURRENCE OF THE ISSUE AND ALSO VALIDATE THE BUG FIX. CORRECTIVE ACTION CALENDAR: FOR THE THREE CLIENTS USING A CONFIGURATION WITH INGEST SERVERS AS TEMPORARY STORAGE, AN IMMEDIATE UPDATE PROCESS WAS UNDERTAKEN VIA THE CLIENT SPECIFIC RELEASE PROCESS (COMPLETED AS OF 04/23/2015) TO AVOID THE POSSIBILITY OF </t>
    </r>
    <r>
      <rPr>
        <sz val="11"/>
        <color rgb="FFFF0000"/>
        <rFont val="Calibri"/>
        <family val="2"/>
        <scheme val="minor"/>
      </rPr>
      <t>DATA LOSS</t>
    </r>
    <r>
      <rPr>
        <sz val="11"/>
        <color theme="1"/>
        <rFont val="Calibri"/>
        <family val="2"/>
        <scheme val="minor"/>
      </rPr>
      <t>. FOR THE REMAINING CLIENTS, THE NORMAL FULL RELEASE UPDATE (FRU) WILL BE EXPEDITED BUT UNDERGO THE USUAL TESTING AND RELEASE PROCESS. Manufacturer Narrative: AFFECTED SOFTWARE VERSIONS: MODELS: 4.7.1 R27 AND UP, 4.8.1 R20 AND UP, 4.9.1 R17 AND UP, 4.10.1 R9 AND UP, 4.11.1 R3 AND UP.</t>
    </r>
  </si>
  <si>
    <t>missing when viewing</t>
  </si>
  <si>
    <t>user error: maintenance handling error</t>
  </si>
  <si>
    <t>during maintenance</t>
  </si>
  <si>
    <r>
      <t xml:space="preserve">Event Description: OCTOBER 5, 2016 SIEMENS BECAME AWARE OF </t>
    </r>
    <r>
      <rPr>
        <sz val="11"/>
        <color rgb="FFFF0000"/>
        <rFont val="Calibri"/>
        <family val="2"/>
        <scheme val="minor"/>
      </rPr>
      <t>DATA LOSS</t>
    </r>
    <r>
      <rPr>
        <sz val="11"/>
        <color theme="1"/>
        <rFont val="Calibri"/>
        <family val="2"/>
        <scheme val="minor"/>
      </rPr>
      <t xml:space="preserve"> AT THE CUSTOMER'S SITE IN (B)(6). THE SHORT TERM STORAGE (STS) ATTACHED TO THE SIEMENS SYNGO.PLAZA SYSTEM GOT</t>
    </r>
    <r>
      <rPr>
        <sz val="11"/>
        <color rgb="FFFF0000"/>
        <rFont val="Calibri"/>
        <family val="2"/>
        <scheme val="minor"/>
      </rPr>
      <t xml:space="preserve"> CORRUPTED</t>
    </r>
    <r>
      <rPr>
        <sz val="11"/>
        <color theme="1"/>
        <rFont val="Calibri"/>
        <family val="2"/>
        <scheme val="minor"/>
      </rPr>
      <t xml:space="preserve"> DUE TO A </t>
    </r>
    <r>
      <rPr>
        <sz val="11"/>
        <color rgb="FFFF0000"/>
        <rFont val="Calibri"/>
        <family val="2"/>
        <scheme val="minor"/>
      </rPr>
      <t>HANDLING ERROR DURING ROUTINE MAINTENANCE OF THE HARD DISC UNIT</t>
    </r>
    <r>
      <rPr>
        <sz val="11"/>
        <color theme="1"/>
        <rFont val="Calibri"/>
        <family val="2"/>
        <scheme val="minor"/>
      </rPr>
      <t xml:space="preserve"> (RAID) ON THE STS. DURING EXCHANGE OF THE HARD DISC, THE </t>
    </r>
    <r>
      <rPr>
        <sz val="11"/>
        <color rgb="FFFF0000"/>
        <rFont val="Calibri"/>
        <family val="2"/>
        <scheme val="minor"/>
      </rPr>
      <t>CONFIGURATION WAS LOST</t>
    </r>
    <r>
      <rPr>
        <sz val="11"/>
        <color theme="1"/>
        <rFont val="Calibri"/>
        <family val="2"/>
        <scheme val="minor"/>
      </rPr>
      <t>; THEREFORE DATA STORED ON THE RAID BECAME NO LONGER AVAILABLE ON THE STS. HOWEVER, NOT ALL OF THE DATA WAS COMPLETELY LOST DUE TO REDUNDANCY IN THE SETUP OF THE SYNGO.PLAZA ENVIRONMENT AT THIS SITE: ú A LARGE AMOUNT OF DATA LOST ON THE STS HAS BEEN ARCHIVED ON THE LONG TERM STORAGE (LTS) ATTACHED TO THE SYNGO.PLAZA UNIT. THUS THIS DATA IS STILL AVAILABLE TO THE USER. ú A SEPARATE SUBSET OF THE DATA, WHICH WAS PREVIOUSLY STORED ON THE STS PRIOR TO THE INCIDENT, WAS FOUND ON THE SCANNERS WHERE IT HAD BEEN INITIALLY CREATED. THIS DATA WAS RE-SENT TO THE STS AND IS AVAILABLE TO THE USER AS WELL. ú IN TOTAL 64 SERIES CONTAINING 43 STUDIES WERE PERMANENTLY LOST. THIS DATA WAS OBTAINED BETWEEN APRIL AND AUGUST 2016. SIEMENS SYNGO.PLAZA SYSTEM DID NOT CONTRIBUTE TO THE DATA LOSS. THERE ARE NO INJURIES AND NO NEGATIVE IMPACT HAS BEEN REPORTED BY THE CUSTOMER. Manufacturer Narrative: RESUBMISSION OF INITIAL REPORT DUE TO REPORT CODE ERROR. NO PATIENT RESCANS WERE REQUIRED AS THE LOST STUDIES WERE OBTAINED PRIOR TO AUGUST 31, 2016, THEREFORE THE DATA HAD BEEN ALREADY ASSESSED AND USED FOR CLINICAL DIAGNOSIS PRIOR TO THE DATE OF THE INCIDENT ((B)(6) 2016). HOWEVER, SIEMENS CONSIDERS THIS INCIDENT AN ADVERSE EVENT AS THE DATA OLDER THAN 4 WEEKS MAY STILL HAVE CLINICAL RELEVANCE AND BE USED BY RADIOLOGISTS FOR COMPARISON TO IMAGES RECEIVED DURING NEWER PATIENT EXAMINATIONS. THE CLINICAL IMPACT OF THIS INHIBITED COMPARISON IS ASSESSED AS LOW. (B)(6).</t>
    </r>
  </si>
  <si>
    <r>
      <t>Event Description: OLYMPUS WAS INFORMED THAT A</t>
    </r>
    <r>
      <rPr>
        <sz val="11"/>
        <color rgb="FFFF0000"/>
        <rFont val="Calibri"/>
        <family val="2"/>
        <scheme val="minor"/>
      </rPr>
      <t xml:space="preserve"> MONITOR IMAGE BECAME PURPLISH </t>
    </r>
    <r>
      <rPr>
        <sz val="11"/>
        <color theme="1"/>
        <rFont val="Calibri"/>
        <family val="2"/>
        <scheme val="minor"/>
      </rPr>
      <t>DURING THE LAPAROSCOPIC CHOLECYSTECTOMY WITH THE SUBJECT DEVICE AND THE LAPARO-THORACO VIDEOSCOPE LTF-VH. THE FACILITY CONTINUED TO USE THE SUBJECT DEVICE AND THE LTF-VH, AND THE PROCEDURE WAS COMPLETED. AFTER THE PROCEDURE,</t>
    </r>
    <r>
      <rPr>
        <sz val="11"/>
        <color rgb="FFFF0000"/>
        <rFont val="Calibri"/>
        <family val="2"/>
        <scheme val="minor"/>
      </rPr>
      <t xml:space="preserve"> BILE SPILLAGE</t>
    </r>
    <r>
      <rPr>
        <sz val="11"/>
        <color theme="1"/>
        <rFont val="Calibri"/>
        <family val="2"/>
        <scheme val="minor"/>
      </rPr>
      <t xml:space="preserve"> OCCURRED. THE FACILITY PERFORMED AN </t>
    </r>
    <r>
      <rPr>
        <sz val="11"/>
        <color rgb="FFFF0000"/>
        <rFont val="Calibri"/>
        <family val="2"/>
        <scheme val="minor"/>
      </rPr>
      <t>OPEN SURGER</t>
    </r>
    <r>
      <rPr>
        <sz val="11"/>
        <color theme="1"/>
        <rFont val="Calibri"/>
        <family val="2"/>
        <scheme val="minor"/>
      </rPr>
      <t xml:space="preserve">Y BECAUSE THERE WAS NO </t>
    </r>
    <r>
      <rPr>
        <sz val="11"/>
        <color rgb="FFFF0000"/>
        <rFont val="Calibri"/>
        <family val="2"/>
        <scheme val="minor"/>
      </rPr>
      <t>ALTERNATE DEVIC</t>
    </r>
    <r>
      <rPr>
        <sz val="11"/>
        <color theme="1"/>
        <rFont val="Calibri"/>
        <family val="2"/>
        <scheme val="minor"/>
      </rPr>
      <t xml:space="preserve">E AT THAT TIME. THE FACILITY COMMENTED THE </t>
    </r>
    <r>
      <rPr>
        <sz val="11"/>
        <color rgb="FFFF0000"/>
        <rFont val="Calibri"/>
        <family val="2"/>
        <scheme val="minor"/>
      </rPr>
      <t>IMAGE DIFFICULTY</t>
    </r>
    <r>
      <rPr>
        <sz val="11"/>
        <color theme="1"/>
        <rFont val="Calibri"/>
        <family val="2"/>
        <scheme val="minor"/>
      </rPr>
      <t xml:space="preserve"> MIGHT CAUSE THE BILE SPILLAGE. THE LTF-VH WAS SUSPECTED TO HAVE MALFUNCTION AT FIRST, SO OLYMPUS CHECKED THE LTF-VH ON (B)(6) 2016. BUT THERE WAS NO ABNORMALITY OF THE LTF-VH. AFTER THAT, THE PHENOMENON OCCURRED AGAIN WHEN THE FACILITY USED THE SUBJECT DEVICE CONNECTED WITH ANOTHER SCOPE. THEREFORE, THE </t>
    </r>
    <r>
      <rPr>
        <sz val="11"/>
        <color rgb="FFFF0000"/>
        <rFont val="Calibri"/>
        <family val="2"/>
        <scheme val="minor"/>
      </rPr>
      <t>SUBJECT DEVICE</t>
    </r>
    <r>
      <rPr>
        <sz val="11"/>
        <color theme="1"/>
        <rFont val="Calibri"/>
        <family val="2"/>
        <scheme val="minor"/>
      </rPr>
      <t xml:space="preserve"> MIGHT BE ATTRIBUTED TO THE CAUSE OF THIS PHENOMENON. Manufacturer Narrative: THIS IS A SUPPLEMENTAL REPORT FOR MFR REPORT #8010047-2016-00237 TO PROVIDE DEVICE EVALUATION RESULTS. THE SUBJECT DEVICE WAS RETURNED TO OLYMPUS FOR EVALUATION. OLYMPUS CHECKED THE SUBJECT DEVICE BUT THE REPORTED PHENOMENON WAS NOT REPRODUCED. OLYMPUS WILL CONTINUE TO INVESTIGATE THE CAUSE OF THIS PHENOMENON. OLYMPUS ALSO CHECKED THE DEVICE HISTORY RECORD OF THE SUBJECT DEVICE, AND THERE WAS NO IRREGULARITY FOUND. THERE WERE NO FURTHER DETAILS PROVIDED. IF SIGNIFICANT ADDITIONAL INFORMATION IS RECEIVED, THIS REPORT WILL BE SUPPLEMENTED. PLEASE CROSS REFERENCE THE ASSOCIATED COMPLAINT FILES: MFR REPORT#: 8010047-2016-00106. </t>
    </r>
  </si>
  <si>
    <t>image difficulty</t>
  </si>
  <si>
    <t>bile spillage</t>
  </si>
  <si>
    <r>
      <t xml:space="preserve">Event Description: OLYMPUS WAS INFORMED THAT AN </t>
    </r>
    <r>
      <rPr>
        <sz val="11"/>
        <color rgb="FFFF0000"/>
        <rFont val="Calibri"/>
        <family val="2"/>
        <scheme val="minor"/>
      </rPr>
      <t>ENDOSCOPE IMAGE</t>
    </r>
    <r>
      <rPr>
        <sz val="11"/>
        <color theme="1"/>
        <rFont val="Calibri"/>
        <family val="2"/>
        <scheme val="minor"/>
      </rPr>
      <t xml:space="preserve"> IN THE MONITOR BECAME</t>
    </r>
    <r>
      <rPr>
        <sz val="11"/>
        <color rgb="FFFF0000"/>
        <rFont val="Calibri"/>
        <family val="2"/>
        <scheme val="minor"/>
      </rPr>
      <t xml:space="preserve"> REDDISH</t>
    </r>
    <r>
      <rPr>
        <sz val="11"/>
        <color theme="1"/>
        <rFont val="Calibri"/>
        <family val="2"/>
        <scheme val="minor"/>
      </rPr>
      <t xml:space="preserve"> SUDDENLY DURING LAPAROSCOPIC CHOLECYSTECTOMY. THE FACILITY COMPLETED THE PROCEDURE BY EXCHANGING THE CH-S190-XZ-E TO ANOTHER DEVICE. THERE WAS NO REPORT OF PATIENT INJURY IN THIS EVENT EXCEPT EXCHANGING THE DEVICE. Manufacturer Narrative: OLYMPUS CONFIRMED THAT THE PHENOMENON WAS NOT REPRODUCED IN THE FACILITY AND THE DEVICE WORKED PROPERLY FOR 6 HOURS SINCE THE DEVICE WAS TURNED ON. OLYMPUS COULD NOT DETERMINE THE CAUSE OF THIS PHENOMENON BECAUSE THE PHENOMENON WAS NOT REPRODUCED. THIS PHENOMENON MIGHT BE ATTRIBUTED TO</t>
    </r>
    <r>
      <rPr>
        <sz val="11"/>
        <color rgb="FFFF0000"/>
        <rFont val="Calibri"/>
        <family val="2"/>
        <scheme val="minor"/>
      </rPr>
      <t xml:space="preserve"> INADEQUATE CONNECTION</t>
    </r>
    <r>
      <rPr>
        <sz val="11"/>
        <color theme="1"/>
        <rFont val="Calibri"/>
        <family val="2"/>
        <scheme val="minor"/>
      </rPr>
      <t xml:space="preserve"> TO THE VIDEO PROCESSOR DEVICE OR </t>
    </r>
    <r>
      <rPr>
        <sz val="11"/>
        <color rgb="FFFF0000"/>
        <rFont val="Calibri"/>
        <family val="2"/>
        <scheme val="minor"/>
      </rPr>
      <t>ADHESION OF FOREIGN SUBSTANCES ON ELECTRICAL CONTACTS OF THE DEVICE</t>
    </r>
    <r>
      <rPr>
        <sz val="11"/>
        <color theme="1"/>
        <rFont val="Calibri"/>
        <family val="2"/>
        <scheme val="minor"/>
      </rPr>
      <t xml:space="preserve"> CAUSED </t>
    </r>
    <r>
      <rPr>
        <sz val="11"/>
        <color rgb="FFFF0000"/>
        <rFont val="Calibri"/>
        <family val="2"/>
        <scheme val="minor"/>
      </rPr>
      <t>CONTACT FAILURE</t>
    </r>
    <r>
      <rPr>
        <sz val="11"/>
        <color theme="1"/>
        <rFont val="Calibri"/>
        <family val="2"/>
        <scheme val="minor"/>
      </rPr>
      <t xml:space="preserve"> TEMPORARILY. OLYMPUS ALSO CHECKED THE MANUFACTURING HISTORY OF THE SUBJECT DEVICE, AND THERE WAS NO IRREGULARITY FOUND. THERE WERE NO FURTHER DETAILS PROVIDED. IF SIGNIFICANT ADDITIONAL INFORMATION IS RECEIVED, THIS REPORT WILL BE SUPPLEMENTED. THIS REPORT IS BEING SUBMITTED AS A MEDICAL DEVICE REPORT IN AN ABUNDANCE OF CAUTION. </t>
    </r>
  </si>
  <si>
    <t>inadequate connection to device; adhesive or foreign substances on device</t>
  </si>
  <si>
    <t>endoscope image became redish</t>
  </si>
  <si>
    <r>
      <t xml:space="preserve">Event Description: OLYMPUS WAS INFORMED THAT DURING CHOLECYSTECTOMY, A </t>
    </r>
    <r>
      <rPr>
        <sz val="11"/>
        <color rgb="FFFF0000"/>
        <rFont val="Calibri"/>
        <family val="2"/>
        <scheme val="minor"/>
      </rPr>
      <t>MONITOR IMAGE</t>
    </r>
    <r>
      <rPr>
        <sz val="11"/>
        <color theme="1"/>
        <rFont val="Calibri"/>
        <family val="2"/>
        <scheme val="minor"/>
      </rPr>
      <t xml:space="preserve"> </t>
    </r>
    <r>
      <rPr>
        <sz val="11"/>
        <color rgb="FFFF0000"/>
        <rFont val="Calibri"/>
        <family val="2"/>
        <scheme val="minor"/>
      </rPr>
      <t>DISAPPEARED</t>
    </r>
    <r>
      <rPr>
        <sz val="11"/>
        <color theme="1"/>
        <rFont val="Calibri"/>
        <family val="2"/>
        <scheme val="minor"/>
      </rPr>
      <t xml:space="preserve"> WHEN THE FACILITY OUTPUTTED THE </t>
    </r>
    <r>
      <rPr>
        <sz val="11"/>
        <color rgb="FFFF0000"/>
        <rFont val="Calibri"/>
        <family val="2"/>
        <scheme val="minor"/>
      </rPr>
      <t>ELECTRIC KNIFE</t>
    </r>
    <r>
      <rPr>
        <sz val="11"/>
        <color theme="1"/>
        <rFont val="Calibri"/>
        <family val="2"/>
        <scheme val="minor"/>
      </rPr>
      <t>. THE FACILITY COMPLETED THE PROCEDURE TO REPLACE A DEVICE TO THEIR SPARE DEVICE BUT THERE WAS NO INFORMATION WHAT DEVICE THE FACILITY REPLACED. THERE WAS NO REPORT OF PATIENT INJURY IN THIS EVENT. Manufacturer Narrative: THE SUBJECT DEVICE IS NOT RETURNED TO OLYMPUS YET. OLYMPUS WILL INVESTIGATE THE SUBJECT DEVICE TO DETERMINE THE CAUSE OF THIS PHENOMENON AFTER OLYMPUS RECEIVES IT. OLYMPUS IS UNDER INVESTIGATION FOR THE CAUSE OF THIS PHENOMENON. OLYMPUS WILL SUBMIT A SUPPLEMENTAL MDR REPORT AFTER THE CAUSE OF THIS PHENOMENON IS DETERMINED. THIS REPORT IS BEING SUBMITTED AS A MEDICAL DEVICE REPORT IN AN ABUNDANCE OF CAUTION.</t>
    </r>
  </si>
  <si>
    <t>fail to display image</t>
  </si>
  <si>
    <t>when outputted electrical knife</t>
  </si>
  <si>
    <t>hardware issue: monitor failure</t>
  </si>
  <si>
    <r>
      <t xml:space="preserve">Event Description: OLYMPUS WAS INFORMED THAT DURING LAPAROSCOPIC CHOLECYSTECTOMY, A </t>
    </r>
    <r>
      <rPr>
        <sz val="11"/>
        <color rgb="FFFF0000"/>
        <rFont val="Calibri"/>
        <family val="2"/>
        <scheme val="minor"/>
      </rPr>
      <t>MONITOR IMAGE</t>
    </r>
    <r>
      <rPr>
        <sz val="11"/>
        <color theme="1"/>
        <rFont val="Calibri"/>
        <family val="2"/>
        <scheme val="minor"/>
      </rPr>
      <t xml:space="preserve"> DISAPPEARED SUDDENLY IN THE COMBINATION WITH THE SUBJECT DEVICE AND THE LTF-VH. THE FACILITY CONSIDERED THE CAUSE OF THIS PHENOMENON AS THE</t>
    </r>
    <r>
      <rPr>
        <sz val="11"/>
        <color rgb="FFFF0000"/>
        <rFont val="Calibri"/>
        <family val="2"/>
        <scheme val="minor"/>
      </rPr>
      <t xml:space="preserve"> MALFUNCTION OF THE SUBJECT DEVICE</t>
    </r>
    <r>
      <rPr>
        <sz val="11"/>
        <color theme="1"/>
        <rFont val="Calibri"/>
        <family val="2"/>
        <scheme val="minor"/>
      </rPr>
      <t xml:space="preserve"> OR THE LTF-VH. THE FACILITY TURNED OFF THE SUBJECT DEVICE IMMEDIATELY, AND THEN, THEY REMOVED AND INSERTED THE POWER SUPPLY CABLE. AFTER THAT, THE FACILITY TURNED ON THE SUBJECT DEVICE AGAIN AND THE DEVICES WORKED PROPERLY. THE FACILITY COMPLETED THE PROCEDURE WITHOUT REPLACING THE DEVICES. THERE WAS NO REPORT OF PATIENT INJURY IN THIS EVENT. Manufacturer Narrative: THIS IS A SUPPLEMENTAL REPORT FOR MFR REPORT #8010047-2015-00925 TO PROVIDE DEVICE EVALUATION RESULTS. THE SUBJECT DEVICE WAS RETURNED TO OLYMPUS FOR INVESTIGATION. OLYMPUS CHECKED THE SUBJECT DEVICE WITH THE COMBINATION SCOPE WHICH THE FACILITY USED DURING THE PROCEDURE, AND THE PHENOMENON WAS SOMETIMES REPRODUCED WHEN THE VIDEO CONNECTER OF THE SCOPE WAS PULLED. CONTACT FAILURE BETWEEN THE SCOPE AND THE SUBJECT DEVICE MIGHT OCCUR TEMPORARILY BECAUSE THE FACILITY ADDED FORCE TO THE VIDEO CONNECTER OF THE SCOPE TOWARD PULLING DIRECTION FOLLOWING THE CABLE WAS PULLED WHILE USING THE SCOPE. SO THE SUBJECT DEVICE MIGHT NOT BE ABLE TO SUPPLY POWER TO THE SCOPE OR TO PROCESS IMAGE SIGNAL PROPERLY AT THAT TIME. CONSEQUENTLY, A MONITOR IMAGE MIGHT DISAPPEAR. IT WAS ALREADY PASSED OVER 7 YEARS SINCE THE FACILITY BEGAN TO USE THE SUBJECT DEVICE. THE FACILITY HAD INSERTED AND REMOVED A SCOPE FROM THE VIDEO CONNECTER SOCKET REPEATEDLY. SO CONTACT FAILURE BETWEEN THE SCOPE CONNECTER AND THE VIDEO CONNECTER SOCKET MIGHT OCCUR TEMPORARILY BECAUSE THE SOCKET WAS EASILY RATTLED BY WEAR. THERE WAS ALSO A POSSIBILITY THAT DETERIORATING CONTACT PINS OF THE VIDEO CONNECTER SOCKET MIGHT AFFECT THIS PHENOMENON. THE INSTRUCTION MANUAL OF THIS DEVICE ALREADY MENTIONS CAUTIONS FOR THE DEVICE HANDLING. THERE WERE NO FURTHER DETAILS PROVIDED. IF SIGNIFICANT ADDITIONAL INFORMATION IS RECEIVED, THIS REPORT WILL BE SUPPLEMENTED. THIS REPORT IS BEING SUBMITTED AS A MEDICAL DEVICE REPORT IN AN ABUNDANCE OF CAUTION. PLEASE CROSS REFERENCE THE ASSOCIATED COMPLAINT FILES: MFR REPORT#: 8010047-2015-00928. </t>
    </r>
  </si>
  <si>
    <t>hardware issue: malfunction</t>
  </si>
  <si>
    <r>
      <t xml:space="preserve">Event Description: OLYMPUS WAS INFORMED THAT DURING THE TUR (TRANSURETHRAL RESECTION) PROCEDURE THE HALATION HAD OCCURRED ON THE </t>
    </r>
    <r>
      <rPr>
        <sz val="11"/>
        <color rgb="FFFF0000"/>
        <rFont val="Calibri"/>
        <family val="2"/>
        <scheme val="minor"/>
      </rPr>
      <t>ENDOSCOPIC IMAGE</t>
    </r>
    <r>
      <rPr>
        <sz val="11"/>
        <color theme="1"/>
        <rFont val="Calibri"/>
        <family val="2"/>
        <scheme val="minor"/>
      </rPr>
      <t xml:space="preserve"> REPEATEDLY. THE FACILITY HAD COMPLETED THE PROCEDURE WITH USE OF THE OTHER DEVICE. THERE WAS NO REPORT OF THE PT'S INJURY REGARDING THIS EVENT. Manufacturer Narrative: THE REFERENCED OTV-S7V AND CONCOMITANTLY-USED LIGHT SOURCE AND CAMERA HEAD WERE RETURNED TO THE OLYMPUS MEDICAL SYSTEMS CORP (OMSC) FOR EVAL. OMSC EVALUATED THE DEVICES AND FOUND THAT THEY HAD NO ABNORMALITY AND OPERATED CORRECTLY. THE EXACT CAUSE OF THIS PHENOMENON CANNOT BE CONCLUSIVELY DETERMINED, HOWEVER THERE IS THE POSSIBILITY OF THIS PHENOMENON IS ATTRIBUTED TO THE </t>
    </r>
    <r>
      <rPr>
        <sz val="11"/>
        <color rgb="FFFF0000"/>
        <rFont val="Calibri"/>
        <family val="2"/>
        <scheme val="minor"/>
      </rPr>
      <t>USER HANDLING OF THE DEVICES</t>
    </r>
    <r>
      <rPr>
        <sz val="11"/>
        <color theme="1"/>
        <rFont val="Calibri"/>
        <family val="2"/>
        <scheme val="minor"/>
      </rPr>
      <t xml:space="preserve">. OMSC STATED THE APPROPRIATE HANDLING OF THE OTV-S7V IN THE INSTRUCTION MANUAL WHEN THE OTV-S7V HAD ABNORMALITIES. ALSO, OMSC CHECKED THE MFR HISTORY OF THE SUBJECT DEVICE, THERE WAS NO IRREGULARITY FOUND. THERE WERE NO FURTHER DETAILS PROVIDED. IF SIGNIFICANT ADD'L INFO IS RECEIVED, THIS REPORT WILL BE SUPPLEMENTED. THIS REPORT IS BEING SUBMITTED AS A MEDICAL DEVICE REPORT IN AN ABUNDANCE OF CAUTION.
</t>
    </r>
  </si>
  <si>
    <t>user handling of device</t>
  </si>
  <si>
    <t>halation occurred</t>
  </si>
  <si>
    <t>endoscope image unclear</t>
  </si>
  <si>
    <r>
      <t xml:space="preserve">Event Description: OLYMPUS WAS INFORMED THAT </t>
    </r>
    <r>
      <rPr>
        <sz val="11"/>
        <color rgb="FFFF0000"/>
        <rFont val="Calibri"/>
        <family val="2"/>
        <scheme val="minor"/>
      </rPr>
      <t>NOISE</t>
    </r>
    <r>
      <rPr>
        <sz val="11"/>
        <color theme="1"/>
        <rFont val="Calibri"/>
        <family val="2"/>
        <scheme val="minor"/>
      </rPr>
      <t xml:space="preserve"> ON THE </t>
    </r>
    <r>
      <rPr>
        <sz val="11"/>
        <color rgb="FFFF0000"/>
        <rFont val="Calibri"/>
        <family val="2"/>
        <scheme val="minor"/>
      </rPr>
      <t>MONITOR SCREEN</t>
    </r>
    <r>
      <rPr>
        <sz val="11"/>
        <color theme="1"/>
        <rFont val="Calibri"/>
        <family val="2"/>
        <scheme val="minor"/>
      </rPr>
      <t xml:space="preserve"> OCCURRED DURING LAPAROSCOPIC HERNIA RESTORATION. THE FACILITY REPLACED THE SUBJECT OTV-S190 TO ANOTHER SYSTEM TO </t>
    </r>
    <r>
      <rPr>
        <sz val="11"/>
        <color rgb="FFFF0000"/>
        <rFont val="Calibri"/>
        <family val="2"/>
        <scheme val="minor"/>
      </rPr>
      <t>COMPLETE THE PROCEDURE</t>
    </r>
    <r>
      <rPr>
        <sz val="11"/>
        <color theme="1"/>
        <rFont val="Calibri"/>
        <family val="2"/>
        <scheme val="minor"/>
      </rPr>
      <t xml:space="preserve">. THERE WAS NO INJURY REPORT OF THIS EVENT EXCEPT EXCHANGING THE DEVICE. Manufacturer Narrative: THE SUBJECT OTV-S190 WAS RETURNED TO OLYMPUS FOR EVAL. OLYMPUS COULD NOT CONFIRM THE PHENOMENON BUT THERE WERE </t>
    </r>
    <r>
      <rPr>
        <sz val="11"/>
        <color rgb="FFFF0000"/>
        <rFont val="Calibri"/>
        <family val="2"/>
        <scheme val="minor"/>
      </rPr>
      <t>FOREIGN SUBSTANCES NEAR THE ELECTRICAL CONTACT</t>
    </r>
    <r>
      <rPr>
        <sz val="11"/>
        <color theme="1"/>
        <rFont val="Calibri"/>
        <family val="2"/>
        <scheme val="minor"/>
      </rPr>
      <t xml:space="preserve"> OF THE VIDEO </t>
    </r>
    <r>
      <rPr>
        <sz val="11"/>
        <color rgb="FFFF0000"/>
        <rFont val="Calibri"/>
        <family val="2"/>
        <scheme val="minor"/>
      </rPr>
      <t>CONNECTOR SOCKET</t>
    </r>
    <r>
      <rPr>
        <sz val="11"/>
        <color theme="1"/>
        <rFont val="Calibri"/>
        <family val="2"/>
        <scheme val="minor"/>
      </rPr>
      <t xml:space="preserve">. OLYMPUS COULD REPRODUCE THIS PHENOMENON BY CONNECTING A SCOPE TO THE OTV-S190, PLACING FOREIGN SUBSTANCES ON THE SCOPE CONNECTOR </t>
    </r>
    <r>
      <rPr>
        <sz val="11"/>
        <color rgb="FFFF0000"/>
        <rFont val="Calibri"/>
        <family val="2"/>
        <scheme val="minor"/>
      </rPr>
      <t>PINS FOR INSULATION</t>
    </r>
    <r>
      <rPr>
        <sz val="11"/>
        <color theme="1"/>
        <rFont val="Calibri"/>
        <family val="2"/>
        <scheme val="minor"/>
      </rPr>
      <t xml:space="preserve">. THIS PHENOMENON MIGHT BE ATTRIBUTED TO CONDUCTION FAILURE BETWEEN THE SCOPE AND THE OTV-S190 BECAUSE ADHESION OF FOREIGN SUBSTANCES INSIDE THE VIDEO CONNECTOR SOCKET OR WATER ON THE SCOPE CONNECTOR MIGHT </t>
    </r>
    <r>
      <rPr>
        <sz val="11"/>
        <color rgb="FFFF0000"/>
        <rFont val="Calibri"/>
        <family val="2"/>
        <scheme val="minor"/>
      </rPr>
      <t>INTERRUPT CONNECTION</t>
    </r>
    <r>
      <rPr>
        <sz val="11"/>
        <color theme="1"/>
        <rFont val="Calibri"/>
        <family val="2"/>
        <scheme val="minor"/>
      </rPr>
      <t xml:space="preserve"> BETWEEN THE TWO DEVICES TEMPORARILY. OLYMPUS ALSO CHECKED THE MFG HISTORY OF THE SUBJECT DEVICE, AND THERE WAS NO IRREGULARITY FOUND. THE INSTRUCTIONS MANUAL ALREADY STATED NOTIFICATIONS OF</t>
    </r>
    <r>
      <rPr>
        <sz val="11"/>
        <color rgb="FFFF0000"/>
        <rFont val="Calibri"/>
        <family val="2"/>
        <scheme val="minor"/>
      </rPr>
      <t xml:space="preserve"> ELECTRICAL CONTACT HANDLING</t>
    </r>
    <r>
      <rPr>
        <sz val="11"/>
        <color theme="1"/>
        <rFont val="Calibri"/>
        <family val="2"/>
        <scheme val="minor"/>
      </rPr>
      <t>. THIS REPORT IS BEING SUBMITTED AS A MEDICAL DEVICE REPORT IN AN ABUNDANCE OF CAUTION.</t>
    </r>
  </si>
  <si>
    <t>noise emitted</t>
  </si>
  <si>
    <t>audible noise</t>
  </si>
  <si>
    <t>noise on the monitor screen</t>
  </si>
  <si>
    <t>foreign substances near the electrical contact</t>
  </si>
  <si>
    <t xml:space="preserve">IFU: contact electrical handling </t>
  </si>
  <si>
    <r>
      <t xml:space="preserve">Event Description: OLYMPUS WAS INFORMED THAT THE </t>
    </r>
    <r>
      <rPr>
        <sz val="11"/>
        <color rgb="FFFF0000"/>
        <rFont val="Calibri"/>
        <family val="2"/>
        <scheme val="minor"/>
      </rPr>
      <t>MONITOR SHOWED THE ERROR</t>
    </r>
    <r>
      <rPr>
        <sz val="11"/>
        <color theme="1"/>
        <rFont val="Calibri"/>
        <family val="2"/>
        <scheme val="minor"/>
      </rPr>
      <t xml:space="preserve"> E315 (</t>
    </r>
    <r>
      <rPr>
        <sz val="11"/>
        <color rgb="FFFF0000"/>
        <rFont val="Calibri"/>
        <family val="2"/>
        <scheme val="minor"/>
      </rPr>
      <t>UNSUPPORTED SCOPE</t>
    </r>
    <r>
      <rPr>
        <sz val="11"/>
        <color theme="1"/>
        <rFont val="Calibri"/>
        <family val="2"/>
        <scheme val="minor"/>
      </rPr>
      <t xml:space="preserve">) DURING UNSPECIFIED PROCEDURE WITH THE SUBJECT DEVICE AND THE LAPARO-THORACO </t>
    </r>
    <r>
      <rPr>
        <sz val="11"/>
        <color rgb="FFFF0000"/>
        <rFont val="Calibri"/>
        <family val="2"/>
        <scheme val="minor"/>
      </rPr>
      <t>VIDEOSCOPE</t>
    </r>
    <r>
      <rPr>
        <sz val="11"/>
        <color theme="1"/>
        <rFont val="Calibri"/>
        <family val="2"/>
        <scheme val="minor"/>
      </rPr>
      <t xml:space="preserve"> LTF-VH. THE FACILITY REPLACED THE LTF-VH TO ANOTHER LAPARO-THORACO VIDEOSCOPE LTF-V3, BUT THE SAME PHENOMENON STILL OCCURRED. AFTER THAT, THE LTF-VH WHICH THE FACILITY USED AT FIRST WAS CONNECTED TO THE SUBJECT DEVICE AND THERE WAS </t>
    </r>
    <r>
      <rPr>
        <sz val="11"/>
        <color rgb="FFFF0000"/>
        <rFont val="Calibri"/>
        <family val="2"/>
        <scheme val="minor"/>
      </rPr>
      <t>NO ERROR</t>
    </r>
    <r>
      <rPr>
        <sz val="11"/>
        <color theme="1"/>
        <rFont val="Calibri"/>
        <family val="2"/>
        <scheme val="minor"/>
      </rPr>
      <t xml:space="preserve">. THE FACILITY COMPLETED THE PROCEDURE WITH THE SUBJECT DEVICE AND THE LTF-VH. Manufacturer Narrative: THE SUBJECT DEVICE WAS RETURNED TO OLYMPUS FOR EVALUATION AND OLYMPUS COULD REPRODUCE THE PHENOMENON. OLYMPUS CONFIRMED THERE WAS </t>
    </r>
    <r>
      <rPr>
        <sz val="11"/>
        <color rgb="FFFF0000"/>
        <rFont val="Calibri"/>
        <family val="2"/>
        <scheme val="minor"/>
      </rPr>
      <t>FOREIGN SUBSTANCE</t>
    </r>
    <r>
      <rPr>
        <sz val="11"/>
        <color theme="1"/>
        <rFont val="Calibri"/>
        <family val="2"/>
        <scheme val="minor"/>
      </rPr>
      <t xml:space="preserve"> IN THE ELECTRICAL CONTACT OF THE VIDEO CONNECTER SOCKET OF THE SUBJECT DEVICE. OLYMPUS ALSO CONFIRMED AT THE FACILITY THAT THERE WERE FOREIGN SUBSTANCES IN THE ELECTRICAL CONTACT OF THE VIDEO PLUG OF BOTH SCOPES WHICH THE FACILITY USED AT THAT TIME. THERE WAS A POSSIBILITY THAT THE SCOPES WHICH HAD FOREIGN SUBSTANCES IN THE ELECTRICAL CONTACT OF THE VIDEO PLUG WERE CONNECTED TO THE SUBJECT DEVICE, RESULT IN </t>
    </r>
    <r>
      <rPr>
        <sz val="11"/>
        <color rgb="FFFF0000"/>
        <rFont val="Calibri"/>
        <family val="2"/>
        <scheme val="minor"/>
      </rPr>
      <t>CONTACT FAILURE</t>
    </r>
    <r>
      <rPr>
        <sz val="11"/>
        <color theme="1"/>
        <rFont val="Calibri"/>
        <family val="2"/>
        <scheme val="minor"/>
      </rPr>
      <t xml:space="preserve"> BETWEEN THE SUBJECT DEVICE AND THE SCOPES. OLYMPUS ALSO CHECKED THE DEVICE HISTORY RECORD OF THE SUBJECT DEVICE, AND THERE WAS NO IRREGULARITY FOUND. THE INSTRUCTION MANUAL OF OTV-S190, LTF-VH AND LTF-V3 ALREADY MENTIONS CAUTIONS FOR VIDEO CONNECTOR HANDLING. THERE WERE NO FURTHER DETAILS PROVIDED. IF SIGNIFICANT ADDITIONAL INFORMATION IS RECEIVED, THIS REPORT WILL BE SUPPLEMENTED. THIS REPORT IS BEING SUBMITTED AS A MEDICAL DEVICE REPORT IN AN ABUNDANCE OF CAUTION. PLEASE CROSS REFERENCE THE ASSOCIATED COMPLAINT FILES: MFR REPORT #: 8010047-2016-00245, 8010047-2016-00246.</t>
    </r>
  </si>
  <si>
    <t>device displays error message</t>
  </si>
  <si>
    <t>unsupported videoscope</t>
  </si>
  <si>
    <r>
      <t>Event Description: OLYMPUS WAS INFORMED THE FOLLOWING. DURING THE</t>
    </r>
    <r>
      <rPr>
        <sz val="11"/>
        <color rgb="FFFF0000"/>
        <rFont val="Calibri"/>
        <family val="2"/>
        <scheme val="minor"/>
      </rPr>
      <t xml:space="preserve"> LAPAROSCOPIC</t>
    </r>
    <r>
      <rPr>
        <sz val="11"/>
        <color theme="1"/>
        <rFont val="Calibri"/>
        <family val="2"/>
        <scheme val="minor"/>
      </rPr>
      <t xml:space="preserve"> CHOLECYSTECTOMY, THE OPERATOR PERFORMED THE </t>
    </r>
    <r>
      <rPr>
        <sz val="11"/>
        <color rgb="FFFF0000"/>
        <rFont val="Calibri"/>
        <family val="2"/>
        <scheme val="minor"/>
      </rPr>
      <t>CUT PREPARATION</t>
    </r>
    <r>
      <rPr>
        <sz val="11"/>
        <color theme="1"/>
        <rFont val="Calibri"/>
        <family val="2"/>
        <scheme val="minor"/>
      </rPr>
      <t xml:space="preserve">. AT THAT TIME, THE </t>
    </r>
    <r>
      <rPr>
        <sz val="11"/>
        <color rgb="FFFF0000"/>
        <rFont val="Calibri"/>
        <family val="2"/>
        <scheme val="minor"/>
      </rPr>
      <t>ENDOSCOPIC IMAGE WAS DISAPPEARED</t>
    </r>
    <r>
      <rPr>
        <sz val="11"/>
        <color theme="1"/>
        <rFont val="Calibri"/>
        <family val="2"/>
        <scheme val="minor"/>
      </rPr>
      <t xml:space="preserve">. THE FACILITY REPLACED THIS OTV-S190 WITH ANOTHER SIMILAR DEVICE MADE BY </t>
    </r>
    <r>
      <rPr>
        <sz val="11"/>
        <color rgb="FFFF0000"/>
        <rFont val="Calibri"/>
        <family val="2"/>
        <scheme val="minor"/>
      </rPr>
      <t>STRYKER</t>
    </r>
    <r>
      <rPr>
        <sz val="11"/>
        <color theme="1"/>
        <rFont val="Calibri"/>
        <family val="2"/>
        <scheme val="minor"/>
      </rPr>
      <t xml:space="preserve"> AND THE FACILITY COMPLETED THE PROCEDURE. THERE WAS NO REPORT OF THE PATIENT'S INJURY REGARDING THIS EVENT. ALTHOUGH A CAUSAL RELATIONSHIP WITH THIS EVENT IS UNKNOWN, THE </t>
    </r>
    <r>
      <rPr>
        <sz val="11"/>
        <color rgb="FFFF0000"/>
        <rFont val="Calibri"/>
        <family val="2"/>
        <scheme val="minor"/>
      </rPr>
      <t>HOSPITALIZATION WAS PROLONGED</t>
    </r>
    <r>
      <rPr>
        <sz val="11"/>
        <color theme="1"/>
        <rFont val="Calibri"/>
        <family val="2"/>
        <scheme val="minor"/>
      </rPr>
      <t>. Manufacturer Narrative: THE SUBJECTED DEVICE WAS NOT RETURNED TO OLYMPUS MEDICAL SYSTEMS CORP.(OMSC). OMSC CHECKED THE DEVICE HISTORY RECORD OF THE SUBJECT DEVICE, AND THERE WAS NO IRREGULARITY FOUND. THE OTV-S190 INSTRUCTION MANUALS STATE THE CORRESPONDING METHOD WHEN THERE IS AN ABNORMALITY IN THE ENDOSCOPIC IMAGE. THERE WERE NO FURTHER DETAILS PROVIDED. IF SIGNIFICANT ADDITIONAL INFORMATION IS RECEIVED, THIS REPORT WILL BE SUPPLEMENTED.</t>
    </r>
  </si>
  <si>
    <t>loss of visual</t>
  </si>
  <si>
    <t>perform cut preparation</t>
  </si>
  <si>
    <t>hardware issue</t>
  </si>
  <si>
    <t>prolong surgery</t>
  </si>
  <si>
    <r>
      <t xml:space="preserve">Event Description: ON (B)(6) 2012 A MERGE CARDIO CUSTOMER REPORTED </t>
    </r>
    <r>
      <rPr>
        <sz val="11"/>
        <color rgb="FFFF0000"/>
        <rFont val="Calibri"/>
        <family val="2"/>
        <scheme val="minor"/>
      </rPr>
      <t>REPORTS DONE</t>
    </r>
    <r>
      <rPr>
        <sz val="11"/>
        <color theme="1"/>
        <rFont val="Calibri"/>
        <family val="2"/>
        <scheme val="minor"/>
      </rPr>
      <t xml:space="preserve"> UNDER</t>
    </r>
    <r>
      <rPr>
        <sz val="11"/>
        <color rgb="FFFF0000"/>
        <rFont val="Calibri"/>
        <family val="2"/>
        <scheme val="minor"/>
      </rPr>
      <t xml:space="preserve"> WRONG PATIENT</t>
    </r>
    <r>
      <rPr>
        <sz val="11"/>
        <color theme="1"/>
        <rFont val="Calibri"/>
        <family val="2"/>
        <scheme val="minor"/>
      </rPr>
      <t>. REPORT FROM 2ND PATIENT IS ALSO SHOWING UP AS A 2ND REPORT THREAD FOR PATIENT #1. THE PDF GENERATION FUNCTIONALITY WAS NOT DESIGNED TO BE EXCLUSIVE PER PATIENT. IF TWO OR MORE USERS WERE REPORTING ON DIFFERENT PATIENTS AND REQUESTED THE GENERATION OF A PDF CONCURRENT, THE</t>
    </r>
    <r>
      <rPr>
        <sz val="11"/>
        <color rgb="FFFF0000"/>
        <rFont val="Calibri"/>
        <family val="2"/>
        <scheme val="minor"/>
      </rPr>
      <t xml:space="preserve"> SYSTEM WOULD INCORRECTLY ATTACH THE FIRST PDF REPORT FILE GENERATED TO THE OTHER PATIENT(</t>
    </r>
    <r>
      <rPr>
        <sz val="11"/>
        <color theme="1"/>
        <rFont val="Calibri"/>
        <family val="2"/>
        <scheme val="minor"/>
      </rPr>
      <t>S). Manufacturer Narrative: THE CORRECTION REPORT (B)(4) THAT WAS REFERENCED IN THE INITIAL MDR WAS CANCELLED BY FDA. Manufacturer Narrative: UPON RETROSPECTIVE REVIEW, THIS ISSUE WAS DETERMINED TO BE REPORTABLE AS AN MDR.</t>
    </r>
  </si>
  <si>
    <t>incorrect report attachment</t>
  </si>
  <si>
    <r>
      <t xml:space="preserve">Event Description: ON (B)(6) 2015, VITAL CUSTOMER SUPPORT RECEIVED A CALL FROM (B)(6) REGARDING </t>
    </r>
    <r>
      <rPr>
        <sz val="11"/>
        <color rgb="FFFF0000"/>
        <rFont val="Calibri"/>
        <family val="2"/>
        <scheme val="minor"/>
      </rPr>
      <t>DISPLAY OF INCORRECTLY INVERTED BRAIN PERFUSION COLOR MAPS</t>
    </r>
    <r>
      <rPr>
        <sz val="11"/>
        <color theme="1"/>
        <rFont val="Calibri"/>
        <family val="2"/>
        <scheme val="minor"/>
      </rPr>
      <t xml:space="preserve"> (CBF AND MTT) ON OUR VITREA CT BRAIN PERFUSION 4D SOFTWARE APPLICATION. THE REPORTER INDICATED THAT A </t>
    </r>
    <r>
      <rPr>
        <sz val="11"/>
        <color rgb="FFFF0000"/>
        <rFont val="Calibri"/>
        <family val="2"/>
        <scheme val="minor"/>
      </rPr>
      <t>DELAY</t>
    </r>
    <r>
      <rPr>
        <sz val="11"/>
        <color theme="1"/>
        <rFont val="Calibri"/>
        <family val="2"/>
        <scheme val="minor"/>
      </rPr>
      <t xml:space="preserve"> IN PATIENT TREATMENT HAD OCCURRED BECAUSE OF THE ISSUE. AGAIN ON (B)(6) 2015, THE SAME REPORTER INFORMED OUR CUSTOMER SUPPORT TEAM REGARDING ANOTHER PATIENT ISSUE WITH THE SOFTWARE IN WHICH THE </t>
    </r>
    <r>
      <rPr>
        <sz val="11"/>
        <color rgb="FFFF0000"/>
        <rFont val="Calibri"/>
        <family val="2"/>
        <scheme val="minor"/>
      </rPr>
      <t>CT BRAIN PERFUSIO</t>
    </r>
    <r>
      <rPr>
        <sz val="11"/>
        <color theme="1"/>
        <rFont val="Calibri"/>
        <family val="2"/>
        <scheme val="minor"/>
      </rPr>
      <t xml:space="preserve">N RESULT FROM OUR SOFTWARE WAS NOT IN AGREEMENT WITH THE PERFORMED MR RESULTS. </t>
    </r>
    <r>
      <rPr>
        <sz val="11"/>
        <color rgb="FFFF0000"/>
        <rFont val="Calibri"/>
        <family val="2"/>
        <scheme val="minor"/>
      </rPr>
      <t>THE MRI SHOWED AN OBVIOUS STROKE (INFARCT), WHILE THE CT PERFUSION RESULTS ON OUR SOFTWARE DID NOT</t>
    </r>
    <r>
      <rPr>
        <sz val="11"/>
        <color theme="1"/>
        <rFont val="Calibri"/>
        <family val="2"/>
        <scheme val="minor"/>
      </rPr>
      <t>. THE PATIENT WAS TREATED BASED ON MRI RESULTS.</t>
    </r>
  </si>
  <si>
    <t>incorrect color map</t>
  </si>
  <si>
    <t>incorrectly inverted brain perfusion color maps</t>
  </si>
  <si>
    <t>CT software issue</t>
  </si>
  <si>
    <r>
      <t>Event Description: ON (B)(6) 2016 PHILIPS RECEIVED FEEDBACK FROM A CUSTOMER REPORTING THAT</t>
    </r>
    <r>
      <rPr>
        <sz val="11"/>
        <color rgb="FFFF0000"/>
        <rFont val="Calibri"/>
        <family val="2"/>
        <scheme val="minor"/>
      </rPr>
      <t xml:space="preserve"> ORIENTATIONS MARKED IN SOME IMAGES LOOKS WRONG</t>
    </r>
    <r>
      <rPr>
        <sz val="11"/>
        <color theme="1"/>
        <rFont val="Calibri"/>
        <family val="2"/>
        <scheme val="minor"/>
      </rPr>
      <t>, THE ISSUE IS STILL UNDER INVESTIGATION. THERE WAS NO REPORT ON PATIENT INVOLVEMENT WITH THIS EVENT, AND NO REPORT OF PATIENT HARM.  Manufacturer Narrative: AN INVESTIGATION WAS PERFORMED BY THE ENGINEERING TEAM AND CLINICAL APPLICATION EXPERTS. FURTHER INVESTIGATION FOUND THAT THIS ISSUE IS SPECIFIC TO</t>
    </r>
    <r>
      <rPr>
        <sz val="11"/>
        <color rgb="FFFF0000"/>
        <rFont val="Calibri"/>
        <family val="2"/>
        <scheme val="minor"/>
      </rPr>
      <t xml:space="preserve"> SAVING SAGITTAL VOLUME FILES</t>
    </r>
    <r>
      <rPr>
        <sz val="11"/>
        <color theme="1"/>
        <rFont val="Calibri"/>
        <family val="2"/>
        <scheme val="minor"/>
      </rPr>
      <t xml:space="preserve">. THIS ISSUE WILL ONLY OCCUR IF THE USER SAVES THE RECONSTRUCTED DATA IN THE </t>
    </r>
    <r>
      <rPr>
        <sz val="11"/>
        <color rgb="FFFF0000"/>
        <rFont val="Calibri"/>
        <family val="2"/>
        <scheme val="minor"/>
      </rPr>
      <t>SAGITTAL ORIENTATION</t>
    </r>
    <r>
      <rPr>
        <sz val="11"/>
        <color theme="1"/>
        <rFont val="Calibri"/>
        <family val="2"/>
        <scheme val="minor"/>
      </rPr>
      <t xml:space="preserve"> AND THEN LOADS THE SAGITTAL VOLUME INTO THE VIEWING APPLICATION. CLINICAL APPLICATIONS TRAINS USERS TO ONLY SAVE AND USE THE </t>
    </r>
    <r>
      <rPr>
        <sz val="11"/>
        <color rgb="FFFF0000"/>
        <rFont val="Calibri"/>
        <family val="2"/>
        <scheme val="minor"/>
      </rPr>
      <t>TRANSVERSE IMAGE</t>
    </r>
    <r>
      <rPr>
        <sz val="11"/>
        <color theme="1"/>
        <rFont val="Calibri"/>
        <family val="2"/>
        <scheme val="minor"/>
      </rPr>
      <t xml:space="preserve"> VOLUME FILES AFTER EXECUTING THE RECONSTRUCTION APPLICATION (AUTOSPECT PRO). THE ENGINEERING TEAM DETERMINED THAT THE RISK IS ACCEPTABLE REGARDING THIS ISSUE. THE CUSTOMER IS CURRENTLY USING THE SYSTEM AND THEY HAVE BEEN INSTRUCTED BY CLINICAL APPLICATIONS ON HOW TO AVOID THE ISSUE.  </t>
    </r>
  </si>
  <si>
    <t>medical procedure issue</t>
  </si>
  <si>
    <t>orientation marked in some images looks wrong</t>
  </si>
  <si>
    <r>
      <t xml:space="preserve">Event Description: ON (B)(6) 2017 A CUSTOMER SUBMITTED A COMPLAINT INDICATING THAT MAMMOGRAM IMAGES APPEARED DARK WHEN LOADED IN CLEARCANVAS RIS PACS.  NO ADVERSE EFFECTS TO THE PATIENT HAVE BEEN REPORTED AS OCCURRING. Manufacturer Narrative: THE CUSTOMER DEMONSTRATED THAT THE </t>
    </r>
    <r>
      <rPr>
        <sz val="11"/>
        <color rgb="FFFF0000"/>
        <rFont val="Calibri"/>
        <family val="2"/>
        <scheme val="minor"/>
      </rPr>
      <t>ANATOMY</t>
    </r>
    <r>
      <rPr>
        <sz val="11"/>
        <color theme="1"/>
        <rFont val="Calibri"/>
        <family val="2"/>
        <scheme val="minor"/>
      </rPr>
      <t xml:space="preserve"> WAS NOT </t>
    </r>
    <r>
      <rPr>
        <sz val="11"/>
        <color rgb="FFFF0000"/>
        <rFont val="Calibri"/>
        <family val="2"/>
        <scheme val="minor"/>
      </rPr>
      <t>VISIBLE THROUGH REMOTE ACCESS</t>
    </r>
    <r>
      <rPr>
        <sz val="11"/>
        <color theme="1"/>
        <rFont val="Calibri"/>
        <family val="2"/>
        <scheme val="minor"/>
      </rPr>
      <t>. THE PROBE TOOL WAS USED TO CHECK THE</t>
    </r>
    <r>
      <rPr>
        <sz val="11"/>
        <color rgb="FFFF0000"/>
        <rFont val="Calibri"/>
        <family val="2"/>
        <scheme val="minor"/>
      </rPr>
      <t xml:space="preserve"> BRIGHTNESS VALUES</t>
    </r>
    <r>
      <rPr>
        <sz val="11"/>
        <color theme="1"/>
        <rFont val="Calibri"/>
        <family val="2"/>
        <scheme val="minor"/>
      </rPr>
      <t>. BRIGHTEST AREAS HAD VALUES AROUND 190-200.</t>
    </r>
    <r>
      <rPr>
        <sz val="11"/>
        <color rgb="FFFF0000"/>
        <rFont val="Calibri"/>
        <family val="2"/>
        <scheme val="minor"/>
      </rPr>
      <t xml:space="preserve"> DICOM HEADERS</t>
    </r>
    <r>
      <rPr>
        <sz val="11"/>
        <color theme="1"/>
        <rFont val="Calibri"/>
        <family val="2"/>
        <scheme val="minor"/>
      </rPr>
      <t xml:space="preserve"> DISPLAYED A WINDOW CENTER (0028,1050) VALUE OF 2,700. CENTER VALUE SHOULD BE ROUGHLY BETWEEN THE BRIGHTEST AND DARKEST PIXEL VALUES. IT WAS DETERMINED THAT THE MODALITY IS WRITING THE CENTER VALUE DIFFERING FROM THE BRIGHTEST SPOT. IT WAS DETERMINED AT THIS TIME THAT THE PRODUCT FUNCTIONED AS INTENDED AND THIS ISSUE WAS DUE TO </t>
    </r>
    <r>
      <rPr>
        <sz val="11"/>
        <color rgb="FFFF0000"/>
        <rFont val="Calibri"/>
        <family val="2"/>
        <scheme val="minor"/>
      </rPr>
      <t>INCORRECT DICOM DATA.</t>
    </r>
    <r>
      <rPr>
        <sz val="11"/>
        <color theme="1"/>
        <rFont val="Calibri"/>
        <family val="2"/>
        <scheme val="minor"/>
      </rPr>
      <t xml:space="preserve"> A WORKAROUND WAS PROVIDED TO THE CUSTOMER IF THE ISSUE IS ENCOUNTERED AGAIN. ON 04-FEB-2020, A SOFTWARE DEFECT WAS DISCOVERED WHILE INVESTIGATING AN ISSUE REGARDING A RESEARCH DEVICE. THIS LED TO A RETROSPECTIVE ANALYSIS OF FEEDBACK TICKETS. THE RESEARCH DEVICE USES THE SAME (B)(4) CODEC AS THE DEVICE DESCRIBED IN THIS REPORT. WHILE THE LIKELIHOOD OF POTENTIAL</t>
    </r>
    <r>
      <rPr>
        <sz val="11"/>
        <color rgb="FFFF0000"/>
        <rFont val="Calibri"/>
        <family val="2"/>
        <scheme val="minor"/>
      </rPr>
      <t xml:space="preserve"> SERIOUS</t>
    </r>
    <r>
      <rPr>
        <sz val="11"/>
        <color theme="1"/>
        <rFont val="Calibri"/>
        <family val="2"/>
        <scheme val="minor"/>
      </rPr>
      <t xml:space="preserve"> HEALTH CONSEQUENCES IS REMOTE, THE USE OF THE DEFECTIVE SOFTWARE ASSOCIATED COULD RESULT IN</t>
    </r>
    <r>
      <rPr>
        <sz val="11"/>
        <color rgb="FFFF0000"/>
        <rFont val="Calibri"/>
        <family val="2"/>
        <scheme val="minor"/>
      </rPr>
      <t xml:space="preserve"> MISDIAGNOSIS</t>
    </r>
    <r>
      <rPr>
        <sz val="11"/>
        <color theme="1"/>
        <rFont val="Calibri"/>
        <family val="2"/>
        <scheme val="minor"/>
      </rPr>
      <t>, POTENTIALLY CAUSING SIGNIFICANT INDIRECT HARM NECESSITATING MEDICAL INTERVENTION THAT IS SERIOUS BUT TEMPORARY. THIS DEFECT IS ONLY ENCOUNTERED IN SELECT SCENARIOS, WHERE A MODALITY PRODUCES IMAGES THAT ARE COMPRESSED USING (B)(4), AND THE IMAGE PIXEL DATA IS LESS THAN 16-BIT, AND THE "BITNESS" OF THE COMPRESSED DATA STREAM DOES NOT MATCH THAT OF THE IMAGE PIXEL DATA. THE OUTCOME OF THE ABOVE IS A LOSS OF PRECISION IN THE DECOMPRESSED PIXEL DATA, WHICH CAUSES THE SYMPTOMS THAT WERE REPORTED BY THE CUSTOMER. THE ROOT CAUSE IS THAT A SOFTWARE DEFECT FOUND IN THE DEVICE THAT IS ENCOUNTERED WHEN IT IS USED WITH NON-DICOM COMPLIANT (B)(4) COMPRESSED IMAGES. THE SOFTWARE IMPROPERLY USES THE DICOM BIT DEPTH (I.E. THE BITS STORED TAG) TO DECOMPRESS THE COMPRESSED PIXEL DATA STREAM FOR DISPLAY, INSTEAD OF THE BIT DEPTH THAT IS ENCODED IN THE COMPRESSED PIXEL DATA STREAM ITSELF. IN NON-DICOM COMPLIANT IMAGES WHERE THE DICOM AND COMPRESSED PIXEL DATA STREAM BIT DEPTHS DO NOT MATCH, THE SOFTWARE OUTPUTS AN IMAGE WITH SOME LOSS OF PRECISION IN THE DECOMPRESSED PIXEL DATA. IN THESE SCENARIOS, THE MODALITY PRODUCING THE IMAGE IS ITSELF ALSO NOT COMPLIANT TO DICOM (B)(4). MDR REPORTS: 3012075008-2020-00002, 3012075008-2020-00003 AND 3012075008-2020-00004 HAVE THE SAME ROOT CAUSE. A CAPA HAS BEEN OPENED AND RECALL INITIATED TO ADDRESS THE ISSUE IN AFFECTED DEVICES.</t>
    </r>
  </si>
  <si>
    <t>invisible anatomy</t>
  </si>
  <si>
    <t>invisible through remote access</t>
  </si>
  <si>
    <t>image is not compliant to dicom</t>
  </si>
  <si>
    <r>
      <t xml:space="preserve">Event Description: ON (B)(6) 2017 AGFA BECAME AWARE OF A SECOND OCCURRENCE REPORTED BY THE CUSTOMER IN WHICH REPORTS CROSSING FROM CARDIO SYSTEM (CV12.1SU1) INTO EPIC ARE SHOWING UP WITH </t>
    </r>
    <r>
      <rPr>
        <sz val="11"/>
        <color rgb="FFFF0000"/>
        <rFont val="Calibri"/>
        <family val="2"/>
        <scheme val="minor"/>
      </rPr>
      <t>INCORRECT DEMOGRAPHICS</t>
    </r>
    <r>
      <rPr>
        <sz val="11"/>
        <color theme="1"/>
        <rFont val="Calibri"/>
        <family val="2"/>
        <scheme val="minor"/>
      </rPr>
      <t xml:space="preserve">. THE FIRST OCCURRENCE HAS BEEN REPORTED IN FDA MDR 1225058-2015-14119. PREVIOUSLY THE ROOT CAUSE HAS BEEN IDENTIFIED AS </t>
    </r>
    <r>
      <rPr>
        <sz val="11"/>
        <color rgb="FFFF0000"/>
        <rFont val="Calibri"/>
        <family val="2"/>
        <scheme val="minor"/>
      </rPr>
      <t>PRODUCT DEFECT</t>
    </r>
    <r>
      <rPr>
        <sz val="11"/>
        <color theme="1"/>
        <rFont val="Calibri"/>
        <family val="2"/>
        <scheme val="minor"/>
      </rPr>
      <t xml:space="preserve"> WITHIN THE DEMOGRAPHICS MANAGER </t>
    </r>
    <r>
      <rPr>
        <sz val="11"/>
        <color rgb="FFFF0000"/>
        <rFont val="Calibri"/>
        <family val="2"/>
        <scheme val="minor"/>
      </rPr>
      <t>COMPONENT</t>
    </r>
    <r>
      <rPr>
        <sz val="11"/>
        <color theme="1"/>
        <rFont val="Calibri"/>
        <family val="2"/>
        <scheme val="minor"/>
      </rPr>
      <t xml:space="preserve"> OF IMPAX CV 12.1. AGFA REPORTED TO FDA VIA 21 CFR 806 REPORTING (Z-0283-2016) A CORRECTION FOR THIS ISSUE. THE CUSTOMER DECLINED THE CORRECTION, HOWEVER THE CUSTOMER DID ACKNOWLEDGE AND ACCEPT THE RISK ASSOCIATED WITH NOT ACCEPTING THE CORRECTED </t>
    </r>
    <r>
      <rPr>
        <sz val="11"/>
        <color rgb="FFFF0000"/>
        <rFont val="Calibri"/>
        <family val="2"/>
        <scheme val="minor"/>
      </rPr>
      <t>VERSION OF THE SOFTWARE</t>
    </r>
    <r>
      <rPr>
        <sz val="11"/>
        <color theme="1"/>
        <rFont val="Calibri"/>
        <family val="2"/>
        <scheme val="minor"/>
      </rPr>
      <t xml:space="preserve"> AND NOT REMOVING THE AFFECTED VERSION OF THE SOFTWARE. AGFA IS WORKING WITH THE CUSTOMER TO RESOLVE THIS ISSUE. THERE HAS BEEN NO REPORTED HARM TO PATIENT OR USER DURING THIS EVENT. A SUPPLEMENTAL REPORT WILL BE PROVIDED.Event Description: THIS SUPPLEMENT REPORT #1 IS BEING SUBMITTED TO PROVIDE CORRECTIVE ACTIONS TAKEN. </t>
    </r>
  </si>
  <si>
    <t>incorrect demographic</t>
  </si>
  <si>
    <t>crossing from cardio system</t>
  </si>
  <si>
    <r>
      <t>Event Description: ON (B)(6) 2017, PHILIPS RECEIVED FEEDBACK THAT INTELLISPACE PORTAL 7.0.2.20700 MR FIBERTRAK APPLICATION IS NO LONGER ABLE TO</t>
    </r>
    <r>
      <rPr>
        <sz val="11"/>
        <color rgb="FFFF0000"/>
        <rFont val="Calibri"/>
        <family val="2"/>
        <scheme val="minor"/>
      </rPr>
      <t xml:space="preserve"> POST PROCESS CERTAIN DATA</t>
    </r>
    <r>
      <rPr>
        <sz val="11"/>
        <color theme="1"/>
        <rFont val="Calibri"/>
        <family val="2"/>
        <scheme val="minor"/>
      </rPr>
      <t xml:space="preserve">. THE ISSUE IS STILL UNDER INVESTIGATION. Manufacturer Narrative: WE HAVE RECEIVED NEW INFORMATION AND THEREFORE MODEL # BRAND NAME: AND SERIAL # WERE CORRECTED IN THIS REPORT THE RISK ASSESSMENT CONCLUDED THAT THE OVERALL RISK IS ACCEPTABLE. A PHILIPS APPLICATIONS SPECIALIST WENT ONSITE AND TRAINED THE CUSTOMER ON HOW TO PROPERLY CREATE STUDIES TO ANALYZE ON THE SYSTEM.  Manufacturer Narrative: WE HAVE NOT COMPLETED OUR INVESTIGATION OF THIS EVENT. WE WILL FILE A FOLLOW-UP EMDR AT THE COMPLETION OF THE INVESTIGATION. (B)(4). </t>
    </r>
  </si>
  <si>
    <t>fail to post process data</t>
  </si>
  <si>
    <t>during data analysis</t>
  </si>
  <si>
    <t>dark image</t>
  </si>
  <si>
    <t>erratic display</t>
  </si>
  <si>
    <r>
      <t xml:space="preserve">Event Description: ON (B)(6) 2019 A CUSTOMER REPORTED THAT </t>
    </r>
    <r>
      <rPr>
        <sz val="11"/>
        <color rgb="FFFF0000"/>
        <rFont val="Calibri"/>
        <family val="2"/>
        <scheme val="minor"/>
      </rPr>
      <t>IMAGES RETRIEVED</t>
    </r>
    <r>
      <rPr>
        <sz val="11"/>
        <color theme="1"/>
        <rFont val="Calibri"/>
        <family val="2"/>
        <scheme val="minor"/>
      </rPr>
      <t xml:space="preserve"> FROM VRAD (PACS) IS DISPLAYED VERY</t>
    </r>
    <r>
      <rPr>
        <sz val="11"/>
        <color rgb="FFFF0000"/>
        <rFont val="Calibri"/>
        <family val="2"/>
        <scheme val="minor"/>
      </rPr>
      <t xml:space="preserve"> DARK</t>
    </r>
    <r>
      <rPr>
        <sz val="11"/>
        <color theme="1"/>
        <rFont val="Calibri"/>
        <family val="2"/>
        <scheme val="minor"/>
      </rPr>
      <t xml:space="preserve"> WHEN LOADED INTO CLEARCANVAS WORKSTATION PERSONAL EDITION 13.1. NO ADVERSE EFFECTS TO THE PATIENT HAVE BEEN REPORTED AS OCCURRING. Manufacturer Narrative: THE CUSTOMER ALSO NOTED THE IMAGES APPEAR FINE WHEN VIEWED IN THE VRAD WEB VIEWER. HE ALSO SAID THAT THEY APPEARED NORMAL IN AN OLDER VERSION OF CC WORKSTATION (2.0 SP1 - OPEN-SOURCE). THE SYNAPTIVE REP INITIATED SCREEN SHARE TO OBSERVE. SAMPLE WAS A DIGITAL X-RAY FROM A KONICA MINOLTA PORTABLE SCANNER. W/L WAS CHANGED TO AROUND 491/177 BEFORE IT WAS VIEWABLE. INITIAL W/L (AUTO) = 4096/2047. OPENED A FEW MORE IMAGES THAT WERE VERY SIMILAR. THE CUSTOMER EXPLAINED THAT THE PREVIOUS VERSION WAS CC WS 2.0 SP1 (OPEN SOURCE), BUT WAS UNABLE TO CONFIRM WHETHER THESE PARTICULAR IMAGES OPENED CORRECTLY WITH THAT VERSION. THE SYNAPTIVE REP GAVE THE CUSTOMER A WORKAROUND VIA THE WINDOW/LEVEL HOTKEY CONFIGURATION. ON 18-MAR-2019 AN INVESTIGATION FOUND THE ISSUE TO BE IDENTICAL TO FEED-3544 (REPORTED AS 3012075008-2020-00001): THE BITS STORED (0028,0101) VALUE IS SET TO 12-BIT IN THE DICOM HEADER HOWEVER, IT APPEARS TH</t>
    </r>
    <r>
      <rPr>
        <sz val="11"/>
        <color rgb="FFFF0000"/>
        <rFont val="Calibri"/>
        <family val="2"/>
        <scheme val="minor"/>
      </rPr>
      <t>E JPEG 2000 COMPRESSED PIXEL DATA IS ACTUALLY 16-BIT</t>
    </r>
    <r>
      <rPr>
        <sz val="11"/>
        <color theme="1"/>
        <rFont val="Calibri"/>
        <family val="2"/>
        <scheme val="minor"/>
      </rPr>
      <t>. WHEN THE TAG VALUE IS EDITED TO 16, THE IMAGE APPEARS CORRECT (I.E. NOT DARK) ON LOAD. THEREFORE, THE</t>
    </r>
    <r>
      <rPr>
        <sz val="11"/>
        <color rgb="FFFF0000"/>
        <rFont val="Calibri"/>
        <family val="2"/>
        <scheme val="minor"/>
      </rPr>
      <t xml:space="preserve"> DICOM DATA IS INCONGRUENT</t>
    </r>
    <r>
      <rPr>
        <sz val="11"/>
        <color theme="1"/>
        <rFont val="Calibri"/>
        <family val="2"/>
        <scheme val="minor"/>
      </rPr>
      <t>.</t>
    </r>
  </si>
  <si>
    <t>dicom data is incongruent</t>
  </si>
  <si>
    <t>during retrieving image</t>
  </si>
  <si>
    <r>
      <t xml:space="preserve">Event Description: ON (B)(6) 2020 FUJIFILM MEDICAL SYSTEMS USA, INC. (FMSU) SERVICE DEPARTMENT RECEIVED A CUSTOMER INQUIRY FOR ASSISTANCE WITH SYNAPSE PACS </t>
    </r>
    <r>
      <rPr>
        <sz val="11"/>
        <color rgb="FFFF0000"/>
        <rFont val="Calibri"/>
        <family val="2"/>
        <scheme val="minor"/>
      </rPr>
      <t>POWERJACKET</t>
    </r>
    <r>
      <rPr>
        <sz val="11"/>
        <color theme="1"/>
        <rFont val="Calibri"/>
        <family val="2"/>
        <scheme val="minor"/>
      </rPr>
      <t>. THE</t>
    </r>
    <r>
      <rPr>
        <sz val="11"/>
        <color rgb="FFFF0000"/>
        <rFont val="Calibri"/>
        <family val="2"/>
        <scheme val="minor"/>
      </rPr>
      <t xml:space="preserve"> POWERJACKET WINDOW</t>
    </r>
    <r>
      <rPr>
        <sz val="11"/>
        <color theme="1"/>
        <rFont val="Calibri"/>
        <family val="2"/>
        <scheme val="minor"/>
      </rPr>
      <t xml:space="preserve"> CAN BECOME </t>
    </r>
    <r>
      <rPr>
        <sz val="11"/>
        <color rgb="FFFF0000"/>
        <rFont val="Calibri"/>
        <family val="2"/>
        <scheme val="minor"/>
      </rPr>
      <t>OUT OF SYNC</t>
    </r>
    <r>
      <rPr>
        <sz val="11"/>
        <color theme="1"/>
        <rFont val="Calibri"/>
        <family val="2"/>
        <scheme val="minor"/>
      </rPr>
      <t xml:space="preserve"> AND </t>
    </r>
    <r>
      <rPr>
        <sz val="11"/>
        <color rgb="FFFF0000"/>
        <rFont val="Calibri"/>
        <family val="2"/>
        <scheme val="minor"/>
      </rPr>
      <t>DISPLAY THE DETAILS FOR THE PREVIOUSLY LOADED PATIENT</t>
    </r>
    <r>
      <rPr>
        <sz val="11"/>
        <color theme="1"/>
        <rFont val="Calibri"/>
        <family val="2"/>
        <scheme val="minor"/>
      </rPr>
      <t xml:space="preserve">. ON DECEMBER 16, 2020 A RISK ASSESSMENT WAS PERFORMED TO INVESTIGATE THE RISK TO PATIENT SAFETY. THERE WAS NO PATIENT IMPACT,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t>
    </r>
    <r>
      <rPr>
        <sz val="11"/>
        <color rgb="FFFF0000"/>
        <rFont val="Calibri"/>
        <family val="2"/>
        <scheme val="minor"/>
      </rPr>
      <t>SOFTWARE CONFIGURATION</t>
    </r>
    <r>
      <rPr>
        <sz val="11"/>
        <color theme="1"/>
        <rFont val="Calibri"/>
        <family val="2"/>
        <scheme val="minor"/>
      </rPr>
      <t xml:space="preserve">. THIS ISSUE IS VERY RARE AND REQUIRES MANY TRIES WITH LARGE STUDIES TO REPRODUCE; IT IS CONSIDERED TO BE A VERY RARE OCCURRENCE IN A CLINICAL ENVIRONMENT. IF ANY ADDITIONAL RELEVANT INFORMATION BECOMES AVAILABLE, A SUPPLEMENTAL REPORT WILL BE SUBMITTED. REF: INTERNAL COMPLAINT NUMBER COMP- (B)(4). </t>
    </r>
  </si>
  <si>
    <t>display to different patient image</t>
  </si>
  <si>
    <t>software configuration issue</t>
  </si>
  <si>
    <t>incorrect patient image viewed</t>
  </si>
  <si>
    <r>
      <t>Event Description: ON (B)(6) 2020 FUJIFILM MEDICAL SYSTEMS USA, INC. (FMSU) WAS NOTIFIED THAT THE SYNAPSE PACS S</t>
    </r>
    <r>
      <rPr>
        <sz val="11"/>
        <color rgb="FFFF0000"/>
        <rFont val="Calibri"/>
        <family val="2"/>
        <scheme val="minor"/>
      </rPr>
      <t>HOWS INCORRECT PATIENT STUDY/IMAGE</t>
    </r>
    <r>
      <rPr>
        <sz val="11"/>
        <color theme="1"/>
        <rFont val="Calibri"/>
        <family val="2"/>
        <scheme val="minor"/>
      </rPr>
      <t xml:space="preserve"> IN THE POWERJACKET. THE ISSUE WAS REVIEWED AND ESCALATED TO THE ENGINEERING DEPARTMENT. ON (B)(6) 2020 A RISK ASSESSMENT WAS PERFORMED BY THE ENGINEERING DEPARTMENT TO INVESTIGATE RISK TO PATIENT SAFETY AND FMSU QUALITY AND REGULATORY AFFAIRS DEPARTMENTS WERE INFORMED OF THE SEVERITY. THERE WAS NO PATIENT INVOLVEMENT,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t>
    </r>
    <r>
      <rPr>
        <sz val="11"/>
        <color rgb="FFFF0000"/>
        <rFont val="Calibri"/>
        <family val="2"/>
        <scheme val="minor"/>
      </rPr>
      <t>JAVA SCRIPT ERROR</t>
    </r>
    <r>
      <rPr>
        <sz val="11"/>
        <color theme="1"/>
        <rFont val="Calibri"/>
        <family val="2"/>
        <scheme val="minor"/>
      </rPr>
      <t>. THE ISSUE HAS BEEN RESOLVED; THE CUSTOMER'S SOFTWARE WAS UPGRADED. IF ANY ADDITIONAL RELEVANT INFORMATION BECOMES AVAILABLE, A SUPPLEMENTAL REPORT WILL BE SUBMITTED. REF: INTERNAL COMPLAINT NUMBER COMP- (B)(4).</t>
    </r>
  </si>
  <si>
    <t>java script error</t>
  </si>
  <si>
    <r>
      <t xml:space="preserve">Event Description: ON (B)(6) 2020 THE FUJIFILM MEDICAL SYSTEMS USA, INC. (FMSU) ENGINEERING DEPARTMENT INITIATED A COMPLAINT FOR AN INTERNAL ISSUE WHERE THE SYNAPSE PACS WAS SHOWING </t>
    </r>
    <r>
      <rPr>
        <sz val="11"/>
        <color rgb="FFFF0000"/>
        <rFont val="Calibri"/>
        <family val="2"/>
        <scheme val="minor"/>
      </rPr>
      <t>INCORRECT 3D SPHERE MAX VALUES</t>
    </r>
    <r>
      <rPr>
        <sz val="11"/>
        <color theme="1"/>
        <rFont val="Calibri"/>
        <family val="2"/>
        <scheme val="minor"/>
      </rPr>
      <t xml:space="preserve"> FOR SPECIFIC CT STUDIES. THE</t>
    </r>
    <r>
      <rPr>
        <sz val="11"/>
        <color rgb="FFFF0000"/>
        <rFont val="Calibri"/>
        <family val="2"/>
        <scheme val="minor"/>
      </rPr>
      <t xml:space="preserve"> 3D SPHERE MAX</t>
    </r>
    <r>
      <rPr>
        <sz val="11"/>
        <color theme="1"/>
        <rFont val="Calibri"/>
        <family val="2"/>
        <scheme val="minor"/>
      </rPr>
      <t xml:space="preserve"> SHOULD GIVE A MAX DENSITY VALUE WITHIN THE SPHERE'S RANGE; HOWEVER THE VALUE SHOWN WAS M</t>
    </r>
    <r>
      <rPr>
        <sz val="11"/>
        <color rgb="FFFF0000"/>
        <rFont val="Calibri"/>
        <family val="2"/>
        <scheme val="minor"/>
      </rPr>
      <t>UCH HIGHER THAN EXPECTED</t>
    </r>
    <r>
      <rPr>
        <sz val="11"/>
        <color theme="1"/>
        <rFont val="Calibri"/>
        <family val="2"/>
        <scheme val="minor"/>
      </rPr>
      <t xml:space="preserve">. THE ISSUE IS NOT PRESENT WITH ANY OTHER </t>
    </r>
    <r>
      <rPr>
        <sz val="11"/>
        <color rgb="FFFF0000"/>
        <rFont val="Calibri"/>
        <family val="2"/>
        <scheme val="minor"/>
      </rPr>
      <t>DENSITY TOOL</t>
    </r>
    <r>
      <rPr>
        <sz val="11"/>
        <color theme="1"/>
        <rFont val="Calibri"/>
        <family val="2"/>
        <scheme val="minor"/>
      </rPr>
      <t xml:space="preserve">S. THERE WAS NO PATIENT INVOLVEMENT, SERIOUS INJURY OR DEATH ASSOCIATED WITH THIS EVENT. THE ISSUE IS CONSIDERED HIGHLY DETECTABLE BY A HEALTHCARE PROFESSIONAL; HOWEVER THIS REPORT IS BEING SUBMITTED IN ABUNDANCE OF CAUTION. Manufacturer Narrative: THIS ISSUE WAS DISCOVERED INTERNALLY; THIS SOFTWARE VERSION HAS NOT BEEN RELEASED TO ANY CUSTOMERS. THE CAUSE WAS TRACED TO </t>
    </r>
    <r>
      <rPr>
        <sz val="11"/>
        <color rgb="FFFF0000"/>
        <rFont val="Calibri"/>
        <family val="2"/>
        <scheme val="minor"/>
      </rPr>
      <t>INSUFFICIENT TESTING DURING DEVELOPMENT OF SOFTWARE VERSION</t>
    </r>
    <r>
      <rPr>
        <sz val="11"/>
        <color theme="1"/>
        <rFont val="Calibri"/>
        <family val="2"/>
        <scheme val="minor"/>
      </rPr>
      <t>. THE INCORRECT VALUE IS HIGHLY DETECTIBLE AND WOULD BE NOTICED BY THE CLINICIAN. THE ISSUE WILL BE RESOLVED PRIOR TO RELEASE TO CUSTOMERS. IF ANY ADDITIONAL RELEVANT INFORMATION BECOMES AVAILABLE, A SUPPLEMENTAL REPORT WILL BE SUBMITTED. REF: INTERNAL COMPLAINT NUMBER (B)(4).</t>
    </r>
  </si>
  <si>
    <t>incorrect 3D sphere max values</t>
  </si>
  <si>
    <r>
      <t xml:space="preserve">Event Description: ON (B)(6) 2020, FUJIFILM MEDICAL SYSTEMS USA, INC. (FMSU) SERVICE DEPARTMENT RECEIVED A CUSTOMER INQUIRY FOR AN ISSUE WITH THE EJECTION FRACTION (EF) AND LEFT VENTRICULAR (LV) VOLUME METHOD OF DISK BI-PLANE (BP MOD) </t>
    </r>
    <r>
      <rPr>
        <sz val="11"/>
        <color rgb="FFFF0000"/>
        <rFont val="Calibri"/>
        <family val="2"/>
        <scheme val="minor"/>
      </rPr>
      <t>CALCULATION</t>
    </r>
    <r>
      <rPr>
        <sz val="11"/>
        <color theme="1"/>
        <rFont val="Calibri"/>
        <family val="2"/>
        <scheme val="minor"/>
      </rPr>
      <t xml:space="preserve">. THE EF OR LV VOLUME BP MOD DID NOT UPDATE IN THE CLINICAL REPORTING APPLICATION (CRA) REPORT WHEN </t>
    </r>
    <r>
      <rPr>
        <sz val="11"/>
        <color rgb="FFFF0000"/>
        <rFont val="Calibri"/>
        <family val="2"/>
        <scheme val="minor"/>
      </rPr>
      <t>MEASUREMENTS WERE CHANGED BY A DIFFERENT USER</t>
    </r>
    <r>
      <rPr>
        <sz val="11"/>
        <color theme="1"/>
        <rFont val="Calibri"/>
        <family val="2"/>
        <scheme val="minor"/>
      </rPr>
      <t xml:space="preserve">. AFTER THE SONOGRAPHER PERFORMS LV VOLUME BP MOD AND SAVES THE REPORT, AND ANOTHER USER TRIES TO EDIT THE "TRACE", THE UPDATED/NEW VOLUME AND EJECTION FRACTION </t>
    </r>
    <r>
      <rPr>
        <sz val="11"/>
        <color rgb="FFFF0000"/>
        <rFont val="Calibri"/>
        <family val="2"/>
        <scheme val="minor"/>
      </rPr>
      <t>VALUES DO NOT UPDATE</t>
    </r>
    <r>
      <rPr>
        <sz val="11"/>
        <color theme="1"/>
        <rFont val="Calibri"/>
        <family val="2"/>
        <scheme val="minor"/>
      </rPr>
      <t xml:space="preserve"> IN THE CRA. IF THE SONOGRAPHER WHO INITIALLY PERFORMED THE BP MOD EDITS THE "TRACE", THE VALUES UPDATE CORRECTLY. THE ISSUE WAS REVIEWED, AND ESCALATED TO THE ENGINEERING DEPARTMENT. ON OCTOBER 30, 2020, A RISK ASSESSMENT WAS PERFORMED BY THE ENGINEERING DEPARTMENT TO INVESTIGATE RISK TO PATIENT SAFETY, FMSU QUALITY, AND REGULATORY AFFAIRS DEPARTMENTS WERE INFORMED OF THE SEVERITY. THERE WAS NO SERIOUS INJURY, OR DEATH ASSOCIATED WITH THIS EVENT. THIS REPORT IS BEING SUBMITTED IN ABUNDANCE OF CAUTION. Manufacturer Narrative: THE ISSUE WAS EVALUATED AND REPLICATED IN THE FMSU LAB. THE CAUSE WAS TRACED TO INSUFFICIENT TESTING DURING DEVELOPMENT. THE ISSUE HAS BEEN RESOLVED IN THE NEXT VERSION, AND THIS CUSTOMER WAS ALREADY PROVIDED WITH A FIX. IF ANY ADDITIONAL RELEVANT INFORMATION BECOMES AVAILABLE, A SUPPLEMENTAL REPORT WILL BE SUBMITTED. REF.#: INTERNAL COMPLAINT NUMBER: (B)(4).</t>
    </r>
  </si>
  <si>
    <t>fail to update accordingly</t>
  </si>
  <si>
    <t>software defects: insufficient testing during development</t>
  </si>
  <si>
    <t>measurements were changed but the trace did not update</t>
  </si>
  <si>
    <r>
      <t xml:space="preserve">Event Description: ON (B)(6) 2021 FUJIFILM MEDICAL SYSTEMS USA, INC. (FMSU) SERVICE DEPARTMENT RECEIVED A CUSTOMER NOTIFICATION REGARDING AN ADVERSE EVENT RELATED TO SYNAPSE PACS. TWO REPORTS CHANGED FROM A </t>
    </r>
    <r>
      <rPr>
        <sz val="11"/>
        <color rgb="FFFF0000"/>
        <rFont val="Calibri"/>
        <family val="2"/>
        <scheme val="minor"/>
      </rPr>
      <t>QUALITATIVE EJECTION FRACTION (EF) VALUE</t>
    </r>
    <r>
      <rPr>
        <sz val="11"/>
        <color theme="1"/>
        <rFont val="Calibri"/>
        <family val="2"/>
        <scheme val="minor"/>
      </rPr>
      <t xml:space="preserve"> OF 55-60% TO ONE REPORTED AS &lt;20%. THE ISSUE LED TO ONE PATIENT RECEIVING AN </t>
    </r>
    <r>
      <rPr>
        <sz val="11"/>
        <color rgb="FFFF0000"/>
        <rFont val="Calibri"/>
        <family val="2"/>
        <scheme val="minor"/>
      </rPr>
      <t>UNNECESSARY INVASIVE CORANARY ANGIO PROCEDURE</t>
    </r>
    <r>
      <rPr>
        <sz val="11"/>
        <color theme="1"/>
        <rFont val="Calibri"/>
        <family val="2"/>
        <scheme val="minor"/>
      </rPr>
      <t xml:space="preserve">. A SECOND PATIENT WAS UNAFFECTED BECAUSE THE ERROR WAS CAUGHT PRIOR TO ASSESSMENT. THE PATIENT HAS BEEN REPORTED TO US AS BEING HEALTHY WITH NO ISSUES AND WAS DISCHARGED. Manufacturer Narrative: UNKNOWN. THE </t>
    </r>
    <r>
      <rPr>
        <sz val="11"/>
        <color rgb="FFFF0000"/>
        <rFont val="Calibri"/>
        <family val="2"/>
        <scheme val="minor"/>
      </rPr>
      <t>EF VALUE</t>
    </r>
    <r>
      <rPr>
        <sz val="11"/>
        <color theme="1"/>
        <rFont val="Calibri"/>
        <family val="2"/>
        <scheme val="minor"/>
      </rPr>
      <t xml:space="preserve"> IS SELECTED BY THE </t>
    </r>
    <r>
      <rPr>
        <sz val="11"/>
        <color rgb="FFFF0000"/>
        <rFont val="Calibri"/>
        <family val="2"/>
        <scheme val="minor"/>
      </rPr>
      <t>USER</t>
    </r>
    <r>
      <rPr>
        <sz val="11"/>
        <color theme="1"/>
        <rFont val="Calibri"/>
        <family val="2"/>
        <scheme val="minor"/>
      </rPr>
      <t xml:space="preserve"> VIA A </t>
    </r>
    <r>
      <rPr>
        <sz val="11"/>
        <color rgb="FFFF0000"/>
        <rFont val="Calibri"/>
        <family val="2"/>
        <scheme val="minor"/>
      </rPr>
      <t>DROP-DOWN MENU</t>
    </r>
    <r>
      <rPr>
        <sz val="11"/>
        <color theme="1"/>
        <rFont val="Calibri"/>
        <family val="2"/>
        <scheme val="minor"/>
      </rPr>
      <t>. ONCE THE DROP-DOWN MENU HAS BEEN SELECTED, THE EF VALUE CAN BE CHANGED BY THE UP AND DOWN ARROW KEYS. THE USER DID NOT CHANGE FOCUS FROM THE DROP-DOWN MENU IN THE ADVANCED REPORTING WINDOW TO THE VIEWER WINDOW BEFORE USING THE ARROW KEYS IN AN ATTEMPT TO MOVE TO THE NEXT IMAGE. THIS CAUSED THE SELECTED EF VALUE TO UNKNOWINGLY CHANGED. IF ANY ADDITIONAL RELEVANT INFORMATION BECOMES AVAILABLE, A SUPPLEMENTAL REPORT WILL BE SUBMITTED. REF: INTERNAL COMPLAINT NUMBER (B)(4).</t>
    </r>
  </si>
  <si>
    <t>user issue</t>
  </si>
  <si>
    <t>value changed incorrectly</t>
  </si>
  <si>
    <t>user select EF value via a drop-down menu</t>
  </si>
  <si>
    <r>
      <t xml:space="preserve">Event Description: ON 09-MAY-2016 PHILIPS RECEIVED SERVICE CALL FROM A CUSTOMER REPORTING THAT </t>
    </r>
    <r>
      <rPr>
        <sz val="11"/>
        <color rgb="FFFF0000"/>
        <rFont val="Calibri"/>
        <family val="2"/>
        <scheme val="minor"/>
      </rPr>
      <t xml:space="preserve">ORIENTATIONS MARKED IN SOME IMAGES LOOKS WRONG </t>
    </r>
    <r>
      <rPr>
        <sz val="11"/>
        <color theme="1"/>
        <rFont val="Calibri"/>
        <family val="2"/>
        <scheme val="minor"/>
      </rPr>
      <t xml:space="preserve">IN TWO EBW-NM STATIONS. THIS ISSUE IS STILL UNDER INVESTIGATION. THERE WAS NO REPORT ON PATIENT INVOLVEMENT WITH THIS EVENTS, AND NO REPORT OF PATIENT HARM. ON THE 03-MAY-2016 WE ALREADY GOT A FEEDBACK FROM THIS CUSTOMER ABOUT THE SAME ISSUE IN ONE OF THESE SYSTEMS AND WE ALREADY REPORTED THE INCIDENT AS MFR. REPORT #:1525965-2016-00027. THIS REPORT AIMED TO COVER THE SECOND SYSTEM. Manufacturer Narrative: AN INVESTIGATION WAS PERFORMED BY THE ENGINEERING TEAM AND CLINICAL APPLICATION EXPERTS. FURTHER INVESTIGATION FOUND THAT THIS ISSUE IS SPECIFIC TO SAVING SAGITTAL VOLUME FILES. THIS ISSUE WILL ONLY OCCUR IF THE USER SAVES THE RECONSTRUCTED DATA IN THE </t>
    </r>
    <r>
      <rPr>
        <sz val="11"/>
        <color rgb="FFFF0000"/>
        <rFont val="Calibri"/>
        <family val="2"/>
        <scheme val="minor"/>
      </rPr>
      <t>SAGITTAL ORIENTATION</t>
    </r>
    <r>
      <rPr>
        <sz val="11"/>
        <color theme="1"/>
        <rFont val="Calibri"/>
        <family val="2"/>
        <scheme val="minor"/>
      </rPr>
      <t xml:space="preserve"> AND THEN LOADS THE SAGITTAL VOLUME INTO THE VIEWING APPLICATION. CLINICAL APPLICATIONS TRAINS USERS TO ONLY SAVE AND USE THE </t>
    </r>
    <r>
      <rPr>
        <sz val="11"/>
        <color rgb="FFFF0000"/>
        <rFont val="Calibri"/>
        <family val="2"/>
        <scheme val="minor"/>
      </rPr>
      <t>TRANSVERSE IMAGE</t>
    </r>
    <r>
      <rPr>
        <sz val="11"/>
        <color theme="1"/>
        <rFont val="Calibri"/>
        <family val="2"/>
        <scheme val="minor"/>
      </rPr>
      <t xml:space="preserve"> VOLUME FILES AFTER EXECUTING THE RECONSTRUCTION APPLICATION (AUTOSPECT PRO). THE ENGINEERING TEAM DETERMINED THAT THE RISK IS ACCEPTABLE REGARDING THIS ISSUE. THE CUSTOMER IS CURRENTLY USING THE SYSTEM AND THEY HAVE BEEN INSTRUCTED BY CLINICAL APPLICATIONS ON HOW TO</t>
    </r>
    <r>
      <rPr>
        <sz val="11"/>
        <color rgb="FFFF0000"/>
        <rFont val="Calibri"/>
        <family val="2"/>
        <scheme val="minor"/>
      </rPr>
      <t xml:space="preserve"> AVOID THE ISSUE</t>
    </r>
    <r>
      <rPr>
        <sz val="11"/>
        <color theme="1"/>
        <rFont val="Calibri"/>
        <family val="2"/>
        <scheme val="minor"/>
      </rPr>
      <t>.  Manufacturer Narrative: (B)(4).</t>
    </r>
  </si>
  <si>
    <t>orientation marked incorrectly</t>
  </si>
  <si>
    <t xml:space="preserve">save the reconstructed data in the sagittal orientation </t>
  </si>
  <si>
    <r>
      <t xml:space="preserve">Event Description: ON 13-JUN-2017 A CUSTOMER REPORTED THAT </t>
    </r>
    <r>
      <rPr>
        <sz val="11"/>
        <color rgb="FFFF0000"/>
        <rFont val="Calibri"/>
        <family val="2"/>
        <scheme val="minor"/>
      </rPr>
      <t>IMAGES THAT APPEARED VERY BRIGHT</t>
    </r>
    <r>
      <rPr>
        <sz val="11"/>
        <color theme="1"/>
        <rFont val="Calibri"/>
        <family val="2"/>
        <scheme val="minor"/>
      </rPr>
      <t xml:space="preserve"> (WASHED OUT) WHEN LOADED IN CLEARCANVAS WORKSTATION PERSONAL EDITION 13.1. SHE RECEIVED THE IMAGES VIA A DVD. NO ADVERSE EFFECTS TO THE PATIENT HAVE BEEN REPORTED AS OCCURRING. Manufacturer Narrative: A SYNAPTIVE REP USED "GOTOASSIST" TO VIEW IMAGES DIRECTLY. THE REP FOUND THE WINDOW CENTER AND WINDOW WIDTH</t>
    </r>
    <r>
      <rPr>
        <sz val="11"/>
        <color rgb="FFFF0000"/>
        <rFont val="Calibri"/>
        <family val="2"/>
        <scheme val="minor"/>
      </rPr>
      <t xml:space="preserve"> DICOM TAG </t>
    </r>
    <r>
      <rPr>
        <sz val="11"/>
        <color theme="1"/>
        <rFont val="Calibri"/>
        <family val="2"/>
        <scheme val="minor"/>
      </rPr>
      <t xml:space="preserve">VALUES WERE SET TO 2047 AND 4096 RESPECTIVELY. THE PROBE TOOL SHOWED THAT THE BRIGHTEST WHITE HAD VALUE OF 60-70, BLACKS WERE 256. MANUAL WINDOW/LEVEL APPLIED TO MAKE IMAGE VISIBLE WAS IN 250/150 RANGE. THE REP FOUND: </t>
    </r>
    <r>
      <rPr>
        <sz val="11"/>
        <color rgb="FFFF0000"/>
        <rFont val="Calibri"/>
        <family val="2"/>
        <scheme val="minor"/>
      </rPr>
      <t>BITS STORED</t>
    </r>
    <r>
      <rPr>
        <sz val="11"/>
        <color theme="1"/>
        <rFont val="Calibri"/>
        <family val="2"/>
        <scheme val="minor"/>
      </rPr>
      <t xml:space="preserve"> (0028,0101) VALUE SET TO 12. AFTER CORRECTING THE VALUE TO 16 AND SAVING IMAGE IT DISPLAYED PROPERLY UPON RELOADING. THE ISSUE WAS FOUND TO BE SIMILAR TO FEED-3544 (REPORTED AS 3012075008-2020-00001). IMAGE IS ACTUALLY 16-BIT, BUT </t>
    </r>
    <r>
      <rPr>
        <sz val="11"/>
        <color rgb="FFFF0000"/>
        <rFont val="Calibri"/>
        <family val="2"/>
        <scheme val="minor"/>
      </rPr>
      <t>DICOM HEADER</t>
    </r>
    <r>
      <rPr>
        <sz val="11"/>
        <color theme="1"/>
        <rFont val="Calibri"/>
        <family val="2"/>
        <scheme val="minor"/>
      </rPr>
      <t xml:space="preserve"> TAG (0028,0101) INCORRECTLY STATES IT IS 12-BIT. LEFT CUSTOMER TO CONTACT THE SITE THAT PRODUCED THE DVD TO SEE WHY THE </t>
    </r>
    <r>
      <rPr>
        <sz val="11"/>
        <color rgb="FFFF0000"/>
        <rFont val="Calibri"/>
        <family val="2"/>
        <scheme val="minor"/>
      </rPr>
      <t>DICOM TAG VALUE</t>
    </r>
    <r>
      <rPr>
        <sz val="11"/>
        <color theme="1"/>
        <rFont val="Calibri"/>
        <family val="2"/>
        <scheme val="minor"/>
      </rPr>
      <t xml:space="preserve"> DOES NOT MATCH WHAT IS IN THE PIXEL DATA. THIS WAS LOGGED AS AND ENHANCEMENT REQUEST FOR IMPROVED INTEROPERABILITY WITH OTHER DICOM VENDORS. ON 04-FEB-2020, A </t>
    </r>
    <r>
      <rPr>
        <sz val="11"/>
        <color rgb="FFFF0000"/>
        <rFont val="Calibri"/>
        <family val="2"/>
        <scheme val="minor"/>
      </rPr>
      <t xml:space="preserve">SOFTWARE DEFECT </t>
    </r>
    <r>
      <rPr>
        <sz val="11"/>
        <color theme="1"/>
        <rFont val="Calibri"/>
        <family val="2"/>
        <scheme val="minor"/>
      </rPr>
      <t xml:space="preserve">WAS DISCOVERED WHILE INVESTIGATING AN ISSUE REGARDING A RESEARCH DEVICE. THIS LED TO A RETROSPECTIVE ANALYSIS OF FEEDBACK TICKETS. THE RESEARCH DEVICE USES THE SAME JPEG 2000 CODEC AS THE DEVICE DESCRIBED IN THIS REPORT. WHILE THE LIKELIHOOD OF POTENTIAL SERIOUS HEALTH CONSEQUENCES IS REMOTE, THE USE OF THE DEFECTIVE SOFTWARE ASSOCIATED COULD RESULT IN </t>
    </r>
    <r>
      <rPr>
        <sz val="11"/>
        <color rgb="FFFF0000"/>
        <rFont val="Calibri"/>
        <family val="2"/>
        <scheme val="minor"/>
      </rPr>
      <t>MISDIAGNOSIS</t>
    </r>
    <r>
      <rPr>
        <sz val="11"/>
        <color theme="1"/>
        <rFont val="Calibri"/>
        <family val="2"/>
        <scheme val="minor"/>
      </rPr>
      <t xml:space="preserve">, POTENTIALLY CAUSING SIGNIFICANT INDIRECT HARM NECESSITATING MEDICAL INTERVENTION THAT IS SERIOUS BUT TEMPORARY. </t>
    </r>
  </si>
  <si>
    <t>image brightness out of specification</t>
  </si>
  <si>
    <t>dicom tag value does not match what is in the pixel data</t>
  </si>
  <si>
    <r>
      <t xml:space="preserve">Event Description: ON DECEMBER 02, 2020 FUJIFILM MEDICAL SYSTEMS U.S.A., INC. (FMSU) SERVICE DEPARTMENT RECEIVED A CUSTOMER INQUIRY FOR ASSISTANCE WITH SYNAPSE CARDIOVASCULAR. STUDY WAS SENT IN FOR A NEW PATIENT WITH THE CORRECT MRN. </t>
    </r>
    <r>
      <rPr>
        <sz val="11"/>
        <color rgb="FFFF0000"/>
        <rFont val="Calibri"/>
        <family val="2"/>
        <scheme val="minor"/>
      </rPr>
      <t>INCORRECT MRN IS SHOWING IN CV CLIENT</t>
    </r>
    <r>
      <rPr>
        <sz val="11"/>
        <color theme="1"/>
        <rFont val="Calibri"/>
        <family val="2"/>
        <scheme val="minor"/>
      </rPr>
      <t>. ON DECEMBER 16, 2020, A RISK ASSESSMENT WAS PERFORMED TO INVESTIGATE THE RISK TO PATIENT SAFETY. THERE WAS NO PATIENT IMPACT, SERIOUS INJURY, OR DEATH ASSOCIATED WITH THIS EVENT. THE ISSUE IS CONSIDERED HIGHLY DETECTABLE BY A HEALTHCARE PROFESSIONAL. Manufacturer Narrative: PATIENT INFORMATION: UNKNOWN. THE ISSUE WAS EVALUATED AND REPLICATED IN THE FMSU LAB; THE CAUSE WAS TRACED TO A</t>
    </r>
    <r>
      <rPr>
        <sz val="11"/>
        <color rgb="FFFF0000"/>
        <rFont val="Calibri"/>
        <family val="2"/>
        <scheme val="minor"/>
      </rPr>
      <t xml:space="preserve"> SOFTWARE CONFIGURATION</t>
    </r>
    <r>
      <rPr>
        <sz val="11"/>
        <color theme="1"/>
        <rFont val="Calibri"/>
        <family val="2"/>
        <scheme val="minor"/>
      </rPr>
      <t>. THIS ISSUE IS VERY RARE AND REQUIRES MANY TRIES WITH LARGE STUDIES TO REPRODUCE; IT IS CONSIDERED TO BE A VERY RARE OCCURRENCE IN A CLINICAL ENVIRONMENT. THE</t>
    </r>
    <r>
      <rPr>
        <sz val="11"/>
        <color rgb="FFFF0000"/>
        <rFont val="Calibri"/>
        <family val="2"/>
        <scheme val="minor"/>
      </rPr>
      <t xml:space="preserve"> NUMERIC ID ASSIGNED TO A PATIENT RECORD</t>
    </r>
    <r>
      <rPr>
        <sz val="11"/>
        <color theme="1"/>
        <rFont val="Calibri"/>
        <family val="2"/>
        <scheme val="minor"/>
      </rPr>
      <t xml:space="preserve"> COULD BE REUSED ONCE A NEWER PATIENT RECORD WAS MERGED TO AN OLDER PATIENT RECORD. WHEN THIS ACTION IS DONE, THE NEWER ID IS MADE AVAILABLE AGAIN. THIS WAS NOT AN ISSUE PRIOR TO ADVANCED REPORTING. WITH THE INTRODUCTION OF ADVANCED REPORTING THE </t>
    </r>
    <r>
      <rPr>
        <sz val="11"/>
        <color rgb="FFFF0000"/>
        <rFont val="Calibri"/>
        <family val="2"/>
        <scheme val="minor"/>
      </rPr>
      <t>NUMERIC ID</t>
    </r>
    <r>
      <rPr>
        <sz val="11"/>
        <color theme="1"/>
        <rFont val="Calibri"/>
        <family val="2"/>
        <scheme val="minor"/>
      </rPr>
      <t xml:space="preserve"> IS NOT RELEASED WITHIN THE ADVANCED REPORTING DATABASE SCHEMA AND THAT IS HOW THE MISMATCH BETWEEN THE PATIENT DEMOGRAPHIC DATA CAN OCCUR. REF: INTERNAL COMPLAINT NUMBER COMP (B)(4). </t>
    </r>
  </si>
  <si>
    <t>incorrect patient ID</t>
  </si>
  <si>
    <t>incorrect MRN is showing in CV client</t>
  </si>
  <si>
    <t>FDA Recalls, FDA Maude (Fuji film, GE, Simens SYNGO imaging system,  IBM watson, AGFA)</t>
  </si>
  <si>
    <r>
      <t>Event Description: ON FEBRUARY 7, 2017,</t>
    </r>
    <r>
      <rPr>
        <sz val="11"/>
        <color rgb="FFFF0000"/>
        <rFont val="Calibri"/>
        <family val="2"/>
        <scheme val="minor"/>
      </rPr>
      <t xml:space="preserve"> AGFA</t>
    </r>
    <r>
      <rPr>
        <sz val="11"/>
        <color theme="1"/>
        <rFont val="Calibri"/>
        <family val="2"/>
        <scheme val="minor"/>
      </rPr>
      <t xml:space="preserve"> BECAME AWARE OF AN EVENT IN WHICH A CUSTOMER HAS LOGGED AN FDA MEDWATCH FDA 3500 FORM STATING THE AGFA IMPAX SOFTWARE IS AT</t>
    </r>
    <r>
      <rPr>
        <sz val="11"/>
        <color rgb="FFFF0000"/>
        <rFont val="Calibri"/>
        <family val="2"/>
        <scheme val="minor"/>
      </rPr>
      <t xml:space="preserve"> FAULT</t>
    </r>
    <r>
      <rPr>
        <sz val="11"/>
        <color theme="1"/>
        <rFont val="Calibri"/>
        <family val="2"/>
        <scheme val="minor"/>
      </rPr>
      <t xml:space="preserve"> FOR AN </t>
    </r>
    <r>
      <rPr>
        <sz val="11"/>
        <color rgb="FFFF0000"/>
        <rFont val="Calibri"/>
        <family val="2"/>
        <scheme val="minor"/>
      </rPr>
      <t>IMPROPERLY PERFORMED MEDICAL PROCEDURE</t>
    </r>
    <r>
      <rPr>
        <sz val="11"/>
        <color theme="1"/>
        <rFont val="Calibri"/>
        <family val="2"/>
        <scheme val="minor"/>
      </rPr>
      <t xml:space="preserve">. AT THIS TIME, THE ONLY INFORMATION WE WERE PROVIDED WITH WAS THAT THE FDA MEDWATCH 3500 FORM WAS SUBMITTED TO THE FDA AND THAT AN </t>
    </r>
    <r>
      <rPr>
        <sz val="11"/>
        <color rgb="FFFF0000"/>
        <rFont val="Calibri"/>
        <family val="2"/>
        <scheme val="minor"/>
      </rPr>
      <t>UNNECESSARY MEDICAL PROCEDURE HAD BEEN PERFORMED</t>
    </r>
    <r>
      <rPr>
        <sz val="11"/>
        <color theme="1"/>
        <rFont val="Calibri"/>
        <family val="2"/>
        <scheme val="minor"/>
      </rPr>
      <t>. ON FEBRUARY 24, 2017, THE CUSTOMER PROVIDED AGFA WITH THE MEDWATCH FDA 3500 FORM WHICH PROVIDED THE DETAILS OF THE SITUATION. THE CUSTOMER REPORTED A SINGLE</t>
    </r>
    <r>
      <rPr>
        <sz val="11"/>
        <color rgb="FFFF0000"/>
        <rFont val="Calibri"/>
        <family val="2"/>
        <scheme val="minor"/>
      </rPr>
      <t xml:space="preserve"> IMAGE</t>
    </r>
    <r>
      <rPr>
        <sz val="11"/>
        <color theme="1"/>
        <rFont val="Calibri"/>
        <family val="2"/>
        <scheme val="minor"/>
      </rPr>
      <t xml:space="preserve"> WITHIN A CT SERIES WAS </t>
    </r>
    <r>
      <rPr>
        <sz val="11"/>
        <color rgb="FFFF0000"/>
        <rFont val="Calibri"/>
        <family val="2"/>
        <scheme val="minor"/>
      </rPr>
      <t>FLIPPED</t>
    </r>
    <r>
      <rPr>
        <sz val="11"/>
        <color theme="1"/>
        <rFont val="Calibri"/>
        <family val="2"/>
        <scheme val="minor"/>
      </rPr>
      <t xml:space="preserve"> AND SAVED BY A RADIOLOGIST DURING INTERPRETATION. THE CUSTOMER SUBSEQUENTLY INDICATED THERE WAS NOT A SIGNIFICANT VISUAL INDICATION THAT THE IMAGE HAD BEEN SAVED IN THE OPPOSITE DIRECTION OF ALL OTHER IMAGES IN THE SERIES WHICH THEN LED TO A PATIENT HAVING</t>
    </r>
    <r>
      <rPr>
        <sz val="11"/>
        <color rgb="FFFF0000"/>
        <rFont val="Calibri"/>
        <family val="2"/>
        <scheme val="minor"/>
      </rPr>
      <t xml:space="preserve"> SURGERY ON THE WRONG SIDE</t>
    </r>
    <r>
      <rPr>
        <sz val="11"/>
        <color theme="1"/>
        <rFont val="Calibri"/>
        <family val="2"/>
        <scheme val="minor"/>
      </rPr>
      <t xml:space="preserve">. THE PRELIMINARY INVESTIGATION FROM AGFA SHOWS THIS TO BE A </t>
    </r>
    <r>
      <rPr>
        <sz val="11"/>
        <color rgb="FFFF0000"/>
        <rFont val="Calibri"/>
        <family val="2"/>
        <scheme val="minor"/>
      </rPr>
      <t>USER ERROR</t>
    </r>
    <r>
      <rPr>
        <sz val="11"/>
        <color theme="1"/>
        <rFont val="Calibri"/>
        <family val="2"/>
        <scheme val="minor"/>
      </rPr>
      <t xml:space="preserve"> AND THAT THE PRODUCT IS WORKING AS DESIGNED. INVESTIGATION IS UNDER WAY TO DETERMINE THE ROOT CAUSE. A SUPPLEMENTAL REPORT WILL BE PROVIDED.Event Description: THIS SUPPLEMENTAL REPORT # 1 IS BEING SUBMITTED TO PROVIDE ADDITIONAL INFORMATION RELATED TO THE DESCRIPTION OF THE OVERALL EVENT AND TO PROVIDE THE ROOT CAUSE.  </t>
    </r>
  </si>
  <si>
    <t>surgery on the wrong side</t>
  </si>
  <si>
    <t>inappropriate surgery</t>
  </si>
  <si>
    <t>power supply issue</t>
  </si>
  <si>
    <r>
      <t xml:space="preserve">Event Description: ON JUNE 26, 2020 FUJIFILM MEDICAL SYSTEMS USA, INC. (FMSU) SERVICE DEPARTMENT RECEIVED A CUSTOMER INQUIRY FOR ASSISTANCE WITH SYNAPSE PACS POWERJACKET. WHEN OPENING THE POWERJACKET AND </t>
    </r>
    <r>
      <rPr>
        <sz val="11"/>
        <color rgb="FFFF0000"/>
        <rFont val="Calibri"/>
        <family val="2"/>
        <scheme val="minor"/>
      </rPr>
      <t>SELECTING A PATIENT OFF THE WORKLIST</t>
    </r>
    <r>
      <rPr>
        <sz val="11"/>
        <color theme="1"/>
        <rFont val="Calibri"/>
        <family val="2"/>
        <scheme val="minor"/>
      </rPr>
      <t xml:space="preserve">, THE POWERJACKET </t>
    </r>
    <r>
      <rPr>
        <sz val="11"/>
        <color rgb="FFFF0000"/>
        <rFont val="Calibri"/>
        <family val="2"/>
        <scheme val="minor"/>
      </rPr>
      <t>DISPLAYED INCORRECT PATIENT INFORMATION</t>
    </r>
    <r>
      <rPr>
        <sz val="11"/>
        <color theme="1"/>
        <rFont val="Calibri"/>
        <family val="2"/>
        <scheme val="minor"/>
      </rPr>
      <t xml:space="preserve">. THE DOCTOR INDICATED THAT THE ISSUE OCCURRED AGAIN WHEN SELECTING ANOTHER PATIENT AND THE POWERJACKET AGAIN </t>
    </r>
    <r>
      <rPr>
        <sz val="11"/>
        <color rgb="FFFF0000"/>
        <rFont val="Calibri"/>
        <family val="2"/>
        <scheme val="minor"/>
      </rPr>
      <t>DISPLAYED A DIFFERENT PATIENT</t>
    </r>
    <r>
      <rPr>
        <sz val="11"/>
        <color theme="1"/>
        <rFont val="Calibri"/>
        <family val="2"/>
        <scheme val="minor"/>
      </rPr>
      <t xml:space="preserve">. THE FUJIFILM CUSTOMER SERVICE REPRESENTATIVE DID NOT IDENTIFY ANY ISSUES WITHIN THE IIS LOGS OF THE CUSTOMER AND THE ISSUE COULD NOT BE REPRODUCED. ON JULY 08, 2020 A RISK ASSESSMENT WAS PERFORMED TO INVESTIGATE THE RISK TO PATIENT SAFETY. THERE WAS NO PATIENT INVOLVEMENT,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t>
    </r>
    <r>
      <rPr>
        <sz val="11"/>
        <color rgb="FFFF0000"/>
        <rFont val="Calibri"/>
        <family val="2"/>
        <scheme val="minor"/>
      </rPr>
      <t>SOFTWARE CONFIGURATION</t>
    </r>
    <r>
      <rPr>
        <sz val="11"/>
        <color theme="1"/>
        <rFont val="Calibri"/>
        <family val="2"/>
        <scheme val="minor"/>
      </rPr>
      <t>. A BUG FIX WAS DEVELOPED AND PROVIDED TO FIX THE ISSUE. IF ANY ADDITIONAL RELEVANT INFORMATION BECOMES AVAILABLE, A SUPPLEMENTAL REPORT WILL BE SUBMITTED. REF: (B)(4).</t>
    </r>
  </si>
  <si>
    <t>inappropriate image viewed</t>
  </si>
  <si>
    <r>
      <t>Event Description: ON MARCH 15, 2021 FUJIFILM MEDICAL SYSTEMS USA, INC. (FMSU) WAS MADE AWARE OF AN INCIDENT WITH SYNAPSE PACS. WHEN A USER OPENS A STUDY WITH AN URL-CALL FROM THEIR HIS (SAP),</t>
    </r>
    <r>
      <rPr>
        <sz val="11"/>
        <color rgb="FFFF0000"/>
        <rFont val="Calibri"/>
        <family val="2"/>
        <scheme val="minor"/>
      </rPr>
      <t xml:space="preserve"> IMAGES ARE SHOWN FROM PATIENT A BUT THE INFORMATION PANE SHOWS STUDIES FROM PATIENT B</t>
    </r>
    <r>
      <rPr>
        <sz val="11"/>
        <color theme="1"/>
        <rFont val="Calibri"/>
        <family val="2"/>
        <scheme val="minor"/>
      </rPr>
      <t xml:space="preserve">. ON (B)(6) 2021 A RISK ASSESSMENT WAS PERFORMED TO INVESTIGATE THE RISK TO PATIENT SAFETY. THERE WAS NO PATIENT IMPACT, SERIOUS INJURY OR DEATH ASSOCIATED WITH THIS EVENT. THE ISSUE IS CONSIDERED HIGHLY DETECTABLE BY A HEALTHCARE PROFESSIONAL; HOWEVER THIS REPORT IS BEING SUBMITTED IN ABUNDANCE OF CAUTION. Manufacturer Narrative: THE ISSUE WAS EVALUATED AND REPLICATED IN THE FMSU LAB; THE CAUSE WAS TRACED TO A </t>
    </r>
    <r>
      <rPr>
        <sz val="11"/>
        <color rgb="FFFF0000"/>
        <rFont val="Calibri"/>
        <family val="2"/>
        <scheme val="minor"/>
      </rPr>
      <t>SOFTWARE CONFIGURATION</t>
    </r>
    <r>
      <rPr>
        <sz val="11"/>
        <color theme="1"/>
        <rFont val="Calibri"/>
        <family val="2"/>
        <scheme val="minor"/>
      </rPr>
      <t xml:space="preserve">. THIS ISSUE IS VERY RARE AND REQUIRES MANY TRIES WITH LARGE STUDIES TO REPRODUCE; IT IS CONSIDERED TO BE A VERY RARE OCCURRENCE IN A CLINICAL ENVIRONMENT. FUJIFILM INITIATED A </t>
    </r>
    <r>
      <rPr>
        <sz val="11"/>
        <color rgb="FFFF0000"/>
        <rFont val="Calibri"/>
        <family val="2"/>
        <scheme val="minor"/>
      </rPr>
      <t>RECALL</t>
    </r>
    <r>
      <rPr>
        <sz val="11"/>
        <color theme="1"/>
        <rFont val="Calibri"/>
        <family val="2"/>
        <scheme val="minor"/>
      </rPr>
      <t xml:space="preserve"> ON 3/2/2021 TO ALERT CUSTOMERS OF SEVERAL PATIENT MISMATCH ISSUES EXISTING IN ALL SYNAPSE PACS 5 VERSIONS UP TO 5.7.210. FUJIFILM SUBMITTED C&amp;R REPORT (1000513161-03/11/2021-001-C) TO FDA, WHICH HAS BEEN CLASSIFIED AS CLASS II AND ASSIGNED RECALL NUMBER Z-1348-2021. IF ANY ADDITIONAL RELEVANT INFORMATION BECOMES AVAILABLE, A SUPPLEMENTAL REPORT WILL BE SUBMITTED. REF: INTERNAL COMPLAINT NUMBER (B)(4).</t>
    </r>
  </si>
  <si>
    <r>
      <t xml:space="preserve">Event Description: ON SEPTEMBER 27, 2019, FUJIFILM MEDICAL SYSTEMS USA, INC. SERVICE DEPARTMENT RECEIVED A CUSTOMER INQUIRY FOR ASSISTANCE WITH SYNAPSE PACS TOMO MARKERS AND WAS DETERMINED NOT TO BE A COMPLAINT BASED ON THE SERVICE TICKET. ON JANUARY 24, 2020, FUJIFILM MEDICAL SYSTEMS USA, INC. ENGINEERING DEPARTMENT WAS NOTIFIED OF CUSTOMER CONCERNS REGARDING SYNAPSE PACS TOMO </t>
    </r>
    <r>
      <rPr>
        <sz val="11"/>
        <color rgb="FFFF0000"/>
        <rFont val="Calibri"/>
        <family val="2"/>
        <scheme val="minor"/>
      </rPr>
      <t>ISSUES</t>
    </r>
    <r>
      <rPr>
        <sz val="11"/>
        <color theme="1"/>
        <rFont val="Calibri"/>
        <family val="2"/>
        <scheme val="minor"/>
      </rPr>
      <t>. INITIAL INVESTIGATION INDICATED THAT THE</t>
    </r>
    <r>
      <rPr>
        <sz val="11"/>
        <color rgb="FFFF0000"/>
        <rFont val="Calibri"/>
        <family val="2"/>
        <scheme val="minor"/>
      </rPr>
      <t xml:space="preserve"> ORIENTATION MARKER WAS BEING DISPLAYED</t>
    </r>
    <r>
      <rPr>
        <sz val="11"/>
        <color theme="1"/>
        <rFont val="Calibri"/>
        <family val="2"/>
        <scheme val="minor"/>
      </rPr>
      <t xml:space="preserve"> ON THE</t>
    </r>
    <r>
      <rPr>
        <sz val="11"/>
        <color rgb="FFFF0000"/>
        <rFont val="Calibri"/>
        <family val="2"/>
        <scheme val="minor"/>
      </rPr>
      <t xml:space="preserve"> WRONG SID</t>
    </r>
    <r>
      <rPr>
        <sz val="11"/>
        <color theme="1"/>
        <rFont val="Calibri"/>
        <family val="2"/>
        <scheme val="minor"/>
      </rPr>
      <t xml:space="preserve">E OF THE TOMO IMAGE. THE RESOLUTION WAS PROVIDED THROUGH A </t>
    </r>
    <r>
      <rPr>
        <sz val="11"/>
        <color rgb="FFFF0000"/>
        <rFont val="Calibri"/>
        <family val="2"/>
        <scheme val="minor"/>
      </rPr>
      <t>BUG FIX</t>
    </r>
    <r>
      <rPr>
        <sz val="11"/>
        <color theme="1"/>
        <rFont val="Calibri"/>
        <family val="2"/>
        <scheme val="minor"/>
      </rPr>
      <t>. BASED ON RISK AND SEVERITY OF THE ISSUE AND FIX, THE COMPLAINT WAS DETERMINED NOT TO BE REPORTABLE. ON APRIL 1, 2020, FUJIFILM MEDICAL SYSTEMS USA, INC QUALITY AND REGULATORY DEPARTMENT WAS NOTIFIED OF CUSTOMER CONCERNS REGARDING ADDITIONAL SYNAPSE PACS TOMO ISSUES. UPON FURTHER INVESTIGATION, ON APRIL 28, 2020 IT WAS DETERMINED THAT THERE WERE T</t>
    </r>
    <r>
      <rPr>
        <sz val="11"/>
        <color rgb="FFFF0000"/>
        <rFont val="Calibri"/>
        <family val="2"/>
        <scheme val="minor"/>
      </rPr>
      <t>HREE (3) ISSUES</t>
    </r>
    <r>
      <rPr>
        <sz val="11"/>
        <color theme="1"/>
        <rFont val="Calibri"/>
        <family val="2"/>
        <scheme val="minor"/>
      </rPr>
      <t xml:space="preserve"> WITH THE LATERALITY. ISSUE 1: </t>
    </r>
    <r>
      <rPr>
        <sz val="11"/>
        <color rgb="FFFF0000"/>
        <rFont val="Calibri"/>
        <family val="2"/>
        <scheme val="minor"/>
      </rPr>
      <t>INDICATORS WERE MISSING</t>
    </r>
    <r>
      <rPr>
        <sz val="11"/>
        <color theme="1"/>
        <rFont val="Calibri"/>
        <family val="2"/>
        <scheme val="minor"/>
      </rPr>
      <t xml:space="preserve"> ON LXCCL, RXCCL, LLMO, AND RLMO. THIS ISSUE WAS FIXED IN VERSION (B)(4), HOWEVER, HAVING THE REFERENCE POINTS ON THE SLIDE BAR BROUGHT ANOTHER ISSUE TO LIGHT. ISSUE 2: THE LLMO AND RLMO ARE DISPLAYING L</t>
    </r>
    <r>
      <rPr>
        <sz val="11"/>
        <color rgb="FFFF0000"/>
        <rFont val="Calibri"/>
        <family val="2"/>
        <scheme val="minor"/>
      </rPr>
      <t>ATERALITY INCORRECTLY</t>
    </r>
    <r>
      <rPr>
        <sz val="11"/>
        <color theme="1"/>
        <rFont val="Calibri"/>
        <family val="2"/>
        <scheme val="minor"/>
      </rPr>
      <t xml:space="preserve"> BECAUSE THE LATERAL AND MEDIAL REFERENCE POINTS WERE SWITCHED, THE SLIDE BAR WAS IN THE INCORRECT DIRECTION, ISSUE 3: THE</t>
    </r>
    <r>
      <rPr>
        <sz val="11"/>
        <color rgb="FFFF0000"/>
        <rFont val="Calibri"/>
        <family val="2"/>
        <scheme val="minor"/>
      </rPr>
      <t xml:space="preserve"> IMAGE COUNT WAS DISPLAYING IN REVERSE ORDER</t>
    </r>
    <r>
      <rPr>
        <sz val="11"/>
        <color theme="1"/>
        <rFont val="Calibri"/>
        <family val="2"/>
        <scheme val="minor"/>
      </rPr>
      <t xml:space="preserve">. THERE WAS NO PATIENT SERIOUS INJURY OR DEATH ASSOCIATED WITH THIS EVENT. THIS REPORT IS BEING SUBMITTED IN ABUNDANCE OF CAUTION. Manufacturer Narrative: THE ISSUE WAS REPLICATED IN THE FUJIFILM MEDICAL SYSTEMS USA LAB. THE CAUSE WAS TRACED TO THE </t>
    </r>
    <r>
      <rPr>
        <sz val="11"/>
        <color rgb="FFFF0000"/>
        <rFont val="Calibri"/>
        <family val="2"/>
        <scheme val="minor"/>
      </rPr>
      <t>SOFTWARE NOT READING THE CORRECT DICOM TAB</t>
    </r>
    <r>
      <rPr>
        <sz val="11"/>
        <color theme="1"/>
        <rFont val="Calibri"/>
        <family val="2"/>
        <scheme val="minor"/>
      </rPr>
      <t xml:space="preserve"> FOR BREAST TOMO IMAGES. A BUG FIX HAS BEEN DEVELOPED AND ALL AFFECTED CUSTOMERS WILL BE NOTIFIED OF THE ISSUE AND PROVIDED THE FIX. IF ANY ADDITIONAL RELEVANT INFORMATION BECOMES AVAILABLE, A SUPPLEMENTAL REPORT WILL BE SUBMITTED.</t>
    </r>
  </si>
  <si>
    <t>software bug: software not reading the correct dicom tab</t>
  </si>
  <si>
    <t>orientation marked was displayed on the wrong side of image</t>
  </si>
  <si>
    <r>
      <t xml:space="preserve">Event Description: ON THE (B)(6) 2015 PHILIPS RECEIVED FEEDBACK FROM A CUSTOMER REPORTING THAT WHEN </t>
    </r>
    <r>
      <rPr>
        <sz val="11"/>
        <color rgb="FFFF0000"/>
        <rFont val="Calibri"/>
        <family val="2"/>
        <scheme val="minor"/>
      </rPr>
      <t>RECONSTRUCTING DATA</t>
    </r>
    <r>
      <rPr>
        <sz val="11"/>
        <color theme="1"/>
        <rFont val="Calibri"/>
        <family val="2"/>
        <scheme val="minor"/>
      </rPr>
      <t xml:space="preserve"> BY THE INTELLISPACE PORTAL AUTOSPECT_PRO APPLICATION SOME OF THE </t>
    </r>
    <r>
      <rPr>
        <sz val="11"/>
        <color rgb="FFFF0000"/>
        <rFont val="Calibri"/>
        <family val="2"/>
        <scheme val="minor"/>
      </rPr>
      <t>RESULTS MAY BE DIFFERENT THAN EXPECTED</t>
    </r>
    <r>
      <rPr>
        <sz val="11"/>
        <color theme="1"/>
        <rFont val="Calibri"/>
        <family val="2"/>
        <scheme val="minor"/>
      </rPr>
      <t xml:space="preserve">. THE FEEDBACK INDICATE THAT THE AFFECTED DATA IS CREATED ON LEGACY AXIS/IRIX GAMMA CAMERAS MANUFACTURED BY MARCONI MEDICAL SYSTEMS USING 102 DEGREE ACQUISITION PROTOCOL. THERE WAS NO REPORT OF PATIENT INVOLVEMENT WITH THIS EVENT, AND NO REPORT OF PATIENT HARM. Manufacturer Narrative: DATA RECEIVED FROM A PREVIOUS SIMILAR COMPLAINT WAS INVESTIGATED BY ENGINEERING AND REVEALED THAT THE AUTOSPECT PRO APPLICATION WAS ONLY </t>
    </r>
    <r>
      <rPr>
        <sz val="11"/>
        <color rgb="FFFF0000"/>
        <rFont val="Calibri"/>
        <family val="2"/>
        <scheme val="minor"/>
      </rPr>
      <t>DESIGNED TO RECONSTRUCT</t>
    </r>
    <r>
      <rPr>
        <sz val="11"/>
        <color theme="1"/>
        <rFont val="Calibri"/>
        <family val="2"/>
        <scheme val="minor"/>
      </rPr>
      <t xml:space="preserve"> CARDIAC SPECT </t>
    </r>
    <r>
      <rPr>
        <sz val="11"/>
        <color rgb="FFFF0000"/>
        <rFont val="Calibri"/>
        <family val="2"/>
        <scheme val="minor"/>
      </rPr>
      <t>DATA</t>
    </r>
    <r>
      <rPr>
        <sz val="11"/>
        <color theme="1"/>
        <rFont val="Calibri"/>
        <family val="2"/>
        <scheme val="minor"/>
      </rPr>
      <t xml:space="preserve"> OBTAINED WITH DETECTORS POSITIONED AT 90ø OR 180ø RELATIVE TO ONE ANOTHER. HOWEVER, CERTAIN GAMMA CAMERAS, E.G., THE MARCONI AXIS AND LRIX CAMERAS, PERMIT ACQUISITIONS AT OTHER RELATIVE DETECTOR ANGLES. AFFECTED CUSTOMERS WERE NOTIFIED BY FIELD SAFETY NOTICE (FSN 88100036) SENT ON 09-MAR-2016. FIELD CHANGE ORDER ((B)(4)) WAS RELEASED ON (B)(6) 2016 TO IMPLEMENT A SOFTWARE UPDATE TO ELIMINATE THE PROBLEM. Manufacturer Narrative: (B)(4).</t>
    </r>
  </si>
  <si>
    <t>fail to reconstruct data</t>
  </si>
  <si>
    <t>reconstruct cardiac spect data</t>
  </si>
  <si>
    <t>inappropriate relative detector angles</t>
  </si>
  <si>
    <r>
      <t xml:space="preserve">Event Description: ONE SITE HAS REPORTED </t>
    </r>
    <r>
      <rPr>
        <sz val="11"/>
        <color rgb="FFFF0000"/>
        <rFont val="Calibri"/>
        <family val="2"/>
        <scheme val="minor"/>
      </rPr>
      <t>MISSING 400-500 STUDIES</t>
    </r>
    <r>
      <rPr>
        <sz val="11"/>
        <color theme="1"/>
        <rFont val="Calibri"/>
        <family val="2"/>
        <scheme val="minor"/>
      </rPr>
      <t xml:space="preserve"> THAT NEVER MADE IT TO THE ARCHIVE FOR LONG TERM </t>
    </r>
    <r>
      <rPr>
        <sz val="11"/>
        <color rgb="FFFF0000"/>
        <rFont val="Calibri"/>
        <family val="2"/>
        <scheme val="minor"/>
      </rPr>
      <t>STORAGE</t>
    </r>
    <r>
      <rPr>
        <sz val="11"/>
        <color theme="1"/>
        <rFont val="Calibri"/>
        <family val="2"/>
        <scheme val="minor"/>
      </rPr>
      <t xml:space="preserve"> BEFORE THE WATERMARKING PROCESS DELETED THEM. THE CODE PURGES SERIES FROM THE RADSUITE (AV) IMAGE CACHE PRIOR TO THE SERIES BEING STORED IN ENTERPRISE CONTENT MANAGER (ECM) LONG TERM IMAGE ARCHIVE, AND STUDIES ARE NOT STORED IN THE LONG TERM ARCHIVE (LTA) OR THE AV IMAGE CACHE FOR FUTURE REFERENCE. Manufacturer Narrative: SUBMITTED THIS SUPPLEMENTAL REPORT TO ADD FDA CORRECTION AND REMOVAL REFERENCE NUMBERS TO SECTION. </t>
    </r>
  </si>
  <si>
    <t>missing study</t>
  </si>
  <si>
    <t>unavailable studies</t>
  </si>
  <si>
    <r>
      <t xml:space="preserve">Event Description: ORIGINAL ISSUE WAS ESCALATED AS A SIMPLE REQUEST FOR SERVICE SUPPORT IN DETERMINING WHY THE SYNGO DYNAMICS PRODUCT COULD NOT </t>
    </r>
    <r>
      <rPr>
        <sz val="11"/>
        <color rgb="FFFF0000"/>
        <rFont val="Calibri"/>
        <family val="2"/>
        <scheme val="minor"/>
      </rPr>
      <t>RETRIEVE STUDY IMAGES</t>
    </r>
    <r>
      <rPr>
        <sz val="11"/>
        <color theme="1"/>
        <rFont val="Calibri"/>
        <family val="2"/>
        <scheme val="minor"/>
      </rPr>
      <t xml:space="preserve"> FROM THE SITE'S</t>
    </r>
    <r>
      <rPr>
        <sz val="11"/>
        <color rgb="FFFF0000"/>
        <rFont val="Calibri"/>
        <family val="2"/>
        <scheme val="minor"/>
      </rPr>
      <t xml:space="preserve"> ARCHIVE SYSTEM</t>
    </r>
    <r>
      <rPr>
        <sz val="11"/>
        <color theme="1"/>
        <rFont val="Calibri"/>
        <family val="2"/>
        <scheme val="minor"/>
      </rPr>
      <t xml:space="preserve">. SERVICE INVESTIGATION FOUND THAT THE SITE'S LONG TERM ARCHIVE SYSTEM (NON-SIEMENS PRODUCT) HAD FAILED. THE SITE HAS TURNED OVER THE ARCHIVE DISKS TO A </t>
    </r>
    <r>
      <rPr>
        <sz val="11"/>
        <color rgb="FFFF0000"/>
        <rFont val="Calibri"/>
        <family val="2"/>
        <scheme val="minor"/>
      </rPr>
      <t>DATA RECOVERY COMPANY</t>
    </r>
    <r>
      <rPr>
        <sz val="11"/>
        <color theme="1"/>
        <rFont val="Calibri"/>
        <family val="2"/>
        <scheme val="minor"/>
      </rPr>
      <t>. IT IS NOT POSSIBLE FOR SIEMENS TO DETERMINE THE EXTENT OR FUTURE AVAILABILITY OF THE SITE'S HISTORICAL DATA. THERE ARE NO INJURIES ATTRIBUTED TO THIS EVENT. Manufacturer Narrative: RESUBMISSION OF INITIAL REPORT AS PER FDA ON 4/3/2019. THE CLINICAL RELEVANCE OF THE POTENTIALLY</t>
    </r>
    <r>
      <rPr>
        <sz val="11"/>
        <color rgb="FFFF0000"/>
        <rFont val="Calibri"/>
        <family val="2"/>
        <scheme val="minor"/>
      </rPr>
      <t xml:space="preserve"> LOST DATA</t>
    </r>
    <r>
      <rPr>
        <sz val="11"/>
        <color theme="1"/>
        <rFont val="Calibri"/>
        <family val="2"/>
        <scheme val="minor"/>
      </rPr>
      <t xml:space="preserve"> IS THAT THE USER NO LONGER HAS THE HISTORICAL STUDY IMAGES AVAILABLE IF A</t>
    </r>
    <r>
      <rPr>
        <sz val="11"/>
        <color rgb="FFFF0000"/>
        <rFont val="Calibri"/>
        <family val="2"/>
        <scheme val="minor"/>
      </rPr>
      <t xml:space="preserve"> COMPARISON</t>
    </r>
    <r>
      <rPr>
        <sz val="11"/>
        <color theme="1"/>
        <rFont val="Calibri"/>
        <family val="2"/>
        <scheme val="minor"/>
      </rPr>
      <t xml:space="preserve"> WITH NEWER IMAGES IS DESIRED, HOWEVER THE CLINICAL STUDIES AND REPORTS CREATED FROM THE READ OF THE IMAGE STUDIES WILL STILL BE AVAILABLE IN THE SD SYSTEM UNLESS DELETED FROM THE SD SYSTEM BY SITE IT POLICY OR USER ACTION. THE SYNGO DYNAMICS PRODUCT HAS NOT CAUSED OR CONTRIBUTED TO THE LOSS OF DATA.</t>
    </r>
  </si>
  <si>
    <t>site archive system crash</t>
  </si>
  <si>
    <r>
      <t xml:space="preserve">Event Description: OUR FACTORY EXPERTS EVALUATED THE REPORTED ISSUE WITHIN THE ACCEPTABLE RISK THRESHOLD FOR THE PRODUCT, HOWEVER, RELEVANT RISK FOR THE SITE WAS IDENTIFIED. THE SYNGO.PLAZA HAS BEEN CONFIGURED TO USE A PRIMARY (NAS1) AND BACKUP (NAS2) </t>
    </r>
    <r>
      <rPr>
        <sz val="11"/>
        <color rgb="FFFF0000"/>
        <rFont val="Calibri"/>
        <family val="2"/>
        <scheme val="minor"/>
      </rPr>
      <t>NETWORK ATTACHED STORAGE</t>
    </r>
    <r>
      <rPr>
        <sz val="11"/>
        <color theme="1"/>
        <rFont val="Calibri"/>
        <family val="2"/>
        <scheme val="minor"/>
      </rPr>
      <t xml:space="preserve"> (NAS) MOUNT POINT FOR </t>
    </r>
    <r>
      <rPr>
        <sz val="11"/>
        <color rgb="FFFF0000"/>
        <rFont val="Calibri"/>
        <family val="2"/>
        <scheme val="minor"/>
      </rPr>
      <t>ARCHIVING PURPOSES</t>
    </r>
    <r>
      <rPr>
        <sz val="11"/>
        <color theme="1"/>
        <rFont val="Calibri"/>
        <family val="2"/>
        <scheme val="minor"/>
      </rPr>
      <t xml:space="preserve">. DUE TO AN </t>
    </r>
    <r>
      <rPr>
        <sz val="11"/>
        <color rgb="FFFF0000"/>
        <rFont val="Calibri"/>
        <family val="2"/>
        <scheme val="minor"/>
      </rPr>
      <t>UNRECOVERABLE HARDWARE FAILURE</t>
    </r>
    <r>
      <rPr>
        <sz val="11"/>
        <color theme="1"/>
        <rFont val="Calibri"/>
        <family val="2"/>
        <scheme val="minor"/>
      </rPr>
      <t xml:space="preserve"> ON THE NAS1 A RESTORATION OF ALL DATA WAS PERFORMED FROM THE NAS2. HOWEVER, THE NAS2 DID NOT CONTAIN ALL ARCHIVED DATA AS ON NAS1. 8523 SERIES DATED WITHIN THE </t>
    </r>
    <r>
      <rPr>
        <sz val="11"/>
        <color rgb="FFFF0000"/>
        <rFont val="Calibri"/>
        <family val="2"/>
        <scheme val="minor"/>
      </rPr>
      <t>TIMEFRAME</t>
    </r>
    <r>
      <rPr>
        <sz val="11"/>
        <color theme="1"/>
        <rFont val="Calibri"/>
        <family val="2"/>
        <scheme val="minor"/>
      </rPr>
      <t xml:space="preserve"> 2011-2016 WERE NOT IN THE ARCHIVE AND NO LONGER AVAILABLE. THIS IS CONSIDERED A </t>
    </r>
    <r>
      <rPr>
        <sz val="11"/>
        <color rgb="FFFF0000"/>
        <rFont val="Calibri"/>
        <family val="2"/>
        <scheme val="minor"/>
      </rPr>
      <t>DATA LOSS</t>
    </r>
    <r>
      <rPr>
        <sz val="11"/>
        <color theme="1"/>
        <rFont val="Calibri"/>
        <family val="2"/>
        <scheme val="minor"/>
      </rPr>
      <t xml:space="preserve"> OF CLINICAL RELEVANT DATA. THE ROOT CAUSE ANALYSIS WAS ABLE TO LIMIT DOWN THE ISSUE TO A MANUAL INTERVENTION ON THE NAS2'S FILESYSTEM, WHICH IS NOT NO LONGER TRACEABLE. THE SYNGO.PLAZA DID NOT CONTRIBUTE TO THE MISSING DATA IN THE NAS2 ARCHIVE. THERE ARE NO INJURIES ATTRIBUTED TO THIS EVENT. THE REPORTED EVENT OCCURED IN THE (B)(6). Manufacturer Narrative: SIEMENS FACTORY EXPERTS EVALUATED THE REPORTED ISSUE WITHIN THE ACCEPTABLE RISK THRESHOLD FOR THE PRODUCT, HOWEVER, RELEVANT RISK FOR THE SITE DUE TO </t>
    </r>
    <r>
      <rPr>
        <sz val="11"/>
        <color rgb="FFFF0000"/>
        <rFont val="Calibri"/>
        <family val="2"/>
        <scheme val="minor"/>
      </rPr>
      <t>DATA LOSS</t>
    </r>
    <r>
      <rPr>
        <sz val="11"/>
        <color theme="1"/>
        <rFont val="Calibri"/>
        <family val="2"/>
        <scheme val="minor"/>
      </rPr>
      <t xml:space="preserve"> OF CLINICAL RELEVANT DATA WAS IDENTIFIED. NO CONSEQUENCES HAVE BEEN REPORTED FROM THIS CUSTOMER.</t>
    </r>
  </si>
  <si>
    <t>storage hardware failure</t>
  </si>
  <si>
    <t>not audible alarm</t>
  </si>
  <si>
    <r>
      <t xml:space="preserve">Event Description: OUR HOSPITAL WAS REVIEWING A PATIENT CONCERN. A PATIENT REPORTED THAT WHEN THEY </t>
    </r>
    <r>
      <rPr>
        <sz val="11"/>
        <color rgb="FFFF0000"/>
        <rFont val="Calibri"/>
        <family val="2"/>
        <scheme val="minor"/>
      </rPr>
      <t>SQUEEZED THE BALL</t>
    </r>
    <r>
      <rPr>
        <sz val="11"/>
        <color theme="1"/>
        <rFont val="Calibri"/>
        <family val="2"/>
        <scheme val="minor"/>
      </rPr>
      <t xml:space="preserve">, THERE WAS NO RESPONSE FROM THE </t>
    </r>
    <r>
      <rPr>
        <sz val="11"/>
        <color rgb="FFFF0000"/>
        <rFont val="Calibri"/>
        <family val="2"/>
        <scheme val="minor"/>
      </rPr>
      <t>CONTROL ROOM</t>
    </r>
    <r>
      <rPr>
        <sz val="11"/>
        <color theme="1"/>
        <rFont val="Calibri"/>
        <family val="2"/>
        <scheme val="minor"/>
      </rPr>
      <t xml:space="preserve">. A </t>
    </r>
    <r>
      <rPr>
        <sz val="11"/>
        <color rgb="FFFF0000"/>
        <rFont val="Calibri"/>
        <family val="2"/>
        <scheme val="minor"/>
      </rPr>
      <t>PNEUMATIC CALL-BALL</t>
    </r>
    <r>
      <rPr>
        <sz val="11"/>
        <color theme="1"/>
        <rFont val="Calibri"/>
        <family val="2"/>
        <scheme val="minor"/>
      </rPr>
      <t xml:space="preserve"> ATTACHED TO AN</t>
    </r>
    <r>
      <rPr>
        <sz val="11"/>
        <color rgb="FFFF0000"/>
        <rFont val="Calibri"/>
        <family val="2"/>
        <scheme val="minor"/>
      </rPr>
      <t xml:space="preserve"> AIR FILLED CORD</t>
    </r>
    <r>
      <rPr>
        <sz val="11"/>
        <color theme="1"/>
        <rFont val="Calibri"/>
        <family val="2"/>
        <scheme val="minor"/>
      </rPr>
      <t xml:space="preserve"> IS A CONNECTION TO AN EXTERNAL</t>
    </r>
    <r>
      <rPr>
        <sz val="11"/>
        <color rgb="FFFF0000"/>
        <rFont val="Calibri"/>
        <family val="2"/>
        <scheme val="minor"/>
      </rPr>
      <t xml:space="preserve"> AUDIO SYSTEM </t>
    </r>
    <r>
      <rPr>
        <sz val="11"/>
        <color theme="1"/>
        <rFont val="Calibri"/>
        <family val="2"/>
        <scheme val="minor"/>
      </rPr>
      <t>AND</t>
    </r>
    <r>
      <rPr>
        <sz val="11"/>
        <color rgb="FFFF0000"/>
        <rFont val="Calibri"/>
        <family val="2"/>
        <scheme val="minor"/>
      </rPr>
      <t xml:space="preserve"> LIGHT SYSTEM</t>
    </r>
    <r>
      <rPr>
        <sz val="11"/>
        <color theme="1"/>
        <rFont val="Calibri"/>
        <family val="2"/>
        <scheme val="minor"/>
      </rPr>
      <t xml:space="preserve">. WHEN THE BALL IS SQUEEZED, AN AUDIBLE SOUND/ </t>
    </r>
    <r>
      <rPr>
        <sz val="11"/>
        <color rgb="FFFF0000"/>
        <rFont val="Calibri"/>
        <family val="2"/>
        <scheme val="minor"/>
      </rPr>
      <t>ALERT IS SOUNDED</t>
    </r>
    <r>
      <rPr>
        <sz val="11"/>
        <color theme="1"/>
        <rFont val="Calibri"/>
        <family val="2"/>
        <scheme val="minor"/>
      </rPr>
      <t>, HEARD AND VISUALIZED AS A</t>
    </r>
    <r>
      <rPr>
        <sz val="11"/>
        <color rgb="FFFF0000"/>
        <rFont val="Calibri"/>
        <family val="2"/>
        <scheme val="minor"/>
      </rPr>
      <t xml:space="preserve"> LIGHT</t>
    </r>
    <r>
      <rPr>
        <sz val="11"/>
        <color theme="1"/>
        <rFont val="Calibri"/>
        <family val="2"/>
        <scheme val="minor"/>
      </rPr>
      <t xml:space="preserve"> IN THE </t>
    </r>
    <r>
      <rPr>
        <sz val="11"/>
        <color rgb="FFFF0000"/>
        <rFont val="Calibri"/>
        <family val="2"/>
        <scheme val="minor"/>
      </rPr>
      <t xml:space="preserve">MRI </t>
    </r>
    <r>
      <rPr>
        <sz val="11"/>
        <color theme="1"/>
        <rFont val="Calibri"/>
        <family val="2"/>
        <scheme val="minor"/>
      </rPr>
      <t>CONTROL ROOM. THE</t>
    </r>
    <r>
      <rPr>
        <sz val="11"/>
        <color rgb="FFFF0000"/>
        <rFont val="Calibri"/>
        <family val="2"/>
        <scheme val="minor"/>
      </rPr>
      <t xml:space="preserve"> CALL-BALL</t>
    </r>
    <r>
      <rPr>
        <sz val="11"/>
        <color theme="1"/>
        <rFont val="Calibri"/>
        <family val="2"/>
        <scheme val="minor"/>
      </rPr>
      <t xml:space="preserve"> IS AN AIR FILLED BULB-BALL THAT IS CONNECTED TO A FLEXIBLE TUBING WHICH UTILIZES A MALE CONNECTOR TO A FEMALE PORT. THIS AIR FILLED TUBING IS CONNECTED TO THE FOOT OF THE MRI PATIENT TABLE. THE PATIENT ACTIVATES THE SYSTEM BY SQUEEZING THE CALL-BALL WHICH ALERTS THE TECHNOLOGIST IN THE CONTROL AREA WITH BOTH VISUAL AND </t>
    </r>
    <r>
      <rPr>
        <sz val="11"/>
        <color rgb="FFFF0000"/>
        <rFont val="Calibri"/>
        <family val="2"/>
        <scheme val="minor"/>
      </rPr>
      <t>AUDIBLE ALARM</t>
    </r>
    <r>
      <rPr>
        <sz val="11"/>
        <color theme="1"/>
        <rFont val="Calibri"/>
        <family val="2"/>
        <scheme val="minor"/>
      </rPr>
      <t xml:space="preserve"> AND THEN THIS HAS TO BE DEACTIVATED BY THE MRI TECHNOLOGIST. WE FOUND THAT IF THE CORD IS CRIMPED IN ANYWAY OR CLOSURE OF THE AIR FILLED TUBING OR FAILURE TO SQUEEZE THE BALL WITH SUFFICIENT FORCE DEACTIVATES THE FEATURE AND NO SOUND OR LIGHT IS SEEN. WE ARE REPORTING THIS AS A SAFETY CONCERN.</t>
    </r>
  </si>
  <si>
    <t>fail to activate alarm</t>
  </si>
  <si>
    <t>during MRI procedure</t>
  </si>
  <si>
    <t>insufficient force</t>
  </si>
  <si>
    <r>
      <t xml:space="preserve">Event Description: PACS APPLICATION </t>
    </r>
    <r>
      <rPr>
        <sz val="11"/>
        <color rgb="FFFF0000"/>
        <rFont val="Calibri"/>
        <family val="2"/>
        <scheme val="minor"/>
      </rPr>
      <t>FAILS TO IDENTIFY THAT AN EXTERNAL RADIOLOGY REPORT HAS BEEN RECEIVED</t>
    </r>
    <r>
      <rPr>
        <sz val="11"/>
        <color theme="1"/>
        <rFont val="Calibri"/>
        <family val="2"/>
        <scheme val="minor"/>
      </rPr>
      <t xml:space="preserve"> AND PERMITS A RADIOLOGIST TO CONTINUE DICTATING A CASE THAT HAS BEEN ALREADY FINALIZED. THIS ALLOWS THE DISCREPANT REPORTS TO EXIST (1 INTERNAL TO OUR PACS AND 1 FROM THE LOCAL RADIOLOGIST WHO HAS THEIR REPORT ENTERED INTO THE PERMANENT MEDICAL RECORD). THE LOCALLY GENERATED REPORT IS NOT ARCHIVED IN PACS AND ANY SUBSEQUENT REVIEW OF THE CASE AS A PRIOR OR FOR QA PURPOSES, WILL HAVE CONCLUSIONS BASED ON THE INTERNALLY GENERATED REPORT WHICH IS NOT THE REPORT OF RECORD.</t>
    </r>
  </si>
  <si>
    <t>fail to identify report received</t>
  </si>
  <si>
    <t>unable to continue a case</t>
  </si>
  <si>
    <r>
      <t xml:space="preserve">Event Description: PATIENT HAD A PROCEDURE DONE IN </t>
    </r>
    <r>
      <rPr>
        <sz val="11"/>
        <color rgb="FFFF0000"/>
        <rFont val="Calibri"/>
        <family val="2"/>
        <scheme val="minor"/>
      </rPr>
      <t>CATHETER LABORATORY</t>
    </r>
    <r>
      <rPr>
        <sz val="11"/>
        <color theme="1"/>
        <rFont val="Calibri"/>
        <family val="2"/>
        <scheme val="minor"/>
      </rPr>
      <t xml:space="preserve">. UNABLE TO FIND THE </t>
    </r>
    <r>
      <rPr>
        <sz val="11"/>
        <color rgb="FFFF0000"/>
        <rFont val="Calibri"/>
        <family val="2"/>
        <scheme val="minor"/>
      </rPr>
      <t>FILMS</t>
    </r>
    <r>
      <rPr>
        <sz val="11"/>
        <color theme="1"/>
        <rFont val="Calibri"/>
        <family val="2"/>
        <scheme val="minor"/>
      </rPr>
      <t xml:space="preserve"> ON THE MCKESSON </t>
    </r>
    <r>
      <rPr>
        <sz val="11"/>
        <color rgb="FFFF0000"/>
        <rFont val="Calibri"/>
        <family val="2"/>
        <scheme val="minor"/>
      </rPr>
      <t>ARCHIVAL SYSTEM</t>
    </r>
    <r>
      <rPr>
        <sz val="11"/>
        <color theme="1"/>
        <rFont val="Calibri"/>
        <family val="2"/>
        <scheme val="minor"/>
      </rPr>
      <t xml:space="preserve">. THERE WAS AN </t>
    </r>
    <r>
      <rPr>
        <sz val="11"/>
        <color rgb="FFFF0000"/>
        <rFont val="Calibri"/>
        <family val="2"/>
        <scheme val="minor"/>
      </rPr>
      <t>ERROR MESSAGE</t>
    </r>
    <r>
      <rPr>
        <sz val="11"/>
        <color theme="1"/>
        <rFont val="Calibri"/>
        <family val="2"/>
        <scheme val="minor"/>
      </rPr>
      <t xml:space="preserve"> ON THE COMPUTER DURING THIS TIME. THE FILMS COULD NOT BE TRANSFERRED OVER UNTIL THE ERROR MESSAGE WAS CLEARED. ONCE THE ERROR MESSAGE WAS CORRECTED THE FILMS WERE AVAILABLE. ALL FILMS FOR THIS PATIENT ARE PRESENT. THERE IS A PROCESS IN PLACE, SO THAT THIS WILL NOT HAPPEN. FILMS ARE TO BE CHECKED DAILY TO BE SURE THEY HAVE TRANSFERRED OVER TO MCKESSON. ANY </t>
    </r>
    <r>
      <rPr>
        <sz val="11"/>
        <color rgb="FFFF0000"/>
        <rFont val="Calibri"/>
        <family val="2"/>
        <scheme val="minor"/>
      </rPr>
      <t>MISSING FILMS</t>
    </r>
    <r>
      <rPr>
        <sz val="11"/>
        <color theme="1"/>
        <rFont val="Calibri"/>
        <family val="2"/>
        <scheme val="minor"/>
      </rPr>
      <t xml:space="preserve"> DUE TO ERROR MESSAGES SHOULD BE ADDRESSED </t>
    </r>
    <r>
      <rPr>
        <sz val="11"/>
        <color rgb="FFFF0000"/>
        <rFont val="Calibri"/>
        <family val="2"/>
        <scheme val="minor"/>
      </rPr>
      <t>IN REAL TIME</t>
    </r>
    <r>
      <rPr>
        <sz val="11"/>
        <color theme="1"/>
        <rFont val="Calibri"/>
        <family val="2"/>
        <scheme val="minor"/>
      </rPr>
      <t>. CATH LAB ASSISTANT NURSE MANAGER HUDDLED WITH TEAM MEMBERS REGARDING THIS PROCESS AND TO BE SURE THAT THEY ARE FOLLOWING IT DAILY AND WITH ALL CASES.</t>
    </r>
  </si>
  <si>
    <t>missing film</t>
  </si>
  <si>
    <t>transfer film over to lab</t>
  </si>
  <si>
    <t>process delayed</t>
  </si>
  <si>
    <r>
      <t xml:space="preserve">Event Description: PATIENT PRESENTED FOR A MAMMOGRAM AND ULTRASOUND. HE INDICATED THAT HE COULDN'T </t>
    </r>
    <r>
      <rPr>
        <sz val="11"/>
        <color rgb="FFFF0000"/>
        <rFont val="Calibri"/>
        <family val="2"/>
        <scheme val="minor"/>
      </rPr>
      <t>STAND FOR THE EXAM</t>
    </r>
    <r>
      <rPr>
        <sz val="11"/>
        <color theme="1"/>
        <rFont val="Calibri"/>
        <family val="2"/>
        <scheme val="minor"/>
      </rPr>
      <t xml:space="preserve">, SO HE WAS POSITIONED </t>
    </r>
    <r>
      <rPr>
        <sz val="11"/>
        <color rgb="FFFF0000"/>
        <rFont val="Calibri"/>
        <family val="2"/>
        <scheme val="minor"/>
      </rPr>
      <t>SITTING DOWN</t>
    </r>
    <r>
      <rPr>
        <sz val="11"/>
        <color theme="1"/>
        <rFont val="Calibri"/>
        <family val="2"/>
        <scheme val="minor"/>
      </rPr>
      <t>. WHILE SETTING UP FOR THE IMAGE THE PATIENT WAS HEARD YELLING AND IT WAS NOTED THE</t>
    </r>
    <r>
      <rPr>
        <sz val="11"/>
        <color rgb="FFFF0000"/>
        <rFont val="Calibri"/>
        <family val="2"/>
        <scheme val="minor"/>
      </rPr>
      <t xml:space="preserve"> C-ARM</t>
    </r>
    <r>
      <rPr>
        <sz val="11"/>
        <color theme="1"/>
        <rFont val="Calibri"/>
        <family val="2"/>
        <scheme val="minor"/>
      </rPr>
      <t xml:space="preserve"> OF THE UNIT HAD COME DOWN ON THE PATIENT'S LEFT FEMUR. THE UNIT WAS RAISED AND PATIENT COMPLAINED OF LEFT HEEL PAIN. HE WAS SUBSEQUENTLY TAKEN TO THE EMERGENCY ROOM WHERE IMAGING STUDIES CONFIRMED A COMMINUTED CALCANEAL FRACTURE.</t>
    </r>
  </si>
  <si>
    <t>c-arm dropped</t>
  </si>
  <si>
    <t>during mammogram and ultrasound</t>
  </si>
  <si>
    <t>user calcaneal fracture</t>
  </si>
  <si>
    <r>
      <t xml:space="preserve">Event Description: PER THE POTENTIAL COMPLAINT REPORT, THERE WAS NO INJURY ASSOCIATED WITH THIS ISSUE. DUE TO AN IDENTIFIED </t>
    </r>
    <r>
      <rPr>
        <sz val="11"/>
        <color rgb="FFFF0000"/>
        <rFont val="Calibri"/>
        <family val="2"/>
        <scheme val="minor"/>
      </rPr>
      <t xml:space="preserve">HARDWARE FAILURE </t>
    </r>
    <r>
      <rPr>
        <sz val="11"/>
        <color theme="1"/>
        <rFont val="Calibri"/>
        <family val="2"/>
        <scheme val="minor"/>
      </rPr>
      <t xml:space="preserve">IN </t>
    </r>
    <r>
      <rPr>
        <sz val="11"/>
        <color rgb="FFFF0000"/>
        <rFont val="Calibri"/>
        <family val="2"/>
        <scheme val="minor"/>
      </rPr>
      <t>NETWORK ATTACHED STORAGE</t>
    </r>
    <r>
      <rPr>
        <sz val="11"/>
        <color theme="1"/>
        <rFont val="Calibri"/>
        <family val="2"/>
        <scheme val="minor"/>
      </rPr>
      <t xml:space="preserve"> (NAS), THERE ARE MISSING FOLDERS CONTAINING PATIENT IMAGES IN THE CONFIGURED NAS (NAS1). A BACKUP NAS IS CONFIGURED, HOWEVER, IT IS MANAGED BY A 3RD PARTY APPLICATION AND NOT CONFIGURED IN THE SYNGO.PLAZA SYSTEM. CONTENTS OF NAS1 AND NAS2 ARE IDENTICAL. BOTH NAS SYSTEMS HAVE</t>
    </r>
    <r>
      <rPr>
        <sz val="11"/>
        <color rgb="FFFF0000"/>
        <rFont val="Calibri"/>
        <family val="2"/>
        <scheme val="minor"/>
      </rPr>
      <t xml:space="preserve"> A LARGE AMOUNT</t>
    </r>
    <r>
      <rPr>
        <sz val="11"/>
        <color theme="1"/>
        <rFont val="Calibri"/>
        <family val="2"/>
        <scheme val="minor"/>
      </rPr>
      <t xml:space="preserve"> OF EMPTY FOLDERS FOR DATES RANGING BETWEEN JANUARY 6, 2017 AND APRIL 19, 2017. THE REPORTED ISSUE OCCURRED IN (B)(6). Manufacturer Narrative: RESUBMISSION OF INITIAL REPORT AS PER FDA ON 4/3/2019. ACTIVITIES ARE ONGOING TO EVALUATE THE EXACT AMOUNT OF AFFECTED DATA; HOWEVER, THE AFFECTED DATA IS CONSIDERED AS </t>
    </r>
    <r>
      <rPr>
        <sz val="11"/>
        <color rgb="FFFF0000"/>
        <rFont val="Calibri"/>
        <family val="2"/>
        <scheme val="minor"/>
      </rPr>
      <t>CLINICALLY RELEVANT</t>
    </r>
    <r>
      <rPr>
        <sz val="11"/>
        <color theme="1"/>
        <rFont val="Calibri"/>
        <family val="2"/>
        <scheme val="minor"/>
      </rPr>
      <t>. THE PRODUCT SYNGO.PLAZA DID NOT CONTRIBUTE TO THE DATA LOSS, AS THE ISSUE IS RELATED TO A HARDWARE FAILURE AND THE SYNGO.PLAZA IS A SOFTWARE SOLUTION ONLY (B)(6).</t>
    </r>
  </si>
  <si>
    <r>
      <t xml:space="preserve">Event Description: PER THE POTENTIAL COMPLAINT REPORT, THERE WAS NO INJURY ASSOCIATED WITH THIS ISSUE. NO MIX-UP OCCURRED, HENCE, NO PATIENT RESCAN WAS REQUIRED. CUSTOMER </t>
    </r>
    <r>
      <rPr>
        <sz val="11"/>
        <color rgb="FFFF0000"/>
        <rFont val="Calibri"/>
        <family val="2"/>
        <scheme val="minor"/>
      </rPr>
      <t>REPORTED</t>
    </r>
    <r>
      <rPr>
        <sz val="11"/>
        <color theme="1"/>
        <rFont val="Calibri"/>
        <family val="2"/>
        <scheme val="minor"/>
      </rPr>
      <t xml:space="preserve"> THAT CERTAIN STUDIES </t>
    </r>
    <r>
      <rPr>
        <sz val="11"/>
        <color rgb="FFFF0000"/>
        <rFont val="Calibri"/>
        <family val="2"/>
        <scheme val="minor"/>
      </rPr>
      <t>CANNOT BE FOUND</t>
    </r>
    <r>
      <rPr>
        <sz val="11"/>
        <color theme="1"/>
        <rFont val="Calibri"/>
        <family val="2"/>
        <scheme val="minor"/>
      </rPr>
      <t xml:space="preserve"> IN SYNGO.PLAZA </t>
    </r>
    <r>
      <rPr>
        <sz val="11"/>
        <color rgb="FFFF0000"/>
        <rFont val="Calibri"/>
        <family val="2"/>
        <scheme val="minor"/>
      </rPr>
      <t>PATIENT BROWSER</t>
    </r>
    <r>
      <rPr>
        <sz val="11"/>
        <color theme="1"/>
        <rFont val="Calibri"/>
        <family val="2"/>
        <scheme val="minor"/>
      </rPr>
      <t>. THE SYSTEM WAS</t>
    </r>
    <r>
      <rPr>
        <sz val="11"/>
        <color rgb="FFFF0000"/>
        <rFont val="Calibri"/>
        <family val="2"/>
        <scheme val="minor"/>
      </rPr>
      <t xml:space="preserve"> MIGRATED AND UPGRADED</t>
    </r>
    <r>
      <rPr>
        <sz val="11"/>
        <color theme="1"/>
        <rFont val="Calibri"/>
        <family val="2"/>
        <scheme val="minor"/>
      </rPr>
      <t xml:space="preserve"> FROM AN OLD SYNGO.PLAZA VERSION TO A </t>
    </r>
    <r>
      <rPr>
        <sz val="11"/>
        <color rgb="FFFF0000"/>
        <rFont val="Calibri"/>
        <family val="2"/>
        <scheme val="minor"/>
      </rPr>
      <t>NEW SERVE</t>
    </r>
    <r>
      <rPr>
        <sz val="11"/>
        <color theme="1"/>
        <rFont val="Calibri"/>
        <family val="2"/>
        <scheme val="minor"/>
      </rPr>
      <t>R AND NEW SW VERSION VB20A IN (B)(6) 2017. DURING THE ANALYSIS OF THIS ISSUE IT HAS BEEN IDENTIFIED THAT AN</t>
    </r>
    <r>
      <rPr>
        <sz val="11"/>
        <color rgb="FFFF0000"/>
        <rFont val="Calibri"/>
        <family val="2"/>
        <scheme val="minor"/>
      </rPr>
      <t xml:space="preserve"> INCORRECT LICENSE FILE</t>
    </r>
    <r>
      <rPr>
        <sz val="11"/>
        <color theme="1"/>
        <rFont val="Calibri"/>
        <family val="2"/>
        <scheme val="minor"/>
      </rPr>
      <t xml:space="preserve"> IS PRESENT ON THE SYSTEM. THUS STUDIES WERE NOT ARCHIVED TO SYNGO.PLAZA'S LONG TERM ARCHIVE. THE AFFECTED STUDIES WERE PRESENT IN THE ONLINE STORAGE FOR REPORTING OF CURRENT EXAMINATIONS. AFTER A CERTAIN FILL LEVEL WAS REACHED IN THE ONLINE STORAGE, THE STUDIES WERE REMOVED BY AUTODELETION FUNCTION. THE AFFECTED STUDIES RANGE FROM 01/2017 TO 07/2017 AND ARE NOT AVAILABLE FOR PRIOR COMPARISON. THE REPORTED EVENT OCCURRED IN (B)(6). Manufacturer Narrative: RESUBMISSION OF INITIAL REPORT AS PER FDA ON 4/3/2019. ACTIVITIES ARE ONGOING TO EVALUATE THE EXACT AMOUNT OF AFFECTED STUDIES AND THE POSSIBILITY OF RESTORING THEM. NO ISSUE FROM SYNGO.PLAZA SOFTWARE SINCE SYNGO.PLAZA DID NOT CONTRIBUTE TO THE DATA LOSS AT THE SITE. NO CONSEQUENCES HAVE BEEN REPORTED, NEITHER FROM THIS CUSTOMER NOR FROM THE INSTALLED BASE. (B)(6).</t>
    </r>
  </si>
  <si>
    <t>incorrect license file</t>
  </si>
  <si>
    <t>the studies were not archived</t>
  </si>
  <si>
    <r>
      <t xml:space="preserve">Event Description: </t>
    </r>
    <r>
      <rPr>
        <sz val="11"/>
        <color rgb="FFFF0000"/>
        <rFont val="Calibri"/>
        <family val="2"/>
        <scheme val="minor"/>
      </rPr>
      <t>PERMANENT LOSS OF 15 STUDIES</t>
    </r>
    <r>
      <rPr>
        <sz val="11"/>
        <color theme="1"/>
        <rFont val="Calibri"/>
        <family val="2"/>
        <scheme val="minor"/>
      </rPr>
      <t xml:space="preserve"> WAS DISCOVERED IN THE SYNGO.PLAZA'S DATABASE. THE SYNGO.PLAZA PRODUCT DID NOT CONTRIBUTE TO THE DATA LOSS AS THE ISSUE IS RELATED TO A HARDWARE FAILURE AND THE SYNGO.PLAZA SYSTEM IS A SOFTWARE ONLY SOLUTION. NO CONSEQUENCES HAVE BEEN REPORTED FROM THIS CUSTOMER. THE L</t>
    </r>
    <r>
      <rPr>
        <sz val="11"/>
        <color rgb="FFFF0000"/>
        <rFont val="Calibri"/>
        <family val="2"/>
        <scheme val="minor"/>
      </rPr>
      <t>OST DATA</t>
    </r>
    <r>
      <rPr>
        <sz val="11"/>
        <color theme="1"/>
        <rFont val="Calibri"/>
        <family val="2"/>
        <scheme val="minor"/>
      </rPr>
      <t xml:space="preserve"> IS CONSIDERED CLINICALLY RELEVANT AS THE STUDIES WERE BETWEEN 1 AND 6 MONTHS OLD AND MAY BE STILL REQUESTED FOR</t>
    </r>
    <r>
      <rPr>
        <sz val="11"/>
        <color rgb="FFFF0000"/>
        <rFont val="Calibri"/>
        <family val="2"/>
        <scheme val="minor"/>
      </rPr>
      <t xml:space="preserve"> COMPARISON</t>
    </r>
    <r>
      <rPr>
        <sz val="11"/>
        <color theme="1"/>
        <rFont val="Calibri"/>
        <family val="2"/>
        <scheme val="minor"/>
      </rPr>
      <t xml:space="preserve">. THE REPORTED EVENT OCCURRED IN (B)(6. Manufacturer Narrative: RESUBMISSION OF INITIAL REPORT DUE TO REPORT CODE ERROR. PER THE POTENTIAL COMPLAINT REPORT, THERE WAS NO INJURY ASSOCIATED WITH THIS ISSUE. ON 2017-10-26 CUSTOMER REPORTED </t>
    </r>
    <r>
      <rPr>
        <sz val="11"/>
        <color rgb="FFFF0000"/>
        <rFont val="Calibri"/>
        <family val="2"/>
        <scheme val="minor"/>
      </rPr>
      <t xml:space="preserve">MISSING OR CORRUPTED IMAGES </t>
    </r>
    <r>
      <rPr>
        <sz val="11"/>
        <color theme="1"/>
        <rFont val="Calibri"/>
        <family val="2"/>
        <scheme val="minor"/>
      </rPr>
      <t xml:space="preserve">APPEARING IN SYNGO.PLAZA. DURING THE ANALYSIS IT WAS IDENTIFIED THAT ON THE (B)(6) 2017, ONE OF THE </t>
    </r>
    <r>
      <rPr>
        <sz val="11"/>
        <color rgb="FFFF0000"/>
        <rFont val="Calibri"/>
        <family val="2"/>
        <scheme val="minor"/>
      </rPr>
      <t xml:space="preserve">HARD DRIVES </t>
    </r>
    <r>
      <rPr>
        <sz val="11"/>
        <color theme="1"/>
        <rFont val="Calibri"/>
        <family val="2"/>
        <scheme val="minor"/>
      </rPr>
      <t>USED BY THE SYNGO.PLAZA'S SHORT TERM STORAGE HAD FILE SYSTEM PROBLEMS CAUSED BY HARDWARE FAILURES. (B)(6.</t>
    </r>
  </si>
  <si>
    <r>
      <t>Event Description: POTENTIAL HARM WITH SOFTWARE; I WORK FOR THE DEPARTMENT OF (B)(6). OUR RADIOLOGY PACS IS SUPPLIED BY INTELERAD MEDICAL SYSTEMS. IN THE PAST, A</t>
    </r>
    <r>
      <rPr>
        <sz val="11"/>
        <color rgb="FFFF0000"/>
        <rFont val="Calibri"/>
        <family val="2"/>
        <scheme val="minor"/>
      </rPr>
      <t xml:space="preserve"> CODE DEFECT</t>
    </r>
    <r>
      <rPr>
        <sz val="11"/>
        <color theme="1"/>
        <rFont val="Calibri"/>
        <family val="2"/>
        <scheme val="minor"/>
      </rPr>
      <t xml:space="preserve"> WAS IDENTIFIED THAT ALLOWED OUR RADIOLOGISTS TO DICTATE A RADIOLOGY REPORT ON A STUDY THAT HAD ALREADY BEEN READ BY A LOCAL RADIOLOGIST. THE PROBLEM HAS RETURNED AND HAS RESULTED IN </t>
    </r>
    <r>
      <rPr>
        <sz val="11"/>
        <color rgb="FFFF0000"/>
        <rFont val="Calibri"/>
        <family val="2"/>
        <scheme val="minor"/>
      </rPr>
      <t>CONFLICTING REPORTS</t>
    </r>
    <r>
      <rPr>
        <sz val="11"/>
        <color theme="1"/>
        <rFont val="Calibri"/>
        <family val="2"/>
        <scheme val="minor"/>
      </rPr>
      <t xml:space="preserve"> AND CALLBACKS TO ORDERING PROVIDERS FOR CRITICAL RESULTS, WITH RESULTS THAT DIFFERED FROM THE LOCAL RADIOLOGIST REPORT, LEADING TO</t>
    </r>
    <r>
      <rPr>
        <sz val="11"/>
        <color rgb="FFFF0000"/>
        <rFont val="Calibri"/>
        <family val="2"/>
        <scheme val="minor"/>
      </rPr>
      <t xml:space="preserve"> CONFUSION</t>
    </r>
    <r>
      <rPr>
        <sz val="11"/>
        <color theme="1"/>
        <rFont val="Calibri"/>
        <family val="2"/>
        <scheme val="minor"/>
      </rPr>
      <t xml:space="preserve"> ON THE PART OF THE ORDERING PROVIDER. THIS SOFTWARE DEFICIENCY COULD RESULT IN A </t>
    </r>
    <r>
      <rPr>
        <sz val="11"/>
        <color rgb="FFFF0000"/>
        <rFont val="Calibri"/>
        <family val="2"/>
        <scheme val="minor"/>
      </rPr>
      <t>DIFFERING DIAGNOSIS AND/OR CHANGE</t>
    </r>
    <r>
      <rPr>
        <sz val="11"/>
        <color theme="1"/>
        <rFont val="Calibri"/>
        <family val="2"/>
        <scheme val="minor"/>
      </rPr>
      <t xml:space="preserve"> IN TREATMENT PLANS IF THE LOCAL RADIOLOGIST REPORT DIFFERS SIGNIFICANTLY FROM THE (B)(6) RADIOLOGY REPORT. SINCE THIS IS NOW THE SECOND TIME THAT THIS PROBLEM HAS OCCURRED AND IS A PATIENT SAFETY ISSUE, I AM ELEVATING THIS TO THE FDA. FDA SAFETY REPORT ID# (B)(4).</t>
    </r>
  </si>
  <si>
    <t>conflicted report</t>
  </si>
  <si>
    <r>
      <t xml:space="preserve">Event Description: PROBLEM DESCRIPTION: FOLLOWING A CLIENT COMPLAINT, INTELERAD HAS IDENTIFIED A </t>
    </r>
    <r>
      <rPr>
        <sz val="11"/>
        <color rgb="FFFF0000"/>
        <rFont val="Calibri"/>
        <family val="2"/>
        <scheme val="minor"/>
      </rPr>
      <t>SOFTWARE PROBLEM</t>
    </r>
    <r>
      <rPr>
        <sz val="11"/>
        <color theme="1"/>
        <rFont val="Calibri"/>
        <family val="2"/>
        <scheme val="minor"/>
      </rPr>
      <t xml:space="preserve"> IN THE IMAGE FUSION MODULE WHICH MAY </t>
    </r>
    <r>
      <rPr>
        <sz val="11"/>
        <color rgb="FFFF0000"/>
        <rFont val="Calibri"/>
        <family val="2"/>
        <scheme val="minor"/>
      </rPr>
      <t xml:space="preserve">DISPLAY AN INCORRECT CALCULATION OF STANDARD UPTAKE VALUE </t>
    </r>
    <r>
      <rPr>
        <sz val="11"/>
        <color theme="1"/>
        <rFont val="Calibri"/>
        <family val="2"/>
        <scheme val="minor"/>
      </rPr>
      <t>(SUV) WHEN LOADING THE PRESENTATION STATE OF IMAGE FOR A PREVIOUSLY CALCULATED (AND SAVED) REGION OF INTEREST (ROI). THIS PROBLEM COULD LEAD RADIOLOGISTS TO BASE THEIR DIAGNOSIS/REPORT ON I</t>
    </r>
    <r>
      <rPr>
        <sz val="11"/>
        <color rgb="FFFF0000"/>
        <rFont val="Calibri"/>
        <family val="2"/>
        <scheme val="minor"/>
      </rPr>
      <t>NCORRECT ANATOMICAL MEASUREMENTS</t>
    </r>
    <r>
      <rPr>
        <sz val="11"/>
        <color theme="1"/>
        <rFont val="Calibri"/>
        <family val="2"/>
        <scheme val="minor"/>
      </rPr>
      <t xml:space="preserve"> LEADING TO I</t>
    </r>
    <r>
      <rPr>
        <sz val="11"/>
        <color rgb="FFFF0000"/>
        <rFont val="Calibri"/>
        <family val="2"/>
        <scheme val="minor"/>
      </rPr>
      <t>NCORRECT MEDICAL TREATMENT</t>
    </r>
    <r>
      <rPr>
        <sz val="11"/>
        <color theme="1"/>
        <rFont val="Calibri"/>
        <family val="2"/>
        <scheme val="minor"/>
      </rPr>
      <t xml:space="preserve">. NO PATIENT INCIDENT HAS BEEN REPORTED AT THIS MOMENT - THIS PROBLEM IS DOCUMENTED AS A PRECAUTION. INVESTIGATION DETAILS: ONE CUSTOMER COMPLAINT ((B)(4)) </t>
    </r>
    <r>
      <rPr>
        <sz val="11"/>
        <color rgb="FFFF0000"/>
        <rFont val="Calibri"/>
        <family val="2"/>
        <scheme val="minor"/>
      </rPr>
      <t>BUG IDENTIFIED</t>
    </r>
    <r>
      <rPr>
        <sz val="11"/>
        <color theme="1"/>
        <rFont val="Calibri"/>
        <family val="2"/>
        <scheme val="minor"/>
      </rPr>
      <t xml:space="preserve">: (B)(4). </t>
    </r>
  </si>
  <si>
    <t>calculation of standard uptake value</t>
  </si>
  <si>
    <t>user error: use the arrows on the keyboard to move through the report</t>
  </si>
  <si>
    <r>
      <t>Event Description: PROBLEM: A FEW OF OUR CARDIOLOGISTS HAVE HAD ISSUES WITH FUJI CHANGING EJECTION FRACTION (EF)</t>
    </r>
    <r>
      <rPr>
        <sz val="11"/>
        <color rgb="FFFF0000"/>
        <rFont val="Calibri"/>
        <family val="2"/>
        <scheme val="minor"/>
      </rPr>
      <t xml:space="preserve"> VALUES</t>
    </r>
    <r>
      <rPr>
        <sz val="11"/>
        <color theme="1"/>
        <rFont val="Calibri"/>
        <family val="2"/>
        <scheme val="minor"/>
      </rPr>
      <t xml:space="preserve"> IN THE PAST TWO MONTHS. ONE WEEK AGO, THIS HAPPENED ON ONE </t>
    </r>
    <r>
      <rPr>
        <sz val="11"/>
        <color rgb="FFFF0000"/>
        <rFont val="Calibri"/>
        <family val="2"/>
        <scheme val="minor"/>
      </rPr>
      <t>OUTPATIENT</t>
    </r>
    <r>
      <rPr>
        <sz val="11"/>
        <color theme="1"/>
        <rFont val="Calibri"/>
        <family val="2"/>
        <scheme val="minor"/>
      </rPr>
      <t xml:space="preserve"> STRESS ECHOCARDIOGRAMS AND ONE OF THE</t>
    </r>
    <r>
      <rPr>
        <sz val="11"/>
        <color rgb="FFFF0000"/>
        <rFont val="Calibri"/>
        <family val="2"/>
        <scheme val="minor"/>
      </rPr>
      <t xml:space="preserve"> INPATIENT</t>
    </r>
    <r>
      <rPr>
        <sz val="11"/>
        <color theme="1"/>
        <rFont val="Calibri"/>
        <family val="2"/>
        <scheme val="minor"/>
      </rPr>
      <t xml:space="preserve"> CASES. THIS INPATIENT UNDERWENT A CORONARY ANGIOGRAM AND MRI DUE TO THE ABERRANCY ON HIS ECHO REPORT.</t>
    </r>
    <r>
      <rPr>
        <sz val="11"/>
        <color rgb="FFFF0000"/>
        <rFont val="Calibri"/>
        <family val="2"/>
        <scheme val="minor"/>
      </rPr>
      <t xml:space="preserve"> BOTH REPORTS CHANGED FROM A QUALITATIVE</t>
    </r>
    <r>
      <rPr>
        <sz val="11"/>
        <color theme="1"/>
        <rFont val="Calibri"/>
        <family val="2"/>
        <scheme val="minor"/>
      </rPr>
      <t xml:space="preserve"> EF 55-60% TO ONE REPORTED AS &lt;20%. PER THE MRI, EJECTION FRACTION = NORMAL. IMPACT ON THE INPATIENT: ADDITIONAL CARDIOLOGY FOLLOW UP (CONSULT, PROGRESS NOTES, ECHOCARDIOGRAM, CARDIAC MRI, ANGIOGRAM, AND EXTRA HOSPITAL DAY'S STAY). FOLLOW UP: THE EVENT RESULTING IN THE</t>
    </r>
    <r>
      <rPr>
        <sz val="11"/>
        <color rgb="FFFF0000"/>
        <rFont val="Calibri"/>
        <family val="2"/>
        <scheme val="minor"/>
      </rPr>
      <t xml:space="preserve"> ERROR WAS IDENTIFIED </t>
    </r>
    <r>
      <rPr>
        <sz val="11"/>
        <color theme="1"/>
        <rFont val="Calibri"/>
        <family val="2"/>
        <scheme val="minor"/>
      </rPr>
      <t xml:space="preserve">(FOUND ONE OF OUR MDS AND TECHNICIANS) AND IS TIED TO THE PROVIDER WORKFLOW. WHEN THE READING MD SIGNS THE REPORT (I.E. THE READER CHOOSES A NORMAL EF AND SIGNS THE REPORT, BUT THE FINAL REPORT STATES EF 20%). THIS OCCURS WHEN YOU SELECT THE EF STATEMENT AND YOU SELECT ONE OF THE ARROW KEYS ON THE KEYBOARD INSTEAD OF CHANGING TO THE NEXT IMAGE, THE EF STATEMENT WILL </t>
    </r>
    <r>
      <rPr>
        <sz val="11"/>
        <color rgb="FFFF0000"/>
        <rFont val="Calibri"/>
        <family val="2"/>
        <scheme val="minor"/>
      </rPr>
      <t>CHANGE TO ANOTHER OPTION ON THE LIST</t>
    </r>
    <r>
      <rPr>
        <sz val="11"/>
        <color theme="1"/>
        <rFont val="Calibri"/>
        <family val="2"/>
        <scheme val="minor"/>
      </rPr>
      <t xml:space="preserve">. INTERIM ACTION: FACILITY CARDIOLOGY DEPARTMENT LEADS HAVE SPOKEN WITH THE MANUFACTURER AND INDICATED THAT THIS IS A TOP PRIORITY FOR COMPANY TO FIND A RESOLUTION. IN THE INTERIM, ALL USERS WERE NOTIFIED TO BE AWARE WHEN </t>
    </r>
    <r>
      <rPr>
        <sz val="11"/>
        <color rgb="FFFF0000"/>
        <rFont val="Calibri"/>
        <family val="2"/>
        <scheme val="minor"/>
      </rPr>
      <t>USING THE ARROWS ON THE KEYBOARD</t>
    </r>
    <r>
      <rPr>
        <sz val="11"/>
        <color theme="1"/>
        <rFont val="Calibri"/>
        <family val="2"/>
        <scheme val="minor"/>
      </rPr>
      <t xml:space="preserve"> TO MOVE THROUGH THE REPORTS. ALSO INSTRUCTED "IF YOU SEE AN ECHO THAT STATES EF &lt; 20%, (ESPECIALLY IF THIS IS AN UNEXPECTED RESULT OR IS ASSOCIATED WITH OTHER DISCREPANT STATEMENTS SUCH AS ¨NORMAL WALL MOTION¨ OR ¨NO CHANGE FROM PRIOR¨ WHEN THE PRIOR EF WAS NORMAL), PLEASE PULL UP THE ECHO IMAGES TO VERIFY THE LVEF. IF YOU FEEL THE &lt;20% WAS AN ERROR PLEASE REACH OUT TO THE READING CARDIOLOGIST SO THE REPORT CAN BE CORRECTED..."</t>
    </r>
  </si>
  <si>
    <t>error was identified</t>
  </si>
  <si>
    <t>during internal testing</t>
  </si>
  <si>
    <r>
      <t xml:space="preserve">Event Description: PROBLEM: NO PATIENT INVOLVEMENT, PROBLEM IDENTIFIED DURING INTERNAL TESTING. POTENTIAL HAZARD(S): WHEN USING ENHANCED </t>
    </r>
    <r>
      <rPr>
        <sz val="11"/>
        <color rgb="FFFF0000"/>
        <rFont val="Calibri"/>
        <family val="2"/>
        <scheme val="minor"/>
      </rPr>
      <t>CT FORMAT DICOM DATA</t>
    </r>
    <r>
      <rPr>
        <sz val="11"/>
        <color theme="1"/>
        <rFont val="Calibri"/>
        <family val="2"/>
        <scheme val="minor"/>
      </rPr>
      <t xml:space="preserve">, THERE MAY BE: </t>
    </r>
    <r>
      <rPr>
        <sz val="11"/>
        <color rgb="FFFF0000"/>
        <rFont val="Calibri"/>
        <family val="2"/>
        <scheme val="minor"/>
      </rPr>
      <t>INCORRECT ORIENTATION OF DISPLAYED IMAGE</t>
    </r>
    <r>
      <rPr>
        <sz val="11"/>
        <color theme="1"/>
        <rFont val="Calibri"/>
        <family val="2"/>
        <scheme val="minor"/>
      </rPr>
      <t xml:space="preserve"> DATA INDICATING INCORRECT PATIENT SIDE (LEFT, RIGHT, SUPERIOR, INFERIOR, ANTERIOR OR POSTERIOR) (SIDEDNESS).</t>
    </r>
    <r>
      <rPr>
        <sz val="11"/>
        <color rgb="FFFF0000"/>
        <rFont val="Calibri"/>
        <family val="2"/>
        <scheme val="minor"/>
      </rPr>
      <t xml:space="preserve"> INACCURATE MEASUREMENT</t>
    </r>
    <r>
      <rPr>
        <sz val="11"/>
        <color theme="1"/>
        <rFont val="Calibri"/>
        <family val="2"/>
        <scheme val="minor"/>
      </rPr>
      <t xml:space="preserve">. Manufacturer Narrative: NO SPECIFIC MEDICAL DEVICE FAILURE. NO PATIENTS INVOLVED. ISSUE IDENTIFIED DURING </t>
    </r>
    <r>
      <rPr>
        <sz val="11"/>
        <color rgb="FFFF0000"/>
        <rFont val="Calibri"/>
        <family val="2"/>
        <scheme val="minor"/>
      </rPr>
      <t>ECHOPIXEL INTERNAL TESTING</t>
    </r>
    <r>
      <rPr>
        <sz val="11"/>
        <color theme="1"/>
        <rFont val="Calibri"/>
        <family val="2"/>
        <scheme val="minor"/>
      </rPr>
      <t>. HEALTH HAZARD EVALUATION COMPLETED BY QUALITY MANAGEMENT.. ALL CURRENT USERS OF PRODUCT HAVE BEEN CONTACTED, PROVIDED INFORMATION ON THE ISSUE. ALL CURRENT USERS HAVE INDICATED THAT NONE USE THE STATED ENHANCED MULTI-FRAME CT FORMATTED DICOM DATA, THEREFORE NO RISK TO PATIENTS CORRECTIVE ACTION PROCESS IN PLACE. NO SPECIFIC DEVICE FAILURE INVOLVED.</t>
    </r>
  </si>
  <si>
    <t>image orientation marked incorrectly</t>
  </si>
  <si>
    <t>enhanced CT format dicom data</t>
  </si>
  <si>
    <r>
      <t xml:space="preserve">Event Description: Q-STATION MIXED INFORMATION.Event Description: THE CUSTOMER REPORTED THAT WHEN USING </t>
    </r>
    <r>
      <rPr>
        <sz val="11"/>
        <color rgb="FFFF0000"/>
        <rFont val="Calibri"/>
        <family val="2"/>
        <scheme val="minor"/>
      </rPr>
      <t>Q-STATION</t>
    </r>
    <r>
      <rPr>
        <sz val="11"/>
        <color theme="1"/>
        <rFont val="Calibri"/>
        <family val="2"/>
        <scheme val="minor"/>
      </rPr>
      <t xml:space="preserve">, DATA FROM A </t>
    </r>
    <r>
      <rPr>
        <sz val="11"/>
        <color rgb="FFFF0000"/>
        <rFont val="Calibri"/>
        <family val="2"/>
        <scheme val="minor"/>
      </rPr>
      <t xml:space="preserve">PREVIOUS PATIENT </t>
    </r>
    <r>
      <rPr>
        <sz val="11"/>
        <color theme="1"/>
        <rFont val="Calibri"/>
        <family val="2"/>
        <scheme val="minor"/>
      </rPr>
      <t>APPEARS ON THE CURRENT PATIENT'S DATA REPORT. THERE WAS NO REPORT OF INJURY TO PATIENT OR NEGATIVE IMPACT ON CLINICAL JUDGMENT. Manufacturer Narrative: THIS ISSUE IS CURRENTLY UNDER INVESTIGATION. FINAL RESULTS OF THE EVALUATION WILL BE SUBMITTED IN A FOLLOW-UP REPORT. THERE HAVE BEEN NO REPORTS OF ADVERSE EVENTS RESULTING FROM THIS ISSUE. SOFTWARE. Manufacturer Narrative: IT WAS DETERMINED THAT THE ISSUE WAS A KNOWN</t>
    </r>
    <r>
      <rPr>
        <sz val="11"/>
        <color rgb="FFFF0000"/>
        <rFont val="Calibri"/>
        <family val="2"/>
        <scheme val="minor"/>
      </rPr>
      <t xml:space="preserve"> SOFTWARE DEFECT</t>
    </r>
    <r>
      <rPr>
        <sz val="11"/>
        <color theme="1"/>
        <rFont val="Calibri"/>
        <family val="2"/>
        <scheme val="minor"/>
      </rPr>
      <t xml:space="preserve">. MANDATORY FIELD CHANGE ORDER,(B)(4), WAS DEVELOPED AND RELEASED TO CORRECT THIS ISSUE. THE FIX IS INCLUDED IN Q-STATION VERSION 3.3.2 AND HIGHER. THE AFFECTED CUSTOMERS WILL BE PROVIDED WITH THE NEWEST VERSION OF Q-STATION (3.3.2) ONCE THE NEW ORDERS HAVE BEEN CREATED AND SHIPPED. </t>
    </r>
  </si>
  <si>
    <t>software defect: Q-station</t>
  </si>
  <si>
    <r>
      <t xml:space="preserve">Event Description: RADSUITE IS A </t>
    </r>
    <r>
      <rPr>
        <sz val="11"/>
        <color rgb="FFFF0000"/>
        <rFont val="Calibri"/>
        <family val="2"/>
        <scheme val="minor"/>
      </rPr>
      <t>MEDICAL IMAGE VIEWING SOFTWARE APPLICATION</t>
    </r>
    <r>
      <rPr>
        <sz val="11"/>
        <color theme="1"/>
        <rFont val="Calibri"/>
        <family val="2"/>
        <scheme val="minor"/>
      </rPr>
      <t xml:space="preserve"> THAT ALLOWS </t>
    </r>
    <r>
      <rPr>
        <sz val="11"/>
        <color rgb="FFFF0000"/>
        <rFont val="Calibri"/>
        <family val="2"/>
        <scheme val="minor"/>
      </rPr>
      <t>IMAGE DATA</t>
    </r>
    <r>
      <rPr>
        <sz val="11"/>
        <color theme="1"/>
        <rFont val="Calibri"/>
        <family val="2"/>
        <scheme val="minor"/>
      </rPr>
      <t xml:space="preserve"> TO BE VIEWED FROM A </t>
    </r>
    <r>
      <rPr>
        <sz val="11"/>
        <color rgb="FFFF0000"/>
        <rFont val="Calibri"/>
        <family val="2"/>
        <scheme val="minor"/>
      </rPr>
      <t>FACILITY IMAGE CACHE</t>
    </r>
    <r>
      <rPr>
        <sz val="11"/>
        <color theme="1"/>
        <rFont val="Calibri"/>
        <family val="2"/>
        <scheme val="minor"/>
      </rPr>
      <t xml:space="preserve"> (FIC) OR FROM A LONG TERM</t>
    </r>
    <r>
      <rPr>
        <sz val="11"/>
        <color rgb="FFFF0000"/>
        <rFont val="Calibri"/>
        <family val="2"/>
        <scheme val="minor"/>
      </rPr>
      <t xml:space="preserve"> ARCHIVE</t>
    </r>
    <r>
      <rPr>
        <sz val="11"/>
        <color theme="1"/>
        <rFont val="Calibri"/>
        <family val="2"/>
        <scheme val="minor"/>
      </rPr>
      <t xml:space="preserve"> (LTA). A CUSTOMER NOTICED THAT P</t>
    </r>
    <r>
      <rPr>
        <sz val="11"/>
        <color rgb="FFFF0000"/>
        <rFont val="Calibri"/>
        <family val="2"/>
        <scheme val="minor"/>
      </rPr>
      <t>ATIENT A'S STUDY</t>
    </r>
    <r>
      <rPr>
        <sz val="11"/>
        <color theme="1"/>
        <rFont val="Calibri"/>
        <family val="2"/>
        <scheme val="minor"/>
      </rPr>
      <t xml:space="preserve"> WAS STORED UNDER THE CORRECT PATIENT IN THE FIC BUT WAS</t>
    </r>
    <r>
      <rPr>
        <sz val="11"/>
        <color rgb="FFFF0000"/>
        <rFont val="Calibri"/>
        <family val="2"/>
        <scheme val="minor"/>
      </rPr>
      <t xml:space="preserve"> STORED AS A DIFFERENT, PATIENT</t>
    </r>
    <r>
      <rPr>
        <sz val="11"/>
        <color theme="1"/>
        <rFont val="Calibri"/>
        <family val="2"/>
        <scheme val="minor"/>
      </rPr>
      <t xml:space="preserve"> B, IN THE LTA. WHEN PATIENT A'S CURRENT STUDY WAS OPENED IN THE RADSUITE VIEWER ON THE LTA, PATIENT B'S STUDY WAS OPENED AS A PRIOR INSTEAD OF PATIENT A'S STUDY, AND WAS LABELED WITH PATIENT A'S INFORMATION.
</t>
    </r>
  </si>
  <si>
    <t>save image to different patient</t>
  </si>
  <si>
    <r>
      <t xml:space="preserve">Event Description: RADSUITE PROVIDES A MEANS TO DISTRIBUTE, DISPLAY, AND STORE DIAGNOSTIC-QUALITY MEDICAL IMAGES IN ELECTRONIC FORMAT. A CUSTOMER FILED A COMPLAINT (CASE (B)(4)) AGAINST RADSUITE STATING THAT THE PIXEL VALUE TOOL'S </t>
    </r>
    <r>
      <rPr>
        <sz val="11"/>
        <color rgb="FFFF0000"/>
        <rFont val="Calibri"/>
        <family val="2"/>
        <scheme val="minor"/>
      </rPr>
      <t>BODY WEIGHT</t>
    </r>
    <r>
      <rPr>
        <sz val="11"/>
        <color theme="1"/>
        <rFont val="Calibri"/>
        <family val="2"/>
        <scheme val="minor"/>
      </rPr>
      <t xml:space="preserve"> AND </t>
    </r>
    <r>
      <rPr>
        <sz val="11"/>
        <color rgb="FFFF0000"/>
        <rFont val="Calibri"/>
        <family val="2"/>
        <scheme val="minor"/>
      </rPr>
      <t>IDEAL BODY WEIGHT VALUES</t>
    </r>
    <r>
      <rPr>
        <sz val="11"/>
        <color theme="1"/>
        <rFont val="Calibri"/>
        <family val="2"/>
        <scheme val="minor"/>
      </rPr>
      <t xml:space="preserve"> ARE</t>
    </r>
    <r>
      <rPr>
        <sz val="11"/>
        <color rgb="FFFF0000"/>
        <rFont val="Calibri"/>
        <family val="2"/>
        <scheme val="minor"/>
      </rPr>
      <t xml:space="preserve"> OFF</t>
    </r>
    <r>
      <rPr>
        <sz val="11"/>
        <color theme="1"/>
        <rFont val="Calibri"/>
        <family val="2"/>
        <scheme val="minor"/>
      </rPr>
      <t xml:space="preserve"> IN RADSUITE COMPARED TO THE SCANNER. THE CUSTOMER CONTACT STATED THAT THE RADIOLOGIST'S USE THIS INFORMATION TO DETERMINE IF THE </t>
    </r>
    <r>
      <rPr>
        <sz val="11"/>
        <color rgb="FFFF0000"/>
        <rFont val="Calibri"/>
        <family val="2"/>
        <scheme val="minor"/>
      </rPr>
      <t>TUMOR IS MALIGNANT</t>
    </r>
    <r>
      <rPr>
        <sz val="11"/>
        <color theme="1"/>
        <rFont val="Calibri"/>
        <family val="2"/>
        <scheme val="minor"/>
      </rPr>
      <t xml:space="preserve"> OR </t>
    </r>
    <r>
      <rPr>
        <sz val="11"/>
        <color rgb="FFFF0000"/>
        <rFont val="Calibri"/>
        <family val="2"/>
        <scheme val="minor"/>
      </rPr>
      <t>BENIGN</t>
    </r>
    <r>
      <rPr>
        <sz val="11"/>
        <color theme="1"/>
        <rFont val="Calibri"/>
        <family val="2"/>
        <scheme val="minor"/>
      </rPr>
      <t xml:space="preserve"> AND NEEDS IT TO BE</t>
    </r>
    <r>
      <rPr>
        <sz val="11"/>
        <color rgb="FFFF0000"/>
        <rFont val="Calibri"/>
        <family val="2"/>
        <scheme val="minor"/>
      </rPr>
      <t xml:space="preserve"> ACCURATE</t>
    </r>
    <r>
      <rPr>
        <sz val="11"/>
        <color theme="1"/>
        <rFont val="Calibri"/>
        <family val="2"/>
        <scheme val="minor"/>
      </rPr>
      <t xml:space="preserve">. Manufacturer Narrative: SUBMITTING THIS SUPPLEMENTAL REPORT TO ADD FDA CORRECTION AND REMOVAL REFERENCE NUMBERS. NOTE THAT FDA TERMINATED THIS </t>
    </r>
    <r>
      <rPr>
        <sz val="11"/>
        <color rgb="FFFF0000"/>
        <rFont val="Calibri"/>
        <family val="2"/>
        <scheme val="minor"/>
      </rPr>
      <t>RECALL</t>
    </r>
    <r>
      <rPr>
        <sz val="11"/>
        <color theme="1"/>
        <rFont val="Calibri"/>
        <family val="2"/>
        <scheme val="minor"/>
      </rPr>
      <t xml:space="preserve"> ON FEBRUARY 13, 2017. Manufacturer Narrative: UPON RETROSPECTIVE REVIEW, THIS ISSUE WAS DETERMINED TO BE REPORTABLE AS AN MDR. THE INVESTIGATION BY MERGE HEALTHCARE SHOWED THAT THE </t>
    </r>
    <r>
      <rPr>
        <sz val="11"/>
        <color rgb="FFFF0000"/>
        <rFont val="Calibri"/>
        <family val="2"/>
        <scheme val="minor"/>
      </rPr>
      <t>VALUE IS OFF BY APPROXIMATELY A FACTOR OF 20</t>
    </r>
    <r>
      <rPr>
        <sz val="11"/>
        <color theme="1"/>
        <rFont val="Calibri"/>
        <family val="2"/>
        <scheme val="minor"/>
      </rPr>
      <t>. THIS SHOULD BE EASILY RECOGNIZED BY THE USER BECAUSE OF THE DRASTIC DIFFERENCE BETWEEN THE VALUE AND THE VISUAL (QUALITATIVE) APPEARANCE OF THE IMAGE. THE DEFECT WAS INTRODUCED INTO THE RADSUITE V8.30.7.8 RELEASE. (B)(6) WAS THE FIRST AND ONLY CUSTOMER TO RECEIVE THE V8.30.7.8 RELEASE THAT CONTAINED THE DEFECT. A FIX HAS BEEN APPLIED AT (B)(6) TO CORRECT THE CALCULATION ERROR.</t>
    </r>
  </si>
  <si>
    <t>body weight value off</t>
  </si>
  <si>
    <t>use body weight value to determine if the tumor is malignant or benign</t>
  </si>
  <si>
    <r>
      <t xml:space="preserve">Event Description: RADSUITE PROVIDES A MEANS TO DISTRIBUTE, DISPLAY, AND STORE DIAGNOSTIC-QUALITY MEDICAL IMAGES IN ELECTRONIC FORMAT. A CUSTOMER REPORTED ((B)(4)) THAT AN </t>
    </r>
    <r>
      <rPr>
        <sz val="11"/>
        <color rgb="FFFF0000"/>
        <rFont val="Calibri"/>
        <family val="2"/>
        <scheme val="minor"/>
      </rPr>
      <t>INCORRECT STUDY WAS ATTACHED TO A PATIENT</t>
    </r>
    <r>
      <rPr>
        <sz val="11"/>
        <color theme="1"/>
        <rFont val="Calibri"/>
        <family val="2"/>
        <scheme val="minor"/>
      </rPr>
      <t xml:space="preserve"> AND THEY WERE TRYING TO DELETE THE IMAGES. THEY WERE </t>
    </r>
    <r>
      <rPr>
        <sz val="11"/>
        <color rgb="FFFF0000"/>
        <rFont val="Calibri"/>
        <family val="2"/>
        <scheme val="minor"/>
      </rPr>
      <t>UNABLE TO DELETE THE IMAGES FROM THE STUDY</t>
    </r>
    <r>
      <rPr>
        <sz val="11"/>
        <color theme="1"/>
        <rFont val="Calibri"/>
        <family val="2"/>
        <scheme val="minor"/>
      </rPr>
      <t xml:space="preserve">. THIS WAS DETERMINED TO BE A POTENTIAL SAFETY ISSUE IN THE EVENT THE </t>
    </r>
    <r>
      <rPr>
        <sz val="11"/>
        <color rgb="FFFF0000"/>
        <rFont val="Calibri"/>
        <family val="2"/>
        <scheme val="minor"/>
      </rPr>
      <t>INFORMATION COULD NOT BE CORRECTED ON THE STUDY</t>
    </r>
    <r>
      <rPr>
        <sz val="11"/>
        <color theme="1"/>
        <rFont val="Calibri"/>
        <family val="2"/>
        <scheme val="minor"/>
      </rPr>
      <t>, LEADING TO A POTENTIAL</t>
    </r>
    <r>
      <rPr>
        <sz val="11"/>
        <color rgb="FFFF0000"/>
        <rFont val="Calibri"/>
        <family val="2"/>
        <scheme val="minor"/>
      </rPr>
      <t xml:space="preserve"> MISDIAGNOSIS</t>
    </r>
    <r>
      <rPr>
        <sz val="11"/>
        <color theme="1"/>
        <rFont val="Calibri"/>
        <family val="2"/>
        <scheme val="minor"/>
      </rPr>
      <t xml:space="preserve">. Manufacturer Narrative: UPON REVIEW OF THIS CUSTOMER ISSUE, IT WAS DETERMINED TO BE REPORTABLE AS AN MDR.
</t>
    </r>
  </si>
  <si>
    <t>unable to delete image</t>
  </si>
  <si>
    <t>incorrect study was attached to a patient study</t>
  </si>
  <si>
    <r>
      <t>Event Description: RADSUITE PROVIDES A MEANS TO DISTRIBUTE, DISPLAY, AND STORE DIAGNOSTIC-QUALITY MEDICAL IMAGES IN ELECTRONIC FORMAT. A CUSTOMER REPORTED (CASE (B)(4)) THAT</t>
    </r>
    <r>
      <rPr>
        <sz val="11"/>
        <color rgb="FFFF0000"/>
        <rFont val="Calibri"/>
        <family val="2"/>
        <scheme val="minor"/>
      </rPr>
      <t xml:space="preserve"> STUDIES ARE STORING BUT ARE ALSO LOCKING UP</t>
    </r>
    <r>
      <rPr>
        <sz val="11"/>
        <color theme="1"/>
        <rFont val="Calibri"/>
        <family val="2"/>
        <scheme val="minor"/>
      </rPr>
      <t>. THIS WAS DETERMINED TO BE A POTENTIAL SAFETY ISSUE IN THE EVENT THE INFORMATION COUL</t>
    </r>
    <r>
      <rPr>
        <sz val="11"/>
        <color rgb="FFFF0000"/>
        <rFont val="Calibri"/>
        <family val="2"/>
        <scheme val="minor"/>
      </rPr>
      <t>D NOT BE AVAILABLE FOR REVIEW</t>
    </r>
    <r>
      <rPr>
        <sz val="11"/>
        <color theme="1"/>
        <rFont val="Calibri"/>
        <family val="2"/>
        <scheme val="minor"/>
      </rPr>
      <t xml:space="preserve">. Manufacturer Narrative: UPON REVIEW OF THIS CUSTOMER ISSUE, IT WAS DETERMINED TO BE REPORTABLE AS AN MDR.
</t>
    </r>
  </si>
  <si>
    <t>unavailable for reviewing</t>
  </si>
  <si>
    <t>report locked</t>
  </si>
  <si>
    <t>fail to open report</t>
  </si>
  <si>
    <r>
      <t xml:space="preserve">Event Description: RADSUITE PROVIDES A MEANS TO DISTRIBUTE, DISPLAY, AND STORE DIAGNOSTIC-QUALITY MEDICAL IMAGES IN ELECTRONIC FORMAT. A CUSTOMER REPORTED (CASE (B)(4)) THAT THEY WERE </t>
    </r>
    <r>
      <rPr>
        <sz val="11"/>
        <color rgb="FFFF0000"/>
        <rFont val="Calibri"/>
        <family val="2"/>
        <scheme val="minor"/>
      </rPr>
      <t>UNABLE TO RETRIEVE A STUDY BACK</t>
    </r>
    <r>
      <rPr>
        <sz val="11"/>
        <color theme="1"/>
        <rFont val="Calibri"/>
        <family val="2"/>
        <scheme val="minor"/>
      </rPr>
      <t xml:space="preserve"> FROM THE </t>
    </r>
    <r>
      <rPr>
        <sz val="11"/>
        <color rgb="FFFF0000"/>
        <rFont val="Calibri"/>
        <family val="2"/>
        <scheme val="minor"/>
      </rPr>
      <t>ARCHIVE</t>
    </r>
    <r>
      <rPr>
        <sz val="11"/>
        <color theme="1"/>
        <rFont val="Calibri"/>
        <family val="2"/>
        <scheme val="minor"/>
      </rPr>
      <t xml:space="preserve"> TO THE RADSUITE </t>
    </r>
    <r>
      <rPr>
        <sz val="11"/>
        <color rgb="FFFF0000"/>
        <rFont val="Calibri"/>
        <family val="2"/>
        <scheme val="minor"/>
      </rPr>
      <t>VIEWER</t>
    </r>
    <r>
      <rPr>
        <sz val="11"/>
        <color theme="1"/>
        <rFont val="Calibri"/>
        <family val="2"/>
        <scheme val="minor"/>
      </rPr>
      <t xml:space="preserve">. THE CUSTOMER WAS TRYING TO BRING THE STUDY BACK FROM THE ARCHIVE TO </t>
    </r>
    <r>
      <rPr>
        <sz val="11"/>
        <color rgb="FFFF0000"/>
        <rFont val="Calibri"/>
        <family val="2"/>
        <scheme val="minor"/>
      </rPr>
      <t>CORRECT MRN INFORMATION</t>
    </r>
    <r>
      <rPr>
        <sz val="11"/>
        <color theme="1"/>
        <rFont val="Calibri"/>
        <family val="2"/>
        <scheme val="minor"/>
      </rPr>
      <t xml:space="preserve">. THIS WAS DETERMINED TO BE A POTENTIAL SAFETY ISSUE IN THE EVENT THE INFORMATION CANNOT BE </t>
    </r>
    <r>
      <rPr>
        <sz val="11"/>
        <color rgb="FFFF0000"/>
        <rFont val="Calibri"/>
        <family val="2"/>
        <scheme val="minor"/>
      </rPr>
      <t>CORRECTED ON THE STUDY</t>
    </r>
    <r>
      <rPr>
        <sz val="11"/>
        <color theme="1"/>
        <rFont val="Calibri"/>
        <family val="2"/>
        <scheme val="minor"/>
      </rPr>
      <t xml:space="preserve">. Manufacturer Narrative: UPON REVIEW OF THIS CUSTOMER ISSUE, IT WAS DETERMINED TO BE REPORTABLE AS AN MDR.
</t>
    </r>
  </si>
  <si>
    <t>can not correct study information</t>
  </si>
  <si>
    <t>fail to pull patient info for review</t>
  </si>
  <si>
    <t>low display speed</t>
  </si>
  <si>
    <r>
      <t>Event Description: RADSUITE PROVIDES A MEANS TO DISTRIBUTE,</t>
    </r>
    <r>
      <rPr>
        <sz val="11"/>
        <color rgb="FFFF0000"/>
        <rFont val="Calibri"/>
        <family val="2"/>
        <scheme val="minor"/>
      </rPr>
      <t xml:space="preserve"> DISPLAY</t>
    </r>
    <r>
      <rPr>
        <sz val="11"/>
        <color theme="1"/>
        <rFont val="Calibri"/>
        <family val="2"/>
        <scheme val="minor"/>
      </rPr>
      <t xml:space="preserve">, AND STORE DIAGNOSTIC-QUALITY MEDICAL IMAGES IN ELECTRONIC FORMAT. CUSTOMER COMPLAINT (B)(4) FROM (B)(6) OPENED (B)(6) 2015 STATES PREFETCHER IS NOT </t>
    </r>
    <r>
      <rPr>
        <sz val="11"/>
        <color rgb="FFFF0000"/>
        <rFont val="Calibri"/>
        <family val="2"/>
        <scheme val="minor"/>
      </rPr>
      <t>WORKING AS EXPECTED</t>
    </r>
    <r>
      <rPr>
        <sz val="11"/>
        <color theme="1"/>
        <rFont val="Calibri"/>
        <family val="2"/>
        <scheme val="minor"/>
      </rPr>
      <t xml:space="preserve"> (</t>
    </r>
    <r>
      <rPr>
        <sz val="11"/>
        <color rgb="FFFF0000"/>
        <rFont val="Calibri"/>
        <family val="2"/>
        <scheme val="minor"/>
      </rPr>
      <t>APPEARS DELAYED)</t>
    </r>
    <r>
      <rPr>
        <sz val="11"/>
        <color theme="1"/>
        <rFont val="Calibri"/>
        <family val="2"/>
        <scheme val="minor"/>
      </rPr>
      <t xml:space="preserve">. CUSTOMER REPORTED THAT PREFETCHER IS NOT WORKING AND IS AFFECTED , POTENTIALLY, </t>
    </r>
    <r>
      <rPr>
        <sz val="11"/>
        <color rgb="FFFF0000"/>
        <rFont val="Calibri"/>
        <family val="2"/>
        <scheme val="minor"/>
      </rPr>
      <t>PATIENT CARE</t>
    </r>
    <r>
      <rPr>
        <sz val="11"/>
        <color theme="1"/>
        <rFont val="Calibri"/>
        <family val="2"/>
        <scheme val="minor"/>
      </rPr>
      <t>. THE PREFETCHER IS INTENDED TO</t>
    </r>
    <r>
      <rPr>
        <sz val="11"/>
        <color rgb="FFFF0000"/>
        <rFont val="Calibri"/>
        <family val="2"/>
        <scheme val="minor"/>
      </rPr>
      <t xml:space="preserve"> PULL PATIENT </t>
    </r>
    <r>
      <rPr>
        <sz val="11"/>
        <color theme="1"/>
        <rFont val="Calibri"/>
        <family val="2"/>
        <scheme val="minor"/>
      </rPr>
      <t>PRIORS FOR RADIOLOGIST TO</t>
    </r>
    <r>
      <rPr>
        <sz val="11"/>
        <color rgb="FFFF0000"/>
        <rFont val="Calibri"/>
        <family val="2"/>
        <scheme val="minor"/>
      </rPr>
      <t xml:space="preserve"> REVIEW</t>
    </r>
    <r>
      <rPr>
        <sz val="11"/>
        <color theme="1"/>
        <rFont val="Calibri"/>
        <family val="2"/>
        <scheme val="minor"/>
      </rPr>
      <t xml:space="preserve"> DURING DIAGNOSIS. (B)(4).  Manufacturer Narrative: UPON RETROSPECTIVE REVIEW, THIS ISSUE WAS DETERMINED TO BE AN MDR.</t>
    </r>
  </si>
  <si>
    <r>
      <t>Event Description: RADSUITE PROVIDES A MEANS TO DISTRIBUTE, DISPLAY, AND STORE DIAGNOSTIC-QUALITY MEDICAL IMAGES IN ELECTRONIC FORMAT. CUSTOMER REPORTED ISSUES WITH THEIR PRIMARY PRODUCTION RADSUITE CAUSING "</t>
    </r>
    <r>
      <rPr>
        <sz val="11"/>
        <color rgb="FFFF0000"/>
        <rFont val="Calibri"/>
        <family val="2"/>
        <scheme val="minor"/>
      </rPr>
      <t>DO NOT ROUTE</t>
    </r>
    <r>
      <rPr>
        <sz val="11"/>
        <color theme="1"/>
        <rFont val="Calibri"/>
        <family val="2"/>
        <scheme val="minor"/>
      </rPr>
      <t xml:space="preserve">" EXCEPTIONS. ALL CASES INVESTIGATED BY CUSTOMER ROUTED AND THEN THE </t>
    </r>
    <r>
      <rPr>
        <sz val="11"/>
        <color rgb="FFFF0000"/>
        <rFont val="Calibri"/>
        <family val="2"/>
        <scheme val="minor"/>
      </rPr>
      <t>EXCEPTIONS POPPED UP AFTERWARDS</t>
    </r>
    <r>
      <rPr>
        <sz val="11"/>
        <color theme="1"/>
        <rFont val="Calibri"/>
        <family val="2"/>
        <scheme val="minor"/>
      </rPr>
      <t xml:space="preserve">. ALSO, AN ICON NEXT TO THE STUDY WILL SHOW A RED "X" NOTIFYING USERS OF AN </t>
    </r>
    <r>
      <rPr>
        <sz val="11"/>
        <color rgb="FFFF0000"/>
        <rFont val="Calibri"/>
        <family val="2"/>
        <scheme val="minor"/>
      </rPr>
      <t>EXCEPTION</t>
    </r>
    <r>
      <rPr>
        <sz val="11"/>
        <color theme="1"/>
        <rFont val="Calibri"/>
        <family val="2"/>
        <scheme val="minor"/>
      </rPr>
      <t xml:space="preserve">. PER THE COMPLAINT CLAIM, THE APPEARANCE OF THOSE </t>
    </r>
    <r>
      <rPr>
        <sz val="11"/>
        <color rgb="FFFF0000"/>
        <rFont val="Calibri"/>
        <family val="2"/>
        <scheme val="minor"/>
      </rPr>
      <t xml:space="preserve">ICONS CONFUSED </t>
    </r>
    <r>
      <rPr>
        <sz val="11"/>
        <color theme="1"/>
        <rFont val="Calibri"/>
        <family val="2"/>
        <scheme val="minor"/>
      </rPr>
      <t xml:space="preserve">A RADIOLOGIST AND </t>
    </r>
    <r>
      <rPr>
        <sz val="11"/>
        <color rgb="FFFF0000"/>
        <rFont val="Calibri"/>
        <family val="2"/>
        <scheme val="minor"/>
      </rPr>
      <t>DELAYED READIN</t>
    </r>
    <r>
      <rPr>
        <sz val="11"/>
        <color theme="1"/>
        <rFont val="Calibri"/>
        <family val="2"/>
        <scheme val="minor"/>
      </rPr>
      <t>G OF A STAT STUDY BY 14 HOURS ON A CRITICAL FINDING. (B)(4).  Manufacturer Narrative: UPON RETROSPECTIVE REVIEW, THIS ISSUE WAS DETERMINED TO BE AN MDR.</t>
    </r>
  </si>
  <si>
    <t>fail to route</t>
  </si>
  <si>
    <r>
      <t xml:space="preserve">Event Description: RADSUITE PROVIDES A MEANS TO DISTRIBUTE, DISPLAY, AND STORE DIAGNOSTIC-QUALITY MEDICAL IMAGES IN ELECTRONIC FORMAT. ON (B)(6) 2013 A CUSTOMER REPORTED A PROBLEM WHEN THE </t>
    </r>
    <r>
      <rPr>
        <sz val="11"/>
        <color rgb="FFFF0000"/>
        <rFont val="Calibri"/>
        <family val="2"/>
        <scheme val="minor"/>
      </rPr>
      <t>MOUSE CURSOR HOVERED OVER</t>
    </r>
    <r>
      <rPr>
        <sz val="11"/>
        <color theme="1"/>
        <rFont val="Calibri"/>
        <family val="2"/>
        <scheme val="minor"/>
      </rPr>
      <t xml:space="preserve"> THE ROI IN THE SECONDARY SERIES IT</t>
    </r>
    <r>
      <rPr>
        <sz val="11"/>
        <color rgb="FFFF0000"/>
        <rFont val="Calibri"/>
        <family val="2"/>
        <scheme val="minor"/>
      </rPr>
      <t xml:space="preserve"> DISPLAYED THE STATISTICAL DATA BELONGING TO THE FIRST IMAGE</t>
    </r>
    <r>
      <rPr>
        <sz val="11"/>
        <color theme="1"/>
        <rFont val="Calibri"/>
        <family val="2"/>
        <scheme val="minor"/>
      </rPr>
      <t>. THIS IS A POTENTIAL SAFETY ISSUE SINCE THE ROI DISPLAYS AND MEASURES HOUNSFIELD UNITS (HUS).</t>
    </r>
    <r>
      <rPr>
        <sz val="11"/>
        <color rgb="FFFF0000"/>
        <rFont val="Calibri"/>
        <family val="2"/>
        <scheme val="minor"/>
      </rPr>
      <t xml:space="preserve"> HOUNSFIELD MEASUREMENTS</t>
    </r>
    <r>
      <rPr>
        <sz val="11"/>
        <color theme="1"/>
        <rFont val="Calibri"/>
        <family val="2"/>
        <scheme val="minor"/>
      </rPr>
      <t xml:space="preserve"> ARE USED TO </t>
    </r>
    <r>
      <rPr>
        <sz val="11"/>
        <color rgb="FFFF0000"/>
        <rFont val="Calibri"/>
        <family val="2"/>
        <scheme val="minor"/>
      </rPr>
      <t>MEASURE TISSUE DENSITY</t>
    </r>
    <r>
      <rPr>
        <sz val="11"/>
        <color theme="1"/>
        <rFont val="Calibri"/>
        <family val="2"/>
        <scheme val="minor"/>
      </rPr>
      <t xml:space="preserve"> AND MAY BE USED AS AN INPUT TO </t>
    </r>
    <r>
      <rPr>
        <sz val="11"/>
        <color rgb="FFFF0000"/>
        <rFont val="Calibri"/>
        <family val="2"/>
        <scheme val="minor"/>
      </rPr>
      <t>CLINICAL DECISION MAKING</t>
    </r>
    <r>
      <rPr>
        <sz val="11"/>
        <color theme="1"/>
        <rFont val="Calibri"/>
        <family val="2"/>
        <scheme val="minor"/>
      </rPr>
      <t>. THERE WAS NO REPORT OF ADVERSE PATIENT IMPACT. (B)(4). Manufacturer Narrative: UPON REVIEW OF THIS CUSTOMER ISSUE, IT WAS DETERMINED TO BE REPORTABLE AS AN MDR.</t>
    </r>
  </si>
  <si>
    <t>measure tissue density</t>
  </si>
  <si>
    <r>
      <t xml:space="preserve">Event Description: RADSUITE PROVIDES A MEANS TO DISTRIBUTE, DISPLAY, AND STORE DIAGNOSTIC-QUALITY MEDICAL IMAGES IN ELECTRONIC FORMAT. </t>
    </r>
    <r>
      <rPr>
        <sz val="11"/>
        <color rgb="FFFF0000"/>
        <rFont val="Calibri"/>
        <family val="2"/>
        <scheme val="minor"/>
      </rPr>
      <t>STUDIES ARE WATERMARKING OFF</t>
    </r>
    <r>
      <rPr>
        <sz val="11"/>
        <color theme="1"/>
        <rFont val="Calibri"/>
        <family val="2"/>
        <scheme val="minor"/>
      </rPr>
      <t xml:space="preserve"> IN AV WITHIN 5-6 DAYS. THIS IS CAUSING THE RADIOLOGISTS TO HAVE TO </t>
    </r>
    <r>
      <rPr>
        <sz val="11"/>
        <color rgb="FFFF0000"/>
        <rFont val="Calibri"/>
        <family val="2"/>
        <scheme val="minor"/>
      </rPr>
      <t>PRE-FETCH STUDIES,</t>
    </r>
    <r>
      <rPr>
        <sz val="11"/>
        <color theme="1"/>
        <rFont val="Calibri"/>
        <family val="2"/>
        <scheme val="minor"/>
      </rPr>
      <t xml:space="preserve"> CAUSING</t>
    </r>
    <r>
      <rPr>
        <sz val="11"/>
        <color rgb="FFFF0000"/>
        <rFont val="Calibri"/>
        <family val="2"/>
        <scheme val="minor"/>
      </rPr>
      <t xml:space="preserve"> DISSATISFACTION</t>
    </r>
    <r>
      <rPr>
        <sz val="11"/>
        <color theme="1"/>
        <rFont val="Calibri"/>
        <family val="2"/>
        <scheme val="minor"/>
      </rPr>
      <t xml:space="preserve">. PREVIOUSLY THERE WERE 27 DAYS BEFORE STUDIES WOULD WATERMARK OFF AV. STUDY TODAY (B)(6) DID NOT PRE-FETCH PRIOR STUDY FROM (B)(6) 2015. RADIOLOGIST FEELS THIS IS A PATIENT SAFETY ISSUE. (B)(4). Manufacturer Narrative: UPON RETROSPECTIVE REVIEW, THIS ISSUE WAS DETERMINED TO BE AN MDR.
</t>
    </r>
  </si>
  <si>
    <t>user dissatisfaction</t>
  </si>
  <si>
    <t>report watermarked off early</t>
  </si>
  <si>
    <t>pre-fetch study</t>
  </si>
  <si>
    <r>
      <t>Event Description: RADSUITE PROVIDES A MEANS TO DISTRIBUTE, DISPLAY, AND STORE DIAGNOSTIC-QUALITY MEDICAL IMAGES IN ELECTRONIC FORMAT. THE SYSTEM DISPLAYS TRADITIONAL 2D AND RECONSTRUCTED 3D RADIOLOGICAL IMAGES USING WEB ENABLED VIEWERS OVER BOTH LOCAL AND WIDE AREA NETWORKS. THE APPLICATION PROVIDES WORKFLOW INTEGRATION CAPABILITIES FOR HEALTH CARE ENTERPRISES, WHEREIN: RADIOLOGISTS CAN VIEW, ANNOTATE, AND TAG STUDIES AS DIAGNOSTICALLY READ. REFERRING PHYSICIANS CAN VIEW PATIENT IMAGES AND RADIOLOGISTS' ANNOTATIONS. TERTIARY CARE PHYSICIANS, MEDICAL TECHNOLOGISTS, AND INFORMATION TECHNOLOGY PROFESSIONALS CAN RECEIVE PATIENT RECORDS. ON 5/25/2017, MERGE HEALTHCARE TECHNICAL SUPPORT WAS NOTIFIED BY A RADSUITE CUSTOMER THAT</t>
    </r>
    <r>
      <rPr>
        <sz val="11"/>
        <color rgb="FFFF0000"/>
        <rFont val="Calibri"/>
        <family val="2"/>
        <scheme val="minor"/>
      </rPr>
      <t xml:space="preserve"> PROCEDURES WERE NOT ABLE TO BE PERFORMED</t>
    </r>
    <r>
      <rPr>
        <sz val="11"/>
        <color theme="1"/>
        <rFont val="Calibri"/>
        <family val="2"/>
        <scheme val="minor"/>
      </rPr>
      <t xml:space="preserve"> CAUSING A </t>
    </r>
    <r>
      <rPr>
        <sz val="11"/>
        <color rgb="FFFF0000"/>
        <rFont val="Calibri"/>
        <family val="2"/>
        <scheme val="minor"/>
      </rPr>
      <t>DELAY IN TREATMENT</t>
    </r>
    <r>
      <rPr>
        <sz val="11"/>
        <color theme="1"/>
        <rFont val="Calibri"/>
        <family val="2"/>
        <scheme val="minor"/>
      </rPr>
      <t xml:space="preserve"> FOR 2 PATIENTS. PER THE CUSTOMER SITE, EMERGENCY DEPARTMENT </t>
    </r>
    <r>
      <rPr>
        <sz val="11"/>
        <color rgb="FFFF0000"/>
        <rFont val="Calibri"/>
        <family val="2"/>
        <scheme val="minor"/>
      </rPr>
      <t>STUDIES ARE TYPICALLY READ</t>
    </r>
    <r>
      <rPr>
        <sz val="11"/>
        <color theme="1"/>
        <rFont val="Calibri"/>
        <family val="2"/>
        <scheme val="minor"/>
      </rPr>
      <t xml:space="preserve"> WITHIN 30 MINUTES HOWEVER, THERE WERE TWO STUDIES THAT WERE </t>
    </r>
    <r>
      <rPr>
        <sz val="11"/>
        <color rgb="FFFF0000"/>
        <rFont val="Calibri"/>
        <family val="2"/>
        <scheme val="minor"/>
      </rPr>
      <t>NOT READ</t>
    </r>
    <r>
      <rPr>
        <sz val="11"/>
        <color theme="1"/>
        <rFont val="Calibri"/>
        <family val="2"/>
        <scheme val="minor"/>
      </rPr>
      <t xml:space="preserve"> UNTIL THE NEXT MORNING. WITH MERGE RADSUITE NOT FUNCTIONING AS EXPECTED, THERE IS A POTENTIAL FOR A DELAY IN DIAGNOSIS OR TREATMENT THAT MAY LEAD TO HARM. THERE WAS NO REPORTED HARM TO EITHER PATIENT A OR PATIENT B AS A RESULT OF THE DELAY. (B)(4). </t>
    </r>
  </si>
  <si>
    <t>read report delayed</t>
  </si>
  <si>
    <t>procedures were not able to be performed</t>
  </si>
  <si>
    <r>
      <t xml:space="preserve">Event Description: REPORTEDLY, AN ATTENDING PHYSICIAN WAS </t>
    </r>
    <r>
      <rPr>
        <sz val="11"/>
        <color rgb="FFFF0000"/>
        <rFont val="Calibri"/>
        <family val="2"/>
        <scheme val="minor"/>
      </rPr>
      <t>INTERPRETING</t>
    </r>
    <r>
      <rPr>
        <sz val="11"/>
        <color theme="1"/>
        <rFont val="Calibri"/>
        <family val="2"/>
        <scheme val="minor"/>
      </rPr>
      <t xml:space="preserve"> AN ECHOCARDIOGRAM IN SYNAPSE CARDIOVASCULAR AND W</t>
    </r>
    <r>
      <rPr>
        <sz val="11"/>
        <color rgb="FFFF0000"/>
        <rFont val="Calibri"/>
        <family val="2"/>
        <scheme val="minor"/>
      </rPr>
      <t>AS MEASURING DOPPLER</t>
    </r>
    <r>
      <rPr>
        <sz val="11"/>
        <color theme="1"/>
        <rFont val="Calibri"/>
        <family val="2"/>
        <scheme val="minor"/>
      </rPr>
      <t>. THE PATIENT'S H</t>
    </r>
    <r>
      <rPr>
        <sz val="11"/>
        <color rgb="FFFF0000"/>
        <rFont val="Calibri"/>
        <family val="2"/>
        <scheme val="minor"/>
      </rPr>
      <t>EART RHYTHM WAS IRREGULAR</t>
    </r>
    <r>
      <rPr>
        <sz val="11"/>
        <color theme="1"/>
        <rFont val="Calibri"/>
        <family val="2"/>
        <scheme val="minor"/>
      </rPr>
      <t xml:space="preserve">, SO THE PHYSICIAN HAD TO </t>
    </r>
    <r>
      <rPr>
        <sz val="11"/>
        <color rgb="FFFF0000"/>
        <rFont val="Calibri"/>
        <family val="2"/>
        <scheme val="minor"/>
      </rPr>
      <t>AVERAGE DOPPLER SIGNAL MEASUREMENTS FOR EACH VALVE</t>
    </r>
    <r>
      <rPr>
        <sz val="11"/>
        <color theme="1"/>
        <rFont val="Calibri"/>
        <family val="2"/>
        <scheme val="minor"/>
      </rPr>
      <t xml:space="preserve">. WHILE DOING DOPPLER SIGNAL TRACINGS OF THE MITRAL VALVE, HE NOTICED THAT </t>
    </r>
    <r>
      <rPr>
        <sz val="11"/>
        <color rgb="FFFF0000"/>
        <rFont val="Calibri"/>
        <family val="2"/>
        <scheme val="minor"/>
      </rPr>
      <t xml:space="preserve">VALUES </t>
    </r>
    <r>
      <rPr>
        <sz val="11"/>
        <color theme="1"/>
        <rFont val="Calibri"/>
        <family val="2"/>
        <scheme val="minor"/>
      </rPr>
      <t xml:space="preserve">THAT SHOULD HAVE BEEN CONSTANTS IN THE CALCULATIONS FROM THE INITIAL TRACINGS WOULD SPONTANEOUSLY CHANGE AS MORE SIGNALS WERE AVERAGED (SPECIFICALLY MEAN PRESSURE GRADIENTS). REPORTEDLY, THIS HAS BEEN AN </t>
    </r>
    <r>
      <rPr>
        <sz val="11"/>
        <color rgb="FFFF0000"/>
        <rFont val="Calibri"/>
        <family val="2"/>
        <scheme val="minor"/>
      </rPr>
      <t>ONGOING ISSUE</t>
    </r>
    <r>
      <rPr>
        <sz val="11"/>
        <color theme="1"/>
        <rFont val="Calibri"/>
        <family val="2"/>
        <scheme val="minor"/>
      </rPr>
      <t xml:space="preserve"> THAT IS CURRENTLY BEING INVESTIGATED BY THE MANUFACTURER. UNKNOWN HOW LONG THIS HAS BEEN AN ISSUE AND HOW MANY PATIENTS HAVE BEEN AFFECTED.</t>
    </r>
  </si>
  <si>
    <t>average doppler signal measurements for each value shall spontaneosusly change</t>
  </si>
  <si>
    <r>
      <t xml:space="preserve">Event Description: SICAT IMPLANT IS A STANDALONE SOFTWARE APPLICATION, I.E. A RADIOLOGICAL VISUALIZATION SOFTWARE FOR DIAGNOSIS AND DENTAL IMPLANT PLANNING. A DENTIST FOUND THAT </t>
    </r>
    <r>
      <rPr>
        <sz val="11"/>
        <color rgb="FFFF0000"/>
        <rFont val="Calibri"/>
        <family val="2"/>
        <scheme val="minor"/>
      </rPr>
      <t>IMPLANT PLANNING DATA</t>
    </r>
    <r>
      <rPr>
        <sz val="11"/>
        <color theme="1"/>
        <rFont val="Calibri"/>
        <family val="2"/>
        <scheme val="minor"/>
      </rPr>
      <t xml:space="preserve"> EXPORTED FROM SICAT IMPLANT </t>
    </r>
    <r>
      <rPr>
        <sz val="11"/>
        <color rgb="FFFF0000"/>
        <rFont val="Calibri"/>
        <family val="2"/>
        <scheme val="minor"/>
      </rPr>
      <t>ARE NOT CORRECT</t>
    </r>
    <r>
      <rPr>
        <sz val="11"/>
        <color theme="1"/>
        <rFont val="Calibri"/>
        <family val="2"/>
        <scheme val="minor"/>
      </rPr>
      <t xml:space="preserve"> FOR ONE SPECIFIC EXPORT </t>
    </r>
    <r>
      <rPr>
        <sz val="11"/>
        <color rgb="FFFF0000"/>
        <rFont val="Calibri"/>
        <family val="2"/>
        <scheme val="minor"/>
      </rPr>
      <t>FORMAT</t>
    </r>
    <r>
      <rPr>
        <sz val="11"/>
        <color theme="1"/>
        <rFont val="Calibri"/>
        <family val="2"/>
        <scheme val="minor"/>
      </rPr>
      <t xml:space="preserve">. IF IT WERE TO RECUR, THE ERROR IN THE </t>
    </r>
    <r>
      <rPr>
        <sz val="11"/>
        <color rgb="FFFF0000"/>
        <rFont val="Calibri"/>
        <family val="2"/>
        <scheme val="minor"/>
      </rPr>
      <t>EXPORT FORMAT</t>
    </r>
    <r>
      <rPr>
        <sz val="11"/>
        <color theme="1"/>
        <rFont val="Calibri"/>
        <family val="2"/>
        <scheme val="minor"/>
      </rPr>
      <t xml:space="preserve"> MIGHT CAUSE DENTISTS TO</t>
    </r>
    <r>
      <rPr>
        <sz val="11"/>
        <color rgb="FFFF0000"/>
        <rFont val="Calibri"/>
        <family val="2"/>
        <scheme val="minor"/>
      </rPr>
      <t xml:space="preserve"> MANUFACTURE (OR HAVE MANUFACTURED) SURGICAL GUIDES WHICH ARE INCORRECT</t>
    </r>
    <r>
      <rPr>
        <sz val="11"/>
        <color theme="1"/>
        <rFont val="Calibri"/>
        <family val="2"/>
        <scheme val="minor"/>
      </rPr>
      <t xml:space="preserve">. USING THOSE GUIDES MIGHT CAUSE </t>
    </r>
    <r>
      <rPr>
        <sz val="11"/>
        <color rgb="FFFF0000"/>
        <rFont val="Calibri"/>
        <family val="2"/>
        <scheme val="minor"/>
      </rPr>
      <t>DRILLING INTO THE JAW TO BE EITHER NOT DEEP ENOUGH OR TO DEEP</t>
    </r>
    <r>
      <rPr>
        <sz val="11"/>
        <color theme="1"/>
        <rFont val="Calibri"/>
        <family val="2"/>
        <scheme val="minor"/>
      </rPr>
      <t xml:space="preserve">. A DENTIST MIGHT HAVE TO STOP A SURGICAL PROCEDURE. OR THE DRILLING WHEN TO DEEP MIGHT </t>
    </r>
    <r>
      <rPr>
        <sz val="11"/>
        <color rgb="FFFF0000"/>
        <rFont val="Calibri"/>
        <family val="2"/>
        <scheme val="minor"/>
      </rPr>
      <t xml:space="preserve">CAUSE DAMAGE TO STRUCTURES </t>
    </r>
    <r>
      <rPr>
        <sz val="11"/>
        <color theme="1"/>
        <rFont val="Calibri"/>
        <family val="2"/>
        <scheme val="minor"/>
      </rPr>
      <t xml:space="preserve">WITHIN THE JAW WHICH NEED INTERVENTION. </t>
    </r>
  </si>
  <si>
    <t>incorrect report format</t>
  </si>
  <si>
    <t>manufacture incorrect surgical guides</t>
  </si>
  <si>
    <t>damage to jaw structure</t>
  </si>
  <si>
    <r>
      <t xml:space="preserve">Event Description: SIEMENS BECAME AWARE OF A </t>
    </r>
    <r>
      <rPr>
        <sz val="11"/>
        <color rgb="FFFF0000"/>
        <rFont val="Calibri"/>
        <family val="2"/>
        <scheme val="minor"/>
      </rPr>
      <t>CATASTROPHIC LOSS</t>
    </r>
    <r>
      <rPr>
        <sz val="11"/>
        <color theme="1"/>
        <rFont val="Calibri"/>
        <family val="2"/>
        <scheme val="minor"/>
      </rPr>
      <t xml:space="preserve"> OF THE </t>
    </r>
    <r>
      <rPr>
        <sz val="11"/>
        <color rgb="FFFF0000"/>
        <rFont val="Calibri"/>
        <family val="2"/>
        <scheme val="minor"/>
      </rPr>
      <t>CUSTOMER'S STORAGE AREA NETWORK (SAN) AT THIS SITE</t>
    </r>
    <r>
      <rPr>
        <sz val="11"/>
        <color theme="1"/>
        <rFont val="Calibri"/>
        <family val="2"/>
        <scheme val="minor"/>
      </rPr>
      <t>. THE SAN IS PROVIDED AND MAINTAINED BY THE USER; IT IS THEIR CHOSEN LOCATION FOR THE DEPLOYMENT AND MANAGEMENT OF MULTIPLE MEDICAL SOFTWARE PRODUCTS, INCLUDING SIEMENS HEALTHCARE PRODUCTS. THE SPECIFIC CAUSE OF THE FAILURE OF THE SAN WAS NOT SHARED BY THE CUSTOMER WITH SIEMENS. THERE IS NO INDICATION THAT THE DEPLOYED SIEMENS PRODUCTS CAUSED THE</t>
    </r>
    <r>
      <rPr>
        <sz val="11"/>
        <color rgb="FFFF0000"/>
        <rFont val="Calibri"/>
        <family val="2"/>
        <scheme val="minor"/>
      </rPr>
      <t xml:space="preserve"> FAILURE OF THE SAN</t>
    </r>
    <r>
      <rPr>
        <sz val="11"/>
        <color theme="1"/>
        <rFont val="Calibri"/>
        <family val="2"/>
        <scheme val="minor"/>
      </rPr>
      <t xml:space="preserve">, EITHER BY THE CUSTOMER OR AS A TECHNICAL POSSIBILITY. IT WAS SUBSEQUENTLY DETERMINED THAT THERE WERE NO RECENT DATA BACKUPS FROM WHICH DATA RECOVERY WOULD BE POSSIBLE AS THE CUSTOMER ALSO USED THEIR SAN AS THE </t>
    </r>
    <r>
      <rPr>
        <sz val="11"/>
        <color rgb="FFFF0000"/>
        <rFont val="Calibri"/>
        <family val="2"/>
        <scheme val="minor"/>
      </rPr>
      <t>SOLE BACKUP LOCATION</t>
    </r>
    <r>
      <rPr>
        <sz val="11"/>
        <color theme="1"/>
        <rFont val="Calibri"/>
        <family val="2"/>
        <scheme val="minor"/>
      </rPr>
      <t xml:space="preserve">. THE SITE HAS AN ONGOING RECOVERY EFFORT WITH A 3RD PARTY DATA RECOVERY COMPANY. IT HAS BEEN IDENTIFIED THAT ONLY SOME DRIVES FROM THE NETWORK HAVE A POTENTIAL FOR DATA RECOVERY. IT IS NOT POSSIBLE FOR SIEMENS TO DETERMINE THE EXTENT OR FUTURE AVAILABILITY OF THE SITE'S DATA. THERE WAS NO INJURY ASSOCIATED WITH THE ISSUE. THE LOSS OF POTENTIALLY CLINICALLY RELEVANT DATA MAY CONTRIBUTE TO A </t>
    </r>
    <r>
      <rPr>
        <sz val="11"/>
        <color rgb="FFFF0000"/>
        <rFont val="Calibri"/>
        <family val="2"/>
        <scheme val="minor"/>
      </rPr>
      <t>DELAY</t>
    </r>
    <r>
      <rPr>
        <sz val="11"/>
        <color theme="1"/>
        <rFont val="Calibri"/>
        <family val="2"/>
        <scheme val="minor"/>
      </rPr>
      <t xml:space="preserve"> IN TREATMENT OR TO A PATH FOR INCORRECT TREATMENT. THE EXTENT OF THE PROBABILITY OF HARM OCCURRENCE FOR THE SITE IS INCALCULABLE AS THE EXTENT OF THE TOTAL RECOVERY AND INTERIM CLINICAL OPERATIONS AT THE CONCERNED SITE IS UNKNOWN TO SIEMENS. THE REPORTED EVENT OCCURED IN (B)(6). </t>
    </r>
  </si>
  <si>
    <t>failure of storage area network</t>
  </si>
  <si>
    <t>loss of the customer storage area network at site</t>
  </si>
  <si>
    <r>
      <t xml:space="preserve">Event Description: SIEMENS BECAME AWARE OF A </t>
    </r>
    <r>
      <rPr>
        <sz val="11"/>
        <color rgb="FFFF0000"/>
        <rFont val="Calibri"/>
        <family val="2"/>
        <scheme val="minor"/>
      </rPr>
      <t>RANSOMWARE VIRUS ATTACK</t>
    </r>
    <r>
      <rPr>
        <sz val="11"/>
        <color theme="1"/>
        <rFont val="Calibri"/>
        <family val="2"/>
        <scheme val="minor"/>
      </rPr>
      <t xml:space="preserve"> ON THE SYNGO.PLAZA </t>
    </r>
    <r>
      <rPr>
        <sz val="11"/>
        <color rgb="FFFF0000"/>
        <rFont val="Calibri"/>
        <family val="2"/>
        <scheme val="minor"/>
      </rPr>
      <t>SERVER</t>
    </r>
    <r>
      <rPr>
        <sz val="11"/>
        <color theme="1"/>
        <rFont val="Calibri"/>
        <family val="2"/>
        <scheme val="minor"/>
      </rPr>
      <t xml:space="preserve">. THE NAME OF THE VIRUS IS UNKNOWN; HOWEVER, IT COMES FROM THE FAMILY OF RANSOMWARE VIRUSES. THE SYNGO.PLAZA SERVER WAS NOT INFECTED, ONLY THE </t>
    </r>
    <r>
      <rPr>
        <sz val="11"/>
        <color rgb="FFFF0000"/>
        <rFont val="Calibri"/>
        <family val="2"/>
        <scheme val="minor"/>
      </rPr>
      <t xml:space="preserve">FILES </t>
    </r>
    <r>
      <rPr>
        <sz val="11"/>
        <color theme="1"/>
        <rFont val="Calibri"/>
        <family val="2"/>
        <scheme val="minor"/>
      </rPr>
      <t xml:space="preserve">ACCESSIBLE THROUGH SAMBA (SMB) SHARES WERE ENCRYPTED AS A RESULT OF THE ATTACK. THE VIRUS </t>
    </r>
    <r>
      <rPr>
        <sz val="11"/>
        <color rgb="FFFF0000"/>
        <rFont val="Calibri"/>
        <family val="2"/>
        <scheme val="minor"/>
      </rPr>
      <t>ATTACKED</t>
    </r>
    <r>
      <rPr>
        <sz val="11"/>
        <color theme="1"/>
        <rFont val="Calibri"/>
        <family val="2"/>
        <scheme val="minor"/>
      </rPr>
      <t xml:space="preserve"> THE SYNGO.PLAZA </t>
    </r>
    <r>
      <rPr>
        <sz val="11"/>
        <color rgb="FFFF0000"/>
        <rFont val="Calibri"/>
        <family val="2"/>
        <scheme val="minor"/>
      </rPr>
      <t>THROUGH THE CLIENTS</t>
    </r>
    <r>
      <rPr>
        <sz val="11"/>
        <color theme="1"/>
        <rFont val="Calibri"/>
        <family val="2"/>
        <scheme val="minor"/>
      </rPr>
      <t xml:space="preserve"> OR OTHER COMPUTERS IN THE NETWORK. AT THE TIME OF THE ATTACK THE </t>
    </r>
    <r>
      <rPr>
        <sz val="11"/>
        <color rgb="FFFF0000"/>
        <rFont val="Calibri"/>
        <family val="2"/>
        <scheme val="minor"/>
      </rPr>
      <t>ANTIVIRUS WAS NOT INSTALLED</t>
    </r>
    <r>
      <rPr>
        <sz val="11"/>
        <color theme="1"/>
        <rFont val="Calibri"/>
        <family val="2"/>
        <scheme val="minor"/>
      </rPr>
      <t xml:space="preserve"> ON THE SYNGO.PLAZA SERVER. ACCESS TO SHARE WAS NOT LIMITED AS RECOMMENDED BY THE SYNGO.PLAZA PRODUCT DOCUMENTATION AS IT WAS </t>
    </r>
    <r>
      <rPr>
        <sz val="11"/>
        <color rgb="FFFF0000"/>
        <rFont val="Calibri"/>
        <family val="2"/>
        <scheme val="minor"/>
      </rPr>
      <t>SET WITH PERMISSION TO "EVERYONE" WITH "READ, WRITE, EXECUTE"</t>
    </r>
    <r>
      <rPr>
        <sz val="11"/>
        <color theme="1"/>
        <rFont val="Calibri"/>
        <family val="2"/>
        <scheme val="minor"/>
      </rPr>
      <t xml:space="preserve">. THE ATTACK RESULTED IN 310,075 SOPS (SERVICE OBJECT PAIRS) IN THE STS (SHORT TERM STORAGE) TO BE </t>
    </r>
    <r>
      <rPr>
        <sz val="11"/>
        <color rgb="FFFF0000"/>
        <rFont val="Calibri"/>
        <family val="2"/>
        <scheme val="minor"/>
      </rPr>
      <t>ENCRYPTED</t>
    </r>
    <r>
      <rPr>
        <sz val="11"/>
        <color theme="1"/>
        <rFont val="Calibri"/>
        <family val="2"/>
        <scheme val="minor"/>
      </rPr>
      <t>. THESE SOPS BELONG TO 50,504 SERIES (FULLY OR PARTIALLY AFFECTED) OUT OF 665,628 STORED SERIES IN THE STS. MULTIPLE SEPARATE LTS (LONG TERM STORAGE) SYSTEMS WERE AFFECTED BY THIS ATTACK AS WELL. THIS INCIDENT OCCURRED IN (B)(6). Manufacturer Narrative: POSSIBILITY TO RECOVER DATA FROM THE ENCRYPTED LTS IS CURRENTLY BEING ASSESSED BY SIEMENS. HOWEVER, WITH CURRENTLY AVAILABLE INFORMATION, IT CAN BE CONFIRMED THAT THE SYNGO.PLAZA SYSTEM DID NOT CONTRIBUTE TO THE DATA LOSS.</t>
    </r>
  </si>
  <si>
    <t>ransomeware virus attack</t>
  </si>
  <si>
    <t>attack through clients in the network</t>
  </si>
  <si>
    <t>install anti-virus software</t>
  </si>
  <si>
    <t>permission setup (read, write, exceute)</t>
  </si>
  <si>
    <t>lack of anti-virus</t>
  </si>
  <si>
    <t>security issue</t>
  </si>
  <si>
    <r>
      <t>Event Description: SIEMENS BECAME AWARE OF AN INCIDENT ON THE SYNGO.PLAZA UNIT. A</t>
    </r>
    <r>
      <rPr>
        <sz val="11"/>
        <color rgb="FFFF0000"/>
        <rFont val="Calibri"/>
        <family val="2"/>
        <scheme val="minor"/>
      </rPr>
      <t>LL IMAGES</t>
    </r>
    <r>
      <rPr>
        <sz val="11"/>
        <color theme="1"/>
        <rFont val="Calibri"/>
        <family val="2"/>
        <scheme val="minor"/>
      </rPr>
      <t xml:space="preserve"> IN THE SHORT TERM STORAGE (STS) </t>
    </r>
    <r>
      <rPr>
        <sz val="11"/>
        <color rgb="FFFF0000"/>
        <rFont val="Calibri"/>
        <family val="2"/>
        <scheme val="minor"/>
      </rPr>
      <t>WERE CORRUPTED</t>
    </r>
    <r>
      <rPr>
        <sz val="11"/>
        <color theme="1"/>
        <rFont val="Calibri"/>
        <family val="2"/>
        <scheme val="minor"/>
      </rPr>
      <t xml:space="preserve"> AFTER A </t>
    </r>
    <r>
      <rPr>
        <sz val="11"/>
        <color rgb="FFFF0000"/>
        <rFont val="Calibri"/>
        <family val="2"/>
        <scheme val="minor"/>
      </rPr>
      <t>HARD DISK (RAID) FAILUR</t>
    </r>
    <r>
      <rPr>
        <sz val="11"/>
        <color theme="1"/>
        <rFont val="Calibri"/>
        <family val="2"/>
        <scheme val="minor"/>
      </rPr>
      <t xml:space="preserve">E OCCURRED. AT THE USER SITE THE SYNGO.PLAZA SYSTEM IS OPERATED IN A STANDALONE MODE, I.E. WITHOUT ARCHIVING FUNCTIONALITY. FURTHERMORE ,CUSTOMER HAS NO OTHER ARCHIVING SOLUTION AVAILABLE. NONE OF THE PATIENT DATA COULD BE RECOVERED DUE TO ALL </t>
    </r>
    <r>
      <rPr>
        <sz val="11"/>
        <color rgb="FFFF0000"/>
        <rFont val="Calibri"/>
        <family val="2"/>
        <scheme val="minor"/>
      </rPr>
      <t>DATABASE DRIVES</t>
    </r>
    <r>
      <rPr>
        <sz val="11"/>
        <color theme="1"/>
        <rFont val="Calibri"/>
        <family val="2"/>
        <scheme val="minor"/>
      </rPr>
      <t xml:space="preserve"> AND </t>
    </r>
    <r>
      <rPr>
        <sz val="11"/>
        <color rgb="FFFF0000"/>
        <rFont val="Calibri"/>
        <family val="2"/>
        <scheme val="minor"/>
      </rPr>
      <t xml:space="preserve">BACKUP DRIVES </t>
    </r>
    <r>
      <rPr>
        <sz val="11"/>
        <color theme="1"/>
        <rFont val="Calibri"/>
        <family val="2"/>
        <scheme val="minor"/>
      </rPr>
      <t>BEING</t>
    </r>
    <r>
      <rPr>
        <sz val="11"/>
        <color rgb="FFFF0000"/>
        <rFont val="Calibri"/>
        <family val="2"/>
        <scheme val="minor"/>
      </rPr>
      <t xml:space="preserve"> CORRUPTED</t>
    </r>
    <r>
      <rPr>
        <sz val="11"/>
        <color theme="1"/>
        <rFont val="Calibri"/>
        <family val="2"/>
        <scheme val="minor"/>
      </rPr>
      <t xml:space="preserve">. TOTAL NUMBER AND TIME PERIOD OF LOST DATA ARE AS FOLLOWS: TOTAL NUMBER OF IMAGES LOST: 97868. TOTAL NUMBER OF STUDIES CORRUPTED: 19343. TIMELINE OF THE LOST DATA CANNOT BE DETERMINED AS ALL CORRUPTED STUDY RECORDS HAVE BEEN REMOVED FROM THE DATABASE AND THE DATA WAS PRESENT ONLY UNTIL DECEMBER 6, 2019. NONE OF THE STUDIES INCLUDING THE RECENT STUDIES (DATED BETWEEN DECEMBER 1 AND 6, 2019) WERE AVAILABLE IN THE MODALITY TO RESEND. THERE WAS NO INJURY ASSOCIATED WITH THE ISSUE. THE REPORTED EVENT OCCURRED IN (B)(6). Manufacturer Narrative: THE SYNGO.PLAZA WORKS ACCORDING TO SPECIFICATION. THE REPORTED INCIDENT OCCURRED DUE TO A </t>
    </r>
    <r>
      <rPr>
        <sz val="11"/>
        <color rgb="FFFF0000"/>
        <rFont val="Calibri"/>
        <family val="2"/>
        <scheme val="minor"/>
      </rPr>
      <t xml:space="preserve">HARDWARE ISSUE </t>
    </r>
    <r>
      <rPr>
        <sz val="11"/>
        <color theme="1"/>
        <rFont val="Calibri"/>
        <family val="2"/>
        <scheme val="minor"/>
      </rPr>
      <t xml:space="preserve">WITHOUT CONTRIBUTION FROM THE SYNGO.PLAZA. NO CONSEQUENCES HAVE BEEN REPORTED FROM THIS CUSTOMER. INTERNAL ID # (B)(4). </t>
    </r>
  </si>
  <si>
    <t>hardware disk failure: database drive and backup drive</t>
  </si>
  <si>
    <t>unavailable images to compare</t>
  </si>
  <si>
    <t>during file transfer process</t>
  </si>
  <si>
    <r>
      <t xml:space="preserve">Event Description: SIEMENS BECAME AWARE OF AN INCIDENT ON THE SYNGO.PLAZA UNIT. THE APPLICATION LOG FILES SHOWED </t>
    </r>
    <r>
      <rPr>
        <sz val="11"/>
        <color rgb="FFFF0000"/>
        <rFont val="Calibri"/>
        <family val="2"/>
        <scheme val="minor"/>
      </rPr>
      <t>MULTIPLE INSTANCES OF ABNORMAL SHUTDOWN</t>
    </r>
    <r>
      <rPr>
        <sz val="11"/>
        <color theme="1"/>
        <rFont val="Calibri"/>
        <family val="2"/>
        <scheme val="minor"/>
      </rPr>
      <t xml:space="preserve"> (</t>
    </r>
    <r>
      <rPr>
        <sz val="11"/>
        <color rgb="FFFF0000"/>
        <rFont val="Calibri"/>
        <family val="2"/>
        <scheme val="minor"/>
      </rPr>
      <t>POWER OUTAGE</t>
    </r>
    <r>
      <rPr>
        <sz val="11"/>
        <color theme="1"/>
        <rFont val="Calibri"/>
        <family val="2"/>
        <scheme val="minor"/>
      </rPr>
      <t xml:space="preserve"> OR WINDOWS BLUE SCREEN/BSOD ISSUES) OF THE MACHINE. DUE TO THIS INTERRUPTION IN </t>
    </r>
    <r>
      <rPr>
        <sz val="11"/>
        <color rgb="FFFF0000"/>
        <rFont val="Calibri"/>
        <family val="2"/>
        <scheme val="minor"/>
      </rPr>
      <t>FILE TRANSFER PROCESS</t>
    </r>
    <r>
      <rPr>
        <sz val="11"/>
        <color theme="1"/>
        <rFont val="Calibri"/>
        <family val="2"/>
        <scheme val="minor"/>
      </rPr>
      <t xml:space="preserve">, THE IMAGE FILES WERE NOT SUCCESSFULLY STORED TO THE LOCAL FILE SYSTEM, RESULTING IN </t>
    </r>
    <r>
      <rPr>
        <sz val="11"/>
        <color rgb="FFFF0000"/>
        <rFont val="Calibri"/>
        <family val="2"/>
        <scheme val="minor"/>
      </rPr>
      <t>ARCHIVE FAILURE</t>
    </r>
    <r>
      <rPr>
        <sz val="11"/>
        <color theme="1"/>
        <rFont val="Calibri"/>
        <family val="2"/>
        <scheme val="minor"/>
      </rPr>
      <t xml:space="preserve"> AND </t>
    </r>
    <r>
      <rPr>
        <sz val="11"/>
        <color rgb="FFFF0000"/>
        <rFont val="Calibri"/>
        <family val="2"/>
        <scheme val="minor"/>
      </rPr>
      <t>LOSS OF PHYSICAL FILES</t>
    </r>
    <r>
      <rPr>
        <sz val="11"/>
        <color theme="1"/>
        <rFont val="Calibri"/>
        <family val="2"/>
        <scheme val="minor"/>
      </rPr>
      <t>. TOTAL # OF IMAGES LOST - 2067. TOTAL # OF STUDIES LOST- 52. TOTAL # OF SERIES AFFECTED - 73. AFFECTED STUDIES ARE DATED 2014, 2015, 2016, 2017, 2018 AND 2019. LOADING, ARCHIVING AND AUTO-ROUTING OF SUCH IMAGES WILL FAIL AS SOME OF THE IMAGES ARE CORRUPTED AND UNREADABLE. PRIOR IMAGES ARE NO AVAILABLE FOR COMPARISON EITHER. THERE WAS NO INJURY ASSOCIATED WITH THE ISSUE. THE REPORTED EVENT OCCURRED IN (B)(6). Manufacturer Narrative: THE SYNGO.PLAZA WORKS ACCORDING TO SPECIFICATIONS. THE REPORTED ISSUE AT THE CONCERNED SITE IS CAUSED BY OUTDATED BSOD - MICROSOFT SOFTWARE. NO CONSEQUENCES HAVE BEEN REPORTED, NEITHER FROM THIS CUSTOMER NOR FROM THE INSTALLED BASE. INTERNAL ID #(B)(4).</t>
    </r>
  </si>
  <si>
    <r>
      <t xml:space="preserve">Event Description: SIEMENS BECAME AWARE OF AN ISSUE WITH THE POTENTIAL OF </t>
    </r>
    <r>
      <rPr>
        <sz val="11"/>
        <color rgb="FFFF0000"/>
        <rFont val="Calibri"/>
        <family val="2"/>
        <scheme val="minor"/>
      </rPr>
      <t xml:space="preserve">DATA PATIENT MIX-UP </t>
    </r>
    <r>
      <rPr>
        <sz val="11"/>
        <color theme="1"/>
        <rFont val="Calibri"/>
        <family val="2"/>
        <scheme val="minor"/>
      </rPr>
      <t xml:space="preserve">FROM A SITE IN (B)(6). PER THE COMPLAINT REPORT, THERE WAS NO INJURY ASSOCIATED WITH THIS ISSUE. HOWEVER, SIEMENS FACTORY EXPERTS EVALUATED THE REPORTED ISSUE AS LOW RISK FOR THE PRODUCT AND RISK FOR THE SITE. IT WAS REPORTED THAT </t>
    </r>
    <r>
      <rPr>
        <sz val="11"/>
        <color rgb="FFFF0000"/>
        <rFont val="Calibri"/>
        <family val="2"/>
        <scheme val="minor"/>
      </rPr>
      <t xml:space="preserve">PATIENT DATA GOT MIXED UP </t>
    </r>
    <r>
      <rPr>
        <sz val="11"/>
        <color theme="1"/>
        <rFont val="Calibri"/>
        <family val="2"/>
        <scheme val="minor"/>
      </rPr>
      <t xml:space="preserve">FOR ABOUT 3 DAYS DURING 2 OCCURRENCES. THE MIX-UP WAS CORRECTED AND NO IMPACT FOR PATIENTS WAS REPORTED. SOME OF THE DATA MIX-UP WAS DETECTED BY THE USER. THE COMPLETE AMOUNT OF DATA MIX-UP WAS DETERMINED AND ALL DATA WAS CORRECTED. THE SYNGO.PLAZA PRODUCT IS WORKING AS DESIGNED AND INTENDED; THE ESTABLISHED MITIGATION TO ROLL BACK A FAILED STORING ACTIVITY IS CURRENTLY IN PLACE AND EFFECTIVE UNDER NORMAL CIRCUMSTANCES. HOWEVER, THE IMPLEMENTATION DID NOT CONSIDER SUCH AN EXCEPTIONAL SCENARIO AS IN THIS CASE. THEREFORE AN INVESTIGATION HAS STARTED TO DETERMINE WHETHER THE MITIGATION CAN BE ENHANCED. </t>
    </r>
  </si>
  <si>
    <t>data mix-up</t>
  </si>
  <si>
    <t>data patient mix-up</t>
  </si>
  <si>
    <r>
      <t>Event Description: SIEMENS BECAME AWARE OF AN ISSUE WITH T</t>
    </r>
    <r>
      <rPr>
        <sz val="11"/>
        <color rgb="FFFF0000"/>
        <rFont val="Calibri"/>
        <family val="2"/>
        <scheme val="minor"/>
      </rPr>
      <t>WO ORACLE DATABASE PARTITIONS</t>
    </r>
    <r>
      <rPr>
        <sz val="11"/>
        <color theme="1"/>
        <rFont val="Calibri"/>
        <family val="2"/>
        <scheme val="minor"/>
      </rPr>
      <t xml:space="preserve"> ON THE SYNGO IMAGING SYSTEM. THE ORACLE DATABASE PARTITION IS A TABLE THAT CONTAINS</t>
    </r>
    <r>
      <rPr>
        <sz val="11"/>
        <color rgb="FFFF0000"/>
        <rFont val="Calibri"/>
        <family val="2"/>
        <scheme val="minor"/>
      </rPr>
      <t xml:space="preserve"> DICOM INSTANCE</t>
    </r>
    <r>
      <rPr>
        <sz val="11"/>
        <color theme="1"/>
        <rFont val="Calibri"/>
        <family val="2"/>
        <scheme val="minor"/>
      </rPr>
      <t xml:space="preserve"> DETAILS FOR THE SYNGO IMAGING ARCHIVE. THESE PARTITIONS ARE NOT </t>
    </r>
    <r>
      <rPr>
        <sz val="11"/>
        <color rgb="FFFF0000"/>
        <rFont val="Calibri"/>
        <family val="2"/>
        <scheme val="minor"/>
      </rPr>
      <t xml:space="preserve">ACCESSIBLE </t>
    </r>
    <r>
      <rPr>
        <sz val="11"/>
        <color theme="1"/>
        <rFont val="Calibri"/>
        <family val="2"/>
        <scheme val="minor"/>
      </rPr>
      <t xml:space="preserve">DUE TO I/O ERRORS IN THE FILESYSTEM. IMAGES MAINTAINED IN THESE PARTS OF THE DATABASE CANNOT BE </t>
    </r>
    <r>
      <rPr>
        <sz val="11"/>
        <color rgb="FFFF0000"/>
        <rFont val="Calibri"/>
        <family val="2"/>
        <scheme val="minor"/>
      </rPr>
      <t>OPENED</t>
    </r>
    <r>
      <rPr>
        <sz val="11"/>
        <color theme="1"/>
        <rFont val="Calibri"/>
        <family val="2"/>
        <scheme val="minor"/>
      </rPr>
      <t>. NO IMPACT ON CLINICAL ROUTINE AT THE SITE HAS BEEN OBSERVED. THE USER CONTINUES TO READ AND SAVE CURRENT EXAMINATIONS. HOWEVER, IF PRIOR IMAGES ARE NEEDED FOR A FOLLOW UP READING AND THEY ARE LOCATED IN THE INOPERABLE PARTS OF THE DATABASE, IT WOULD NOT BE POSSIBLE TO ACCESS THEM LEADING TO A REDUCED BASIS FOR CLINICAL DIAGNOSIS. THE ROOT CAUSE OF THE REPORTED ISSUE IS A HARDWARE ERROR. THE SYNGO IMAGING PRODUCT DID NOT CONTRIBUTE TO THE UNAVAILABILITY OF IMAGES. THERE ARE NO INJURIES ATTRIBUTED TO THIS EVENT. THE REPORTED EVENT OCCURRED IN (B)(6). Manufacturer Narrative: RESUBMISSION OF INITIAL REPORT AS PER FDA ON 4/3/19. ACTIVITIES TO REPAIR THE DEFECTIVE DATABASE AT THE USER SITE AS WELL AS REVIEW FOR POTENTIALLY MISSING DATA AND ITS FURTHER RESTORATION ARE ON-GOING. THE FINAL AMOUNT OF DATA LOSS (IF ANY) CAN BE DETERMINED ONLY AFTER THE RECOVERY ACTIVITIES AT SITE ARE COMPLETED. NO CONSEQUENCES FROM THE USER HAVE BEEN REPORTED SO FAR. CUSTOMER'S ADDRESS: (B)(6).</t>
    </r>
  </si>
  <si>
    <t>inaccessible database partition</t>
  </si>
  <si>
    <t>database can not open</t>
  </si>
  <si>
    <t>I/O error in filesystem</t>
  </si>
  <si>
    <r>
      <t xml:space="preserve">Event Description: SIEMENS BECAME AWARE OF </t>
    </r>
    <r>
      <rPr>
        <sz val="11"/>
        <color rgb="FFFF0000"/>
        <rFont val="Calibri"/>
        <family val="2"/>
        <scheme val="minor"/>
      </rPr>
      <t>DATA LOSS</t>
    </r>
    <r>
      <rPr>
        <sz val="11"/>
        <color theme="1"/>
        <rFont val="Calibri"/>
        <family val="2"/>
        <scheme val="minor"/>
      </rPr>
      <t xml:space="preserve"> CAUSED BY A </t>
    </r>
    <r>
      <rPr>
        <sz val="11"/>
        <color rgb="FFFF0000"/>
        <rFont val="Calibri"/>
        <family val="2"/>
        <scheme val="minor"/>
      </rPr>
      <t>HARDWARE MAINTENANCE ISSUE</t>
    </r>
    <r>
      <rPr>
        <sz val="11"/>
        <color theme="1"/>
        <rFont val="Calibri"/>
        <family val="2"/>
        <scheme val="minor"/>
      </rPr>
      <t xml:space="preserve">. OUR FACTORY EXPERTS EVALUATED THE REPORTED ISSUE WITH NO RISK FOR THE PRODUCT WITH POTENTIAL RISK FOR THE USER. THE DRIVES D:\ (INSTALLATION DRIVE -VIRTUAL), F:\ AND G:\ ON THE SYNGO.PLAZA SERVER </t>
    </r>
    <r>
      <rPr>
        <sz val="11"/>
        <color rgb="FFFF0000"/>
        <rFont val="Calibri"/>
        <family val="2"/>
        <scheme val="minor"/>
      </rPr>
      <t>WERE EITHER NOT ACCESSIBLE OR EMPTY</t>
    </r>
    <r>
      <rPr>
        <sz val="11"/>
        <color theme="1"/>
        <rFont val="Calibri"/>
        <family val="2"/>
        <scheme val="minor"/>
      </rPr>
      <t>. FIVE HDD'S WERE FOUND TO BE</t>
    </r>
    <r>
      <rPr>
        <sz val="11"/>
        <color rgb="FFFF0000"/>
        <rFont val="Calibri"/>
        <family val="2"/>
        <scheme val="minor"/>
      </rPr>
      <t xml:space="preserve"> DEFECTIVE</t>
    </r>
    <r>
      <rPr>
        <sz val="11"/>
        <color theme="1"/>
        <rFont val="Calibri"/>
        <family val="2"/>
        <scheme val="minor"/>
      </rPr>
      <t xml:space="preserve"> ON THE STORAGE/DATASTORE FOR THE PLAZA VM, WHICH IS CONFIGURED FROM RHDASSRV1. THESE DRIVES HOLD THE </t>
    </r>
    <r>
      <rPr>
        <sz val="11"/>
        <color rgb="FFFF0000"/>
        <rFont val="Calibri"/>
        <family val="2"/>
        <scheme val="minor"/>
      </rPr>
      <t>PARTITIONS</t>
    </r>
    <r>
      <rPr>
        <sz val="11"/>
        <color theme="1"/>
        <rFont val="Calibri"/>
        <family val="2"/>
        <scheme val="minor"/>
      </rPr>
      <t xml:space="preserve"> OF THE SYNGO PLAZA SERVER. NAS1 SERVER/LONG TERM STORAGE (LTS) HAS 2 HDD'S NOT ACCESSIBLE/EMPTY AS WELL. TOTAL OF 7 HDD'S ARE EITHER DEFECTIVE/EMPTY OR </t>
    </r>
    <r>
      <rPr>
        <sz val="11"/>
        <color rgb="FFFF0000"/>
        <rFont val="Calibri"/>
        <family val="2"/>
        <scheme val="minor"/>
      </rPr>
      <t>NOT ACCESSIBLE BY SERVERS</t>
    </r>
    <r>
      <rPr>
        <sz val="11"/>
        <color theme="1"/>
        <rFont val="Calibri"/>
        <family val="2"/>
        <scheme val="minor"/>
      </rPr>
      <t xml:space="preserve">. ALL PRIOR INFORMATION IS </t>
    </r>
    <r>
      <rPr>
        <sz val="11"/>
        <color rgb="FFFF0000"/>
        <rFont val="Calibri"/>
        <family val="2"/>
        <scheme val="minor"/>
      </rPr>
      <t>LOST</t>
    </r>
    <r>
      <rPr>
        <sz val="11"/>
        <color theme="1"/>
        <rFont val="Calibri"/>
        <family val="2"/>
        <scheme val="minor"/>
      </rPr>
      <t xml:space="preserve">. CLINICAL DIAGNOSIS MAY BE POTENTIALLY AFFECTED AS OLD ARCHIVED DATA IS NOT AVAILABLE TO PRIOR </t>
    </r>
    <r>
      <rPr>
        <sz val="11"/>
        <color rgb="FFFF0000"/>
        <rFont val="Calibri"/>
        <family val="2"/>
        <scheme val="minor"/>
      </rPr>
      <t>COMPARISON</t>
    </r>
    <r>
      <rPr>
        <sz val="11"/>
        <color theme="1"/>
        <rFont val="Calibri"/>
        <family val="2"/>
        <scheme val="minor"/>
      </rPr>
      <t>. THE REPORTED DATA LOSS WAS NOT RELATED TO THE SYNGO.PLAZA. THERE ARE NO INJURIES ATTRIBUTED TO THIS EVENT. THE REPORTED INCIDENT OCCURRED IN (B)(6). Manufacturer Narrative: THE ADMINISTRATOR MANUAL HAS A CAUTION "PLAZA_RISK_DOCUPS", INFORMING USER TO CONNECT ALL SYSTEM COMPONENTS TO AN UNINTERRUPTIBLE POWER SUPPLY (UPS). ANOTHER CAUTION - "PLAZA_RISK_DOCDATABASENOTAVAILABLE" - EXISTS TO INDICATE THE NEED TO MAINTAIN BACKUP TO AVOID DATA LOSS DURING HARDWARE FAILURES. NO CONSEQUENCES HAVE BEEN REPORTED FROM THIS CUSTOMER.</t>
    </r>
  </si>
  <si>
    <t>hardware maintenance issue</t>
  </si>
  <si>
    <t>inaccessible server</t>
  </si>
  <si>
    <t>unavailable data to compare</t>
  </si>
  <si>
    <r>
      <t xml:space="preserve">Event Description: SIEMENS BECAME AWARE OF </t>
    </r>
    <r>
      <rPr>
        <sz val="11"/>
        <color rgb="FFFF0000"/>
        <rFont val="Calibri"/>
        <family val="2"/>
        <scheme val="minor"/>
      </rPr>
      <t>DATA LOSS</t>
    </r>
    <r>
      <rPr>
        <sz val="11"/>
        <color theme="1"/>
        <rFont val="Calibri"/>
        <family val="2"/>
        <scheme val="minor"/>
      </rPr>
      <t xml:space="preserve"> ON THE (B)(6) SYSTEM. </t>
    </r>
    <r>
      <rPr>
        <sz val="11"/>
        <color rgb="FFFF0000"/>
        <rFont val="Calibri"/>
        <family val="2"/>
        <scheme val="minor"/>
      </rPr>
      <t>HDDS</t>
    </r>
    <r>
      <rPr>
        <sz val="11"/>
        <color theme="1"/>
        <rFont val="Calibri"/>
        <family val="2"/>
        <scheme val="minor"/>
      </rPr>
      <t xml:space="preserve"> AT THE CLINICAL FACILITY WERE </t>
    </r>
    <r>
      <rPr>
        <sz val="11"/>
        <color rgb="FFFF0000"/>
        <rFont val="Calibri"/>
        <family val="2"/>
        <scheme val="minor"/>
      </rPr>
      <t>DAMAGED</t>
    </r>
    <r>
      <rPr>
        <sz val="11"/>
        <color theme="1"/>
        <rFont val="Calibri"/>
        <family val="2"/>
        <scheme val="minor"/>
      </rPr>
      <t xml:space="preserve"> OR BECAME UNAVAILABLE DUE TO POWER LOSS. THIS SCENARIO CORRUPTED USER'S ENTIRE RAID STORAGE VOLUME (HOSTING SYSTEM AND DATA). AFTER SYSTEM RECOVERY WAS PERFORMED AND DATA WAS RESTORED FROM ALL AVAILABLE SOURCES, THE TOTAL EXTENT OF DATA LOSS WAS DETERMINED AS FOLLOWS: (B)(4) STUDIES, (B)(4) SERIES, (B)(4) IMAGES. THESE (B)(4) STUDIES ARE DATED WITHIN THE TIME PERIOD OF (B)(6) 2002 TO (B)(6) 2019. THEY ARE ASSESSED AS PARTIALLY CLINICAL RELEVANT. THE (B)(6) IS WORKING AS DESIGNED AND INTENDED, AND THE REPORTED DATA LOSS WAS UNRELATED TO THE (B)(6) PRODUCT. THERE ARE NO INJURIES ATTRIBUTED TO THIS EVENT. THE REPORTED EVENT OCCURRED IN (B)(6). Manufacturer Narrative: THE (B)(6) IS WORKING AS DESIGNED AND ACCORDING TO THE SPECIFICATIONS; THE REPORTED DATA LOSS WAS UNRELATED TO THE (B)(6) PRODUCT. THE (B)(6) PRODUCT DID NOT CONTRIBUTE TO THE PARTIAL DATA LOSS AT THE CONCERNED SITE. NO CONSEQUENCES HAVE BEEN REPORTED FROM THIS USER. (B)(6).</t>
    </r>
  </si>
  <si>
    <t>hardware damaged</t>
  </si>
  <si>
    <r>
      <t xml:space="preserve">Event Description: SIEMENS BECAME AWARE OF DATA LOSS ON THE SYNGO PLAZA SYSTEM. THE ONLINE CONSISTENCY CHECK (OCC) TOOL REPORTED </t>
    </r>
    <r>
      <rPr>
        <sz val="11"/>
        <color rgb="FFFF0000"/>
        <rFont val="Calibri"/>
        <family val="2"/>
        <scheme val="minor"/>
      </rPr>
      <t>DATA LOSS</t>
    </r>
    <r>
      <rPr>
        <sz val="11"/>
        <color theme="1"/>
        <rFont val="Calibri"/>
        <family val="2"/>
        <scheme val="minor"/>
      </rPr>
      <t xml:space="preserve"> IN </t>
    </r>
    <r>
      <rPr>
        <sz val="11"/>
        <color rgb="FFFF0000"/>
        <rFont val="Calibri"/>
        <family val="2"/>
        <scheme val="minor"/>
      </rPr>
      <t>ONLINE PARTITION</t>
    </r>
    <r>
      <rPr>
        <sz val="11"/>
        <color theme="1"/>
        <rFont val="Calibri"/>
        <family val="2"/>
        <scheme val="minor"/>
      </rPr>
      <t xml:space="preserve"> (FILES NOT AVAILABLE AND FILES CORRUPTED). THERE WERE MULTIPLE OCCURRENCES OF</t>
    </r>
    <r>
      <rPr>
        <sz val="11"/>
        <color rgb="FFFF0000"/>
        <rFont val="Calibri"/>
        <family val="2"/>
        <scheme val="minor"/>
      </rPr>
      <t xml:space="preserve"> BLUE SCREEN OF DEATH</t>
    </r>
    <r>
      <rPr>
        <sz val="11"/>
        <color theme="1"/>
        <rFont val="Calibri"/>
        <family val="2"/>
        <scheme val="minor"/>
      </rPr>
      <t xml:space="preserve"> (BSOD) 0X51 ERRORS CAUSING LOSS OR CORRUPTION OF IMAGE FILES. SOME OF THE MISSING/CORRUPT PATIENT DATA WAS SUCCESSFULLY RECOVERED. HOWEVER, THE TOTAL EXTENT OF REPORTED DATA LOSS IS AS FOLLOWS: 28 PATIENTS. 28 STUDIES: ALL STUDIES ARE DATED BETWEEN (B)(6) 2016 AND (B)(6) 2018. 53 SERIES. 1577 IMAGES. THE AFFECTED DATA WAS STORED ON THE SHORT TERM STORAGE (STS) AND WAS NOT YET ARCHIVED. THE STUDY REPORTS WERE NOT YET GENERATED IN THE SYNGO PLAZA SYSTEM. SINCE THE STUDIES ARE FROM RECENT TIMELINE, THEY ARE STILL ASSESSED AS CLINICALLY RELEVANT FOR FOLLOW-UP DIAGNOSIS. THERE ARE NO INJURIES ATTRIBUTED TO THIS EVENT. THE REPORTED EVENT OCCURRED IN (B)(6). Manufacturer Narrative: RESUBMISSION OF INITIAL REPORT AS PER FDA ON 4/3/2019. STS IS INTENDED ONLY FOR TEMPORARY STORAGE OF PATIENT DATA UNTIL IT IS TRANSFERRED TO LTS (LONG TERM STORAGE). THE SYNGO.PLAZA IS WORKING AS DESIGNED AND ACCORDING TO THE SPECIFICATIONS; THE REPORTED DATA LOSS WAS UNRELATED TO THE SYNGO.PLAZA PRODUCT. THE SYNGO.PLAZA PRODUCT DID NOT CONTRIBUTE TO THE PARTIAL DATA LOSS AT THE CONCERNED SITE. NO CONSEQUENCES HAVE BEEN REPORTED FROM THIS USER. (B)(6).</t>
    </r>
  </si>
  <si>
    <t>blue screen of death</t>
  </si>
  <si>
    <r>
      <t xml:space="preserve">Event Description: SIEMENS BECAME AWARE OF </t>
    </r>
    <r>
      <rPr>
        <sz val="11"/>
        <color rgb="FFFF0000"/>
        <rFont val="Calibri"/>
        <family val="2"/>
        <scheme val="minor"/>
      </rPr>
      <t>FILES BEING CORRUPTED</t>
    </r>
    <r>
      <rPr>
        <sz val="11"/>
        <color theme="1"/>
        <rFont val="Calibri"/>
        <family val="2"/>
        <scheme val="minor"/>
      </rPr>
      <t xml:space="preserve"> ON THE SYNGO.PLAZA SYSTEM WITH SOFTWARE VERSION (B)(4). FROM THE AVAILABLE LOGS, IT WAS OBSERVED THAT ALL SYNGO.PLAZA </t>
    </r>
    <r>
      <rPr>
        <sz val="11"/>
        <color rgb="FFFF0000"/>
        <rFont val="Calibri"/>
        <family val="2"/>
        <scheme val="minor"/>
      </rPr>
      <t>SERVICES SHUT DOWN ABNORMALLY AT THE TIME OF FILE CREATION</t>
    </r>
    <r>
      <rPr>
        <sz val="11"/>
        <color theme="1"/>
        <rFont val="Calibri"/>
        <family val="2"/>
        <scheme val="minor"/>
      </rPr>
      <t>. THIS RESULTED IN CORRUPTED FILES FOR STUDIES, WHICH WERE RECEIVED DURING THE SHUTDOWN. IN TOTAL 125 FILES FROM 10 STUDIES WERE CORRUPTED - 100 FILES FROM 2019 AND 25 FILES FROM 2017. THERE WAS NO INJURY ASSOCIATED WITH THE ISSUE. THE REPORTED EVENT OCCURRED IN (B)(6). Manufacturer Narrative: WHEN THE USER LOADED THE STUDIES, AN ERROR SHOULD HAVE BEEN DISPLAYED TO THE USER INDICATING AN ISSUE. IT WAS CONFIRMED THAT THE SYNGO.PLAZA HAD SENT THE ERROR STATUS TO MODALITY FOR THE CORRUPTED IMAGES. IN THIS CASE SYNGO.PLAZA APPLICATION WORKED AS SPECIFIED. NO CONSEQUENCES HAVE BEEN REPORTED, NEITHER FROM THIS CUSTOMER NOR FROM THE INSTALLED BASE. INTERNAL ID # (B)(4).</t>
    </r>
  </si>
  <si>
    <t>service shut down abnormally at the time of file creation</t>
  </si>
  <si>
    <t>during file creation</t>
  </si>
  <si>
    <r>
      <t>Event Description: SIEMENS HEALTHINEERS BECAME AWARE OF A</t>
    </r>
    <r>
      <rPr>
        <sz val="11"/>
        <color rgb="FFFF0000"/>
        <rFont val="Calibri"/>
        <family val="2"/>
        <scheme val="minor"/>
      </rPr>
      <t xml:space="preserve"> DATA LOSS</t>
    </r>
    <r>
      <rPr>
        <sz val="11"/>
        <color theme="1"/>
        <rFont val="Calibri"/>
        <family val="2"/>
        <scheme val="minor"/>
      </rPr>
      <t xml:space="preserve"> ON THE SYNGO IMAGING SYSTEM. INITIALLY 100 SERIES WERE REPORTED WITH NOTIFICATION "</t>
    </r>
    <r>
      <rPr>
        <sz val="11"/>
        <color rgb="FFFF0000"/>
        <rFont val="Calibri"/>
        <family val="2"/>
        <scheme val="minor"/>
      </rPr>
      <t>ARCHIVE FAILED</t>
    </r>
    <r>
      <rPr>
        <sz val="11"/>
        <color theme="1"/>
        <rFont val="Calibri"/>
        <family val="2"/>
        <scheme val="minor"/>
      </rPr>
      <t xml:space="preserve">". HOWEVER, THE ACTUAL INVESTIGATION SHOWED THAT ONLY 30 IMAGES OUT OF 2 SERIES WERE REALLY LOST DUE TO A </t>
    </r>
    <r>
      <rPr>
        <sz val="11"/>
        <color rgb="FFFF0000"/>
        <rFont val="Calibri"/>
        <family val="2"/>
        <scheme val="minor"/>
      </rPr>
      <t>HARDWARE FAILURE</t>
    </r>
    <r>
      <rPr>
        <sz val="11"/>
        <color theme="1"/>
        <rFont val="Calibri"/>
        <family val="2"/>
        <scheme val="minor"/>
      </rPr>
      <t>. THE LOST DATA WAS CLINICALLY RELEVANT; HOWEVER, NO PATIENT RESCANS WERE REQUIRED. THE INCOMPLETE DATA WAS INDICATED TO THE USER AT THE TIME OF IMAGE LOADING. THERE ARE NO INJURIES ATTRIBUTED TO THIS EVENT. THE REPORTED EVENT OCCURRED IN (B)(6). Manufacturer Narrative: RESUBMISSION OF INITIAL REPORT AS PER FDA ON 4/3/2019. NO CONSEQUENCES FROM THIS INCIDENT HAVE BEEN REPORTED. WITH THIS INFORMATION, A DEATH OR SERIOUS INJURY IS HIGHLY IMPROBABLE.</t>
    </r>
  </si>
  <si>
    <t>archive failed</t>
  </si>
  <si>
    <r>
      <t xml:space="preserve">Event Description: SIEMENS RECEIVED FEEDBACK FROM THE CUSTOMER REPORTING THAT THE </t>
    </r>
    <r>
      <rPr>
        <sz val="11"/>
        <color rgb="FFFF0000"/>
        <rFont val="Calibri"/>
        <family val="2"/>
        <scheme val="minor"/>
      </rPr>
      <t>DISPLAYED STANDARD UPTAKE VALUE (SUV) WAS INCORRECT</t>
    </r>
    <r>
      <rPr>
        <sz val="11"/>
        <color theme="1"/>
        <rFont val="Calibri"/>
        <family val="2"/>
        <scheme val="minor"/>
      </rPr>
      <t xml:space="preserve"> DURING THE CASE AS IT WAS NOT RECONSTRUCTED FROM THE VERY BEGINNING. THIS OCCURRED WHEN THE CUSTOMER VIEWED THE LIST MODE RECONSTRUCTION DATA WITH MI APPLICATIONS ON THE SYNGO MULTIMODALITY WORKPLACE, WHICH WAS INSTALLED ON CUSTOMER'S BIOGRAPH 40 UNIT. ACCORDING TO THE CUSTOMER, THE </t>
    </r>
    <r>
      <rPr>
        <sz val="11"/>
        <color rgb="FFFF0000"/>
        <rFont val="Calibri"/>
        <family val="2"/>
        <scheme val="minor"/>
      </rPr>
      <t>DISPLAYED SUV WAS WRONG</t>
    </r>
    <r>
      <rPr>
        <sz val="11"/>
        <color theme="1"/>
        <rFont val="Calibri"/>
        <family val="2"/>
        <scheme val="minor"/>
      </rPr>
      <t xml:space="preserve"> IN THE REPORTED CASE AS IT WAS NOT BEING RECONSTRUCTED FROM THE VERY BEGINNING. INCORRECT SUV MAY LEAD TO A POTENTIAL MISDIAGNOSIS AND INCORRECT PATIENT TREATMENT. THE REPORTED ISSUE OCCURRED IN (B)(6). Manufacturer Narrative: **RESUBMISSION OF INITIAL REPORT AS PER FDA ON (B)(6) 2020** OUR EXPERTS WERE ABLE TO REPRODUCE THE REPORTED ISSUE. THE REPORTED ISSUE IS UNDER INVESTIGATION AND A SUPPLEMENTAL REPORT WILL BE SUBMITTED IF ADDITIONAL INFORMATION BECOMES AVAILABLE. CUSTOMER'S ADDRESS: (B)(6).</t>
    </r>
  </si>
  <si>
    <t>it was not reconstructed from the very beginning</t>
  </si>
  <si>
    <t>incorrect standard uptake value</t>
  </si>
  <si>
    <t>during repair action</t>
  </si>
  <si>
    <r>
      <t>Event Description: SIEMENS RECENTLY BECAME AWARE OF</t>
    </r>
    <r>
      <rPr>
        <sz val="11"/>
        <color rgb="FFFF0000"/>
        <rFont val="Calibri"/>
        <family val="2"/>
        <scheme val="minor"/>
      </rPr>
      <t xml:space="preserve"> DATA LOSS</t>
    </r>
    <r>
      <rPr>
        <sz val="11"/>
        <color theme="1"/>
        <rFont val="Calibri"/>
        <family val="2"/>
        <scheme val="minor"/>
      </rPr>
      <t xml:space="preserve"> THAT HAD OCCURRED ON THE SYNGO IMAGING SYSTEM. FEBRUARY 12, 2016, AFTER </t>
    </r>
    <r>
      <rPr>
        <sz val="11"/>
        <color rgb="FFFF0000"/>
        <rFont val="Calibri"/>
        <family val="2"/>
        <scheme val="minor"/>
      </rPr>
      <t xml:space="preserve">PERFORMING REPAIR ACTIONS </t>
    </r>
    <r>
      <rPr>
        <sz val="11"/>
        <color theme="1"/>
        <rFont val="Calibri"/>
        <family val="2"/>
        <scheme val="minor"/>
      </rPr>
      <t xml:space="preserve">ON THE </t>
    </r>
    <r>
      <rPr>
        <sz val="11"/>
        <color rgb="FFFF0000"/>
        <rFont val="Calibri"/>
        <family val="2"/>
        <scheme val="minor"/>
      </rPr>
      <t>HARD DISC</t>
    </r>
    <r>
      <rPr>
        <sz val="11"/>
        <color theme="1"/>
        <rFont val="Calibri"/>
        <family val="2"/>
        <scheme val="minor"/>
      </rPr>
      <t xml:space="preserve"> UNIT (RAID) OF THE ARCHIVE THAT IS</t>
    </r>
    <r>
      <rPr>
        <sz val="11"/>
        <color rgb="FFFF0000"/>
        <rFont val="Calibri"/>
        <family val="2"/>
        <scheme val="minor"/>
      </rPr>
      <t xml:space="preserve"> ATTACHED</t>
    </r>
    <r>
      <rPr>
        <sz val="11"/>
        <color theme="1"/>
        <rFont val="Calibri"/>
        <family val="2"/>
        <scheme val="minor"/>
      </rPr>
      <t xml:space="preserve"> TO THE SYNGO IMAGING PRODUCT, IT WAS NOTICED THAT 6 STUDIES WERE </t>
    </r>
    <r>
      <rPr>
        <sz val="11"/>
        <color rgb="FFFF0000"/>
        <rFont val="Calibri"/>
        <family val="2"/>
        <scheme val="minor"/>
      </rPr>
      <t>MISSING</t>
    </r>
    <r>
      <rPr>
        <sz val="11"/>
        <color theme="1"/>
        <rFont val="Calibri"/>
        <family val="2"/>
        <scheme val="minor"/>
      </rPr>
      <t xml:space="preserve"> AND 6 STUDIES WERE </t>
    </r>
    <r>
      <rPr>
        <sz val="11"/>
        <color rgb="FFFF0000"/>
        <rFont val="Calibri"/>
        <family val="2"/>
        <scheme val="minor"/>
      </rPr>
      <t>PARTIALLY MISSING</t>
    </r>
    <r>
      <rPr>
        <sz val="11"/>
        <color theme="1"/>
        <rFont val="Calibri"/>
        <family val="2"/>
        <scheme val="minor"/>
      </rPr>
      <t xml:space="preserve">. THESE STUDIES RANGED FROM JANUARY 31, 2016 TO FEBRUARY 5, 2016. THIS DATA LOSS WAS DISCOVERED BY A SIEMENS SERVICE ENGINEER WHO WAS PERFORMING THE REPAIR ACTION. THE ENGINEER COMPARED THE ARCHIVE STATUS BEFORE AND AFTER THE REPAIR ACTION AND DISCOVERED DATA LOSS. HOWEVER, THE CUSTOMER ALLOWED TO DELETE STUDIES CREATED PRIOR TO FEBRUARY 6, 2016 ON AFFECTED IMAGE PARTITION ON THE COURSE OF THE REPAIR ACTIONS. THE DATA LOSS WAS CAUSED BY A </t>
    </r>
    <r>
      <rPr>
        <sz val="11"/>
        <color rgb="FFFF0000"/>
        <rFont val="Calibri"/>
        <family val="2"/>
        <scheme val="minor"/>
      </rPr>
      <t>HARDWARE ERROR</t>
    </r>
    <r>
      <rPr>
        <sz val="11"/>
        <color theme="1"/>
        <rFont val="Calibri"/>
        <family val="2"/>
        <scheme val="minor"/>
      </rPr>
      <t xml:space="preserve"> AS THE RAID UNIT PARTIALLY CRASHED. THE DEFECTIVE DISC WAS REPLACED BY A (B)(4) SERVICE ENGINEER. THE LOST DATA WAS ABOUT A WEEK OLD. IT IS UNKNOWN WHETHER IT WAS USED FOR CLINICAL DIAGNOSIS. HOWEVER, THE CUSTOMER CONFIRMED THAT DATA FROM THAT PERIOD OF THE TIME CAN BE DELETED. THE REPORTED EVENT OCCURRED IN (B)(6). Manufacturer Narrative: RESUBMISSION OF INITIAL REPORT DUE TO REPORT CODE ERROR. THE REPORTED EVENT WAS EVALUATED BY OUR FACTORY EXPERTS. THE SYNGO IMAGING SYSTEM IS FUNCTIONING ACCORDING TO SPECIFICATIONS AND DID NOT IN ANY WAY CONTRIBUTE TO THE DATA LOSS. THE REPORTED DATA LOSS WAS CAUSED BY A HARDWARE PROBLEM IN THE HARD DISC UNIT (RAID) AT THE CUSTOMER SITE. NO CONSEQUENCES FOR PATIENTS HAVE REPORTED. (B)(6).</t>
    </r>
  </si>
  <si>
    <t>hardware error: defective disc</t>
  </si>
  <si>
    <t>missing partial reports</t>
  </si>
  <si>
    <r>
      <t>Event Description: SINCE 2010, THE</t>
    </r>
    <r>
      <rPr>
        <sz val="11"/>
        <color rgb="FFFF0000"/>
        <rFont val="Calibri"/>
        <family val="2"/>
        <scheme val="minor"/>
      </rPr>
      <t xml:space="preserve"> IMAGE ARCHIVE IS DONE</t>
    </r>
    <r>
      <rPr>
        <sz val="11"/>
        <color theme="1"/>
        <rFont val="Calibri"/>
        <family val="2"/>
        <scheme val="minor"/>
      </rPr>
      <t xml:space="preserve"> IN ONE NAS (NETWORK ATTACHED STORAGE), WHICH IS ATTACHED TO THE SYNGO IMAGING XS SERVER. ON (B)(6), THE NAS </t>
    </r>
    <r>
      <rPr>
        <sz val="11"/>
        <color rgb="FFFF0000"/>
        <rFont val="Calibri"/>
        <family val="2"/>
        <scheme val="minor"/>
      </rPr>
      <t>SYSTEM CRASHED</t>
    </r>
    <r>
      <rPr>
        <sz val="11"/>
        <color theme="1"/>
        <rFont val="Calibri"/>
        <family val="2"/>
        <scheme val="minor"/>
      </rPr>
      <t xml:space="preserve"> SUDDENLY AND AFTER A RESTARTED, ONE OF THE L</t>
    </r>
    <r>
      <rPr>
        <sz val="11"/>
        <color rgb="FFFF0000"/>
        <rFont val="Calibri"/>
        <family val="2"/>
        <scheme val="minor"/>
      </rPr>
      <t>OGICAL DRIVES DISAPPEARED FROM THE OPERATING SYSTEM</t>
    </r>
    <r>
      <rPr>
        <sz val="11"/>
        <color theme="1"/>
        <rFont val="Calibri"/>
        <family val="2"/>
        <scheme val="minor"/>
      </rPr>
      <t>. THE DRIVE HAS BEEN RE-ENABLED AND DURING THE INVESTIGATIONS IT WAS IDENTIFIED THAT SEVERAL ZIP FILES CONTAINING THE PATIENT STUDIES ARE</t>
    </r>
    <r>
      <rPr>
        <sz val="11"/>
        <color rgb="FFFF0000"/>
        <rFont val="Calibri"/>
        <family val="2"/>
        <scheme val="minor"/>
      </rPr>
      <t xml:space="preserve"> CORRUPTED</t>
    </r>
    <r>
      <rPr>
        <sz val="11"/>
        <color theme="1"/>
        <rFont val="Calibri"/>
        <family val="2"/>
        <scheme val="minor"/>
      </rPr>
      <t>. THE REPORTED EVENT OCCURRED IN (B)(6). Manufacturer Narrative: RESUBMISSION OF INITIAL REPORT AS PER FDA ON 7/28/20. THERE ARE NO INJURIES ATTRIBUTED TO THE REPORTED EVENT. HOWEVER, THE INVESTIGATION WHETHER CLINICALLY RELEVANT DATA LOSS OCCURRED IS ON-GOING. THE AMOUNT OF DATA LOSS IS CURRENTLY UNKNOWN. ACTIVITIES ARE ONGOING AT SITE TO EVALUATE THE AMOUNT OF DATA LOST AND AFTER THOSE ACTIVITIES ARE FINISHED THE AMOUNT OF DATA LOST WILL BE KNOWN. THIS ACTIVITY WILL TAKE SEVERAL WEEKS. THIS REPORT WAS SUBMITTED JANUARY 19, 2017. CUSTOMER'S ADDRESS: (B)(6).</t>
    </r>
  </si>
  <si>
    <t>unavailable image to compare</t>
  </si>
  <si>
    <r>
      <t>Event Description: THE CUSTOMER BELIEVES THAT THE</t>
    </r>
    <r>
      <rPr>
        <sz val="11"/>
        <color rgb="FFFF0000"/>
        <rFont val="Calibri"/>
        <family val="2"/>
        <scheme val="minor"/>
      </rPr>
      <t xml:space="preserve"> STANDARDIZED UPTAKE VALUES </t>
    </r>
    <r>
      <rPr>
        <sz val="11"/>
        <color theme="1"/>
        <rFont val="Calibri"/>
        <family val="2"/>
        <scheme val="minor"/>
      </rPr>
      <t xml:space="preserve">(SUV) MEASUREMENTS ARE NOT AS </t>
    </r>
    <r>
      <rPr>
        <sz val="11"/>
        <color rgb="FFFF0000"/>
        <rFont val="Calibri"/>
        <family val="2"/>
        <scheme val="minor"/>
      </rPr>
      <t>ACCURATE</t>
    </r>
    <r>
      <rPr>
        <sz val="11"/>
        <color theme="1"/>
        <rFont val="Calibri"/>
        <family val="2"/>
        <scheme val="minor"/>
      </rPr>
      <t xml:space="preserve"> WHEN THE MPR IS DONE USING A</t>
    </r>
    <r>
      <rPr>
        <sz val="11"/>
        <color rgb="FFFF0000"/>
        <rFont val="Calibri"/>
        <family val="2"/>
        <scheme val="minor"/>
      </rPr>
      <t xml:space="preserve"> 2D IMAGE</t>
    </r>
    <r>
      <rPr>
        <sz val="11"/>
        <color theme="1"/>
        <rFont val="Calibri"/>
        <family val="2"/>
        <scheme val="minor"/>
      </rPr>
      <t xml:space="preserve">. AT THE TIME OF THIS REPORT, THE DEGREE OF INACCURACY AND ITS CLINICAL SIGNIFICANCE HAS NOT BEEN CONFIRMED. Narrative: INVESTIGATION INTO THE ROOT CAUSE OF THE PROBLEM IS UNDERWAY AT THE TIME OF THIS REPORT.
</t>
    </r>
  </si>
  <si>
    <t>inaccurate value</t>
  </si>
  <si>
    <t>standaardize uptake values measurement</t>
  </si>
  <si>
    <t>using a 2D image</t>
  </si>
  <si>
    <r>
      <t xml:space="preserve">Event Description: THE CUSTOMER COMPLAINT, THAT BASED ON A </t>
    </r>
    <r>
      <rPr>
        <sz val="11"/>
        <color rgb="FFFF0000"/>
        <rFont val="Calibri"/>
        <family val="2"/>
        <scheme val="minor"/>
      </rPr>
      <t>STITCHING IMAGE</t>
    </r>
    <r>
      <rPr>
        <sz val="11"/>
        <color theme="1"/>
        <rFont val="Calibri"/>
        <family val="2"/>
        <scheme val="minor"/>
      </rPr>
      <t xml:space="preserve"> PATIENT WAS TAKEN TO SURGERY </t>
    </r>
    <r>
      <rPr>
        <sz val="11"/>
        <color rgb="FFFF0000"/>
        <rFont val="Calibri"/>
        <family val="2"/>
        <scheme val="minor"/>
      </rPr>
      <t>UNNECESSARILY</t>
    </r>
    <r>
      <rPr>
        <sz val="11"/>
        <color theme="1"/>
        <rFont val="Calibri"/>
        <family val="2"/>
        <scheme val="minor"/>
      </rPr>
      <t xml:space="preserve">.Event Description: THE CUSTOMER COMPLAINT, THAT BASED ON A STITCHING IMAGE, WHEREON BROKEN RODS FOR THE SPINE WAS SHOWN, PATIENT WAS TAKEN TO SURGERY. CUSTOMER FOUND THAT SURGERY WAS NOT NEEDED AS RODS IN THE PATIENTS BACK </t>
    </r>
    <r>
      <rPr>
        <sz val="11"/>
        <color rgb="FFFF0000"/>
        <rFont val="Calibri"/>
        <family val="2"/>
        <scheme val="minor"/>
      </rPr>
      <t>WERE NOT BROKEN</t>
    </r>
    <r>
      <rPr>
        <sz val="11"/>
        <color theme="1"/>
        <rFont val="Calibri"/>
        <family val="2"/>
        <scheme val="minor"/>
      </rPr>
      <t>. Manufacturer Narrative: THE INVESTIGATION IS STILL ONGOING ON THIS EVENT. WHEN THE INVESTIGATION IS COMPLETED A FOLLOW-UP REPORT WILL BE SENT TO THE FDA. (B)(4). Manufacturer Narrative:</t>
    </r>
    <r>
      <rPr>
        <sz val="11"/>
        <color rgb="FFFF0000"/>
        <rFont val="Calibri"/>
        <family val="2"/>
        <scheme val="minor"/>
      </rPr>
      <t xml:space="preserve"> STITCHING OF X-RAY IMAGES</t>
    </r>
    <r>
      <rPr>
        <sz val="11"/>
        <color theme="1"/>
        <rFont val="Calibri"/>
        <family val="2"/>
        <scheme val="minor"/>
      </rPr>
      <t xml:space="preserve"> IS OF INTEREST IN CASE OF DISEASE PATTERNS LIKE SCOLIOSIS OR ASYMMETRIES IN THE STRUCTURE OF LEG BONES. THE SYSTEM OPTIONALLY SUPPORTS THE AUTOMATIC AND MANUAL JOINING OF SEVERAL IMAGES TO PRODUCE ONE LARGE IMAGE THIS EVENT OCCURRED SINCE THE OPERATOR FLIPPED ONLY THE FIRST IMAGE MANUALLY OF THE TWO GENERATED IMAGES, THEN BOTH WERE STITCHED TOGETHER, SHOWING A </t>
    </r>
    <r>
      <rPr>
        <sz val="11"/>
        <color rgb="FFFF0000"/>
        <rFont val="Calibri"/>
        <family val="2"/>
        <scheme val="minor"/>
      </rPr>
      <t>WRONG COMPOSITE</t>
    </r>
    <r>
      <rPr>
        <sz val="11"/>
        <color theme="1"/>
        <rFont val="Calibri"/>
        <family val="2"/>
        <scheme val="minor"/>
      </rPr>
      <t xml:space="preserve"> (MISALIGNED OR BROKEN RODS IN THE BACK.) BASED ON THIS STITCHING RESULT, A SURGERY WAS DONE, NO CONTROL X-RAY WAS PERFORMED FOR VERIFYING THE ISSUE. (B)(4).</t>
    </r>
  </si>
  <si>
    <t>inappropriate stitching image</t>
  </si>
  <si>
    <t>unneccessary surgery</t>
  </si>
  <si>
    <t>stitching of x-ray image to show a wrong composite</t>
  </si>
  <si>
    <r>
      <t xml:space="preserve">Event Description: THE CUSTOMER DISCOVERED A </t>
    </r>
    <r>
      <rPr>
        <sz val="11"/>
        <color rgb="FFFF0000"/>
        <rFont val="Calibri"/>
        <family val="2"/>
        <scheme val="minor"/>
      </rPr>
      <t>MISMATCH</t>
    </r>
    <r>
      <rPr>
        <sz val="11"/>
        <color theme="1"/>
        <rFont val="Calibri"/>
        <family val="2"/>
        <scheme val="minor"/>
      </rPr>
      <t xml:space="preserve"> IN THE SYNGO.PLAZA PATIENT BROWSER FOR A CERTAIN PATIENT BETWEEN THE </t>
    </r>
    <r>
      <rPr>
        <sz val="11"/>
        <color rgb="FFFF0000"/>
        <rFont val="Calibri"/>
        <family val="2"/>
        <scheme val="minor"/>
      </rPr>
      <t>STUDY DESCRIPTION AND THE RELATED THUMBNAILS</t>
    </r>
    <r>
      <rPr>
        <sz val="11"/>
        <color theme="1"/>
        <rFont val="Calibri"/>
        <family val="2"/>
        <scheme val="minor"/>
      </rPr>
      <t xml:space="preserve">. THIS WAS NOTICED ON TIME; THEREFORE NO ACTUAL PATIENT MIX-UP OCCURRED. THE ROOT CAUSE OF THE PATIENT MISMATCH WAS THE </t>
    </r>
    <r>
      <rPr>
        <sz val="11"/>
        <color rgb="FFFF0000"/>
        <rFont val="Calibri"/>
        <family val="2"/>
        <scheme val="minor"/>
      </rPr>
      <t xml:space="preserve">MICROSOFT CLUSTER STARTING APPLICATION PROCESSES ON TWO </t>
    </r>
    <r>
      <rPr>
        <sz val="11"/>
        <color theme="1"/>
        <rFont val="Calibri"/>
        <family val="2"/>
        <scheme val="minor"/>
      </rPr>
      <t xml:space="preserve">SYNGO.PLAZA SYSTEMS </t>
    </r>
    <r>
      <rPr>
        <sz val="11"/>
        <color rgb="FFFF0000"/>
        <rFont val="Calibri"/>
        <family val="2"/>
        <scheme val="minor"/>
      </rPr>
      <t>SIMULTANEOUSL</t>
    </r>
    <r>
      <rPr>
        <sz val="11"/>
        <color theme="1"/>
        <rFont val="Calibri"/>
        <family val="2"/>
        <scheme val="minor"/>
      </rPr>
      <t>Y. AFTER RESENDING THE AFFECTED STUDY, THE ISSUE COULD BE SOLVED BY THE SIEMENS HC CUSTOMER SERVICE. Manufacturer Narrative: THE ISSUE IS A REPORTABLE ADVERSE EVENT IN THE U.S. DUE TO PATIENT DATA MISMATCH, WHICH HAS A POTENTIAL TO BECOME PATIENT MIX-UP, WITHOUT ANY CONTRIBUTION OF THE SIEMENS SYNGO.PLAZA PRODUCT. (B)(6).</t>
    </r>
  </si>
  <si>
    <t>microsoft cluster starting application process on two simultaneously</t>
  </si>
  <si>
    <t>inconsistent report</t>
  </si>
  <si>
    <t>mismatch between study description and the related thumbnails</t>
  </si>
  <si>
    <r>
      <t xml:space="preserve">Event Description: THE CUSTOMER HAS CONFIGURED HANGING PROTOCOL (HP) </t>
    </r>
    <r>
      <rPr>
        <sz val="11"/>
        <color rgb="FFFF0000"/>
        <rFont val="Calibri"/>
        <family val="2"/>
        <scheme val="minor"/>
      </rPr>
      <t>CONFIGURATION</t>
    </r>
    <r>
      <rPr>
        <sz val="11"/>
        <color theme="1"/>
        <rFont val="Calibri"/>
        <family val="2"/>
        <scheme val="minor"/>
      </rPr>
      <t xml:space="preserve"> OF "</t>
    </r>
    <r>
      <rPr>
        <sz val="11"/>
        <color rgb="FFFF0000"/>
        <rFont val="Calibri"/>
        <family val="2"/>
        <scheme val="minor"/>
      </rPr>
      <t>FIT TO WINDOW</t>
    </r>
    <r>
      <rPr>
        <sz val="11"/>
        <color theme="1"/>
        <rFont val="Calibri"/>
        <family val="2"/>
        <scheme val="minor"/>
      </rPr>
      <t>" AS THE</t>
    </r>
    <r>
      <rPr>
        <sz val="11"/>
        <color rgb="FFFF0000"/>
        <rFont val="Calibri"/>
        <family val="2"/>
        <scheme val="minor"/>
      </rPr>
      <t xml:space="preserve"> ZOOM FACTOR</t>
    </r>
    <r>
      <rPr>
        <sz val="11"/>
        <color theme="1"/>
        <rFont val="Calibri"/>
        <family val="2"/>
        <scheme val="minor"/>
      </rPr>
      <t>. THE CUSTOMER STATED THAT THERE WAS AN</t>
    </r>
    <r>
      <rPr>
        <sz val="11"/>
        <color rgb="FFFF0000"/>
        <rFont val="Calibri"/>
        <family val="2"/>
        <scheme val="minor"/>
      </rPr>
      <t xml:space="preserve"> INTERMITTENT ISSUE</t>
    </r>
    <r>
      <rPr>
        <sz val="11"/>
        <color theme="1"/>
        <rFont val="Calibri"/>
        <family val="2"/>
        <scheme val="minor"/>
      </rPr>
      <t xml:space="preserve"> IN THAT SOME SERIES WERE</t>
    </r>
    <r>
      <rPr>
        <sz val="11"/>
        <color rgb="FFFF0000"/>
        <rFont val="Calibri"/>
        <family val="2"/>
        <scheme val="minor"/>
      </rPr>
      <t xml:space="preserve"> ZOOMED</t>
    </r>
    <r>
      <rPr>
        <sz val="11"/>
        <color theme="1"/>
        <rFont val="Calibri"/>
        <family val="2"/>
        <scheme val="minor"/>
      </rPr>
      <t xml:space="preserve"> AND SOME WERE NOT WHEN </t>
    </r>
    <r>
      <rPr>
        <sz val="11"/>
        <color rgb="FFFF0000"/>
        <rFont val="Calibri"/>
        <family val="2"/>
        <scheme val="minor"/>
      </rPr>
      <t>AXIAL IMAGES</t>
    </r>
    <r>
      <rPr>
        <sz val="11"/>
        <color theme="1"/>
        <rFont val="Calibri"/>
        <family val="2"/>
        <scheme val="minor"/>
      </rPr>
      <t xml:space="preserve"> ARE LINKED, AND THEN ¨</t>
    </r>
    <r>
      <rPr>
        <sz val="11"/>
        <color rgb="FFFF0000"/>
        <rFont val="Calibri"/>
        <family val="2"/>
        <scheme val="minor"/>
      </rPr>
      <t>DRAGGED AND DROPPED</t>
    </r>
    <r>
      <rPr>
        <sz val="11"/>
        <color theme="1"/>
        <rFont val="Calibri"/>
        <family val="2"/>
        <scheme val="minor"/>
      </rPr>
      <t xml:space="preserve">¨ ONTO THE MONITOR. THE CUSTOMER INDICATED THAT A PARTICULAR REGION WAS NOT INCLUDED IN ONE OF THE IMAGES THAT WERE ZOOMED. THE CUSTOMER INDICATED THAT THE REGION IS CAPTURED IF USING HP WITH A MATRIX OF 1 PRESENTATION. AN ADVERSE EVENT DID NOT OCCURRED, NO MISDIAGNOSIS WAS MADE; NO TREATMENT RENDERED; SAME PHYSICIAN WAS MANUALLY CHANGING THE </t>
    </r>
    <r>
      <rPr>
        <sz val="11"/>
        <color rgb="FFFF0000"/>
        <rFont val="Calibri"/>
        <family val="2"/>
        <scheme val="minor"/>
      </rPr>
      <t>ZOOM</t>
    </r>
    <r>
      <rPr>
        <sz val="11"/>
        <color theme="1"/>
        <rFont val="Calibri"/>
        <family val="2"/>
        <scheme val="minor"/>
      </rPr>
      <t xml:space="preserve"> ON THE IMAGES AND NOTICED THAT THE DEFAULT FIT TO WINDOW ZOOM DID NOT SHOW ALL THE PATHOLOGY. Manufacturer Narrative: INVESTIGATION IDENTIFIED A PRODUCT </t>
    </r>
    <r>
      <rPr>
        <sz val="11"/>
        <color rgb="FFFF0000"/>
        <rFont val="Calibri"/>
        <family val="2"/>
        <scheme val="minor"/>
      </rPr>
      <t>ANOMALY</t>
    </r>
    <r>
      <rPr>
        <sz val="11"/>
        <color theme="1"/>
        <rFont val="Calibri"/>
        <family val="2"/>
        <scheme val="minor"/>
      </rPr>
      <t xml:space="preserve"> WAS FOUND RESULTING FROM CHANGES IN VALUES OF PIXEL SPACING (0028,0030) </t>
    </r>
    <r>
      <rPr>
        <sz val="11"/>
        <color rgb="FFFF0000"/>
        <rFont val="Calibri"/>
        <family val="2"/>
        <scheme val="minor"/>
      </rPr>
      <t>DICOM TAG</t>
    </r>
    <r>
      <rPr>
        <sz val="11"/>
        <color theme="1"/>
        <rFont val="Calibri"/>
        <family val="2"/>
        <scheme val="minor"/>
      </rPr>
      <t xml:space="preserve"> BETWEEN IMAGES. WHENEVER A USER MOVES FROM AN IMAGE WITH ONE TYPE OF PIXEL SPACING TO ANOTHER IMAGE WHICH HAS A </t>
    </r>
    <r>
      <rPr>
        <sz val="11"/>
        <color rgb="FFFF0000"/>
        <rFont val="Calibri"/>
        <family val="2"/>
        <scheme val="minor"/>
      </rPr>
      <t xml:space="preserve">DIFFERENT PIXEL SPACING </t>
    </r>
    <r>
      <rPr>
        <sz val="11"/>
        <color theme="1"/>
        <rFont val="Calibri"/>
        <family val="2"/>
        <scheme val="minor"/>
      </rPr>
      <t xml:space="preserve">ON THE SAME WINDOW WHERE LINKING IS ENABLED, </t>
    </r>
    <r>
      <rPr>
        <sz val="11"/>
        <color rgb="FFFF0000"/>
        <rFont val="Calibri"/>
        <family val="2"/>
        <scheme val="minor"/>
      </rPr>
      <t>THEN FIT TO WINDOW ZOOM FACTOR MAY BE INCORRECT</t>
    </r>
    <r>
      <rPr>
        <sz val="11"/>
        <color theme="1"/>
        <rFont val="Calibri"/>
        <family val="2"/>
        <scheme val="minor"/>
      </rPr>
      <t>. INVESTIGATION OF ISSUE INDICATES THAT IT WOULD BE OBVIOUS TO THE USER THAT IF THE FIT TO WINDOW IMAGES SHOWED THE FULL REGION OF INTEREST AND THE ZOOMED IMAGES DID NOT AS THEY ARE VIEWED AT THE SAME TIME ON THE MONITOR; LINKED IMAGES ARE VIEWED AS A SUPPLEMENT REFERENCE ONLY TO INDIVIDUALLY VIEWED IMAGES WHICH ARE PRIMARILY USED FOR DIAGNOSIS; THERE IS A REFERENCE IMAGE AVAILABLE WHICH WOULD IMMEDIATELY</t>
    </r>
    <r>
      <rPr>
        <sz val="11"/>
        <color rgb="FFFF0000"/>
        <rFont val="Calibri"/>
        <family val="2"/>
        <scheme val="minor"/>
      </rPr>
      <t xml:space="preserve"> INDICATE</t>
    </r>
    <r>
      <rPr>
        <sz val="11"/>
        <color theme="1"/>
        <rFont val="Calibri"/>
        <family val="2"/>
        <scheme val="minor"/>
      </rPr>
      <t xml:space="preserve"> TO THE USER THAT SOME OF THE I</t>
    </r>
    <r>
      <rPr>
        <sz val="11"/>
        <color rgb="FFFF0000"/>
        <rFont val="Calibri"/>
        <family val="2"/>
        <scheme val="minor"/>
      </rPr>
      <t>MAGES ARE ZOOMED</t>
    </r>
    <r>
      <rPr>
        <sz val="11"/>
        <color theme="1"/>
        <rFont val="Calibri"/>
        <family val="2"/>
        <scheme val="minor"/>
      </rPr>
      <t xml:space="preserve">. THE </t>
    </r>
    <r>
      <rPr>
        <sz val="11"/>
        <color rgb="FFFF0000"/>
        <rFont val="Calibri"/>
        <family val="2"/>
        <scheme val="minor"/>
      </rPr>
      <t>ZOOM MAGNIFICATION VALUE</t>
    </r>
    <r>
      <rPr>
        <sz val="11"/>
        <color theme="1"/>
        <rFont val="Calibri"/>
        <family val="2"/>
        <scheme val="minor"/>
      </rPr>
      <t xml:space="preserve"> IS SHOWN ON THE IMAGES. A ¨</t>
    </r>
    <r>
      <rPr>
        <sz val="11"/>
        <color rgb="FFFF0000"/>
        <rFont val="Calibri"/>
        <family val="2"/>
        <scheme val="minor"/>
      </rPr>
      <t>LINKED ICON</t>
    </r>
    <r>
      <rPr>
        <sz val="11"/>
        <color theme="1"/>
        <rFont val="Calibri"/>
        <family val="2"/>
        <scheme val="minor"/>
      </rPr>
      <t xml:space="preserve">¨ IS ALSO SHOWN ON THE SERIES/IMAGES THAT ARE LINKED TO REMIND THE RADIOLOGIST THEY ARE VIEWING LINKED IMAGES. IN CONCLUSION, THE RISK REPORTED ISSUE HAS BEEN REVIEWED AND IT DOES NOT POSE A RISK THAT WOULD CAUSE OR CONTRIBUTE TO AN ADVERSE EVENT, IF IT WERE TO RECUR, WOULD NOT BE LIKELY TO CAUSE OR CONTRIBUTE TO A DEATH OR SERIOUS INJURY. </t>
    </r>
  </si>
  <si>
    <t>incorrect zoom factor</t>
  </si>
  <si>
    <t>linked images are viewed as supplement reference only</t>
  </si>
  <si>
    <r>
      <t xml:space="preserve">Event Description: THE CUSTOMER REPORTED A </t>
    </r>
    <r>
      <rPr>
        <sz val="11"/>
        <color rgb="FFFF0000"/>
        <rFont val="Calibri"/>
        <family val="2"/>
        <scheme val="minor"/>
      </rPr>
      <t>DELAY IN SURGERY</t>
    </r>
    <r>
      <rPr>
        <sz val="11"/>
        <color theme="1"/>
        <rFont val="Calibri"/>
        <family val="2"/>
        <scheme val="minor"/>
      </rPr>
      <t xml:space="preserve"> (X 8 DAYS) FOLLOWING A </t>
    </r>
    <r>
      <rPr>
        <sz val="11"/>
        <color rgb="FFFF0000"/>
        <rFont val="Calibri"/>
        <family val="2"/>
        <scheme val="minor"/>
      </rPr>
      <t>MISSED FRACTURE</t>
    </r>
    <r>
      <rPr>
        <sz val="11"/>
        <color theme="1"/>
        <rFont val="Calibri"/>
        <family val="2"/>
        <scheme val="minor"/>
      </rPr>
      <t xml:space="preserve">. PATIENT REQUIRED </t>
    </r>
    <r>
      <rPr>
        <sz val="11"/>
        <color rgb="FFFF0000"/>
        <rFont val="Calibri"/>
        <family val="2"/>
        <scheme val="minor"/>
      </rPr>
      <t>HOSPITALIZATION</t>
    </r>
    <r>
      <rPr>
        <sz val="11"/>
        <color theme="1"/>
        <rFont val="Calibri"/>
        <family val="2"/>
        <scheme val="minor"/>
      </rPr>
      <t xml:space="preserve"> (UNKNOWN TIME) </t>
    </r>
    <r>
      <rPr>
        <sz val="11"/>
        <color rgb="FFFF0000"/>
        <rFont val="Calibri"/>
        <family val="2"/>
        <scheme val="minor"/>
      </rPr>
      <t>POST SURGERY</t>
    </r>
    <r>
      <rPr>
        <sz val="11"/>
        <color theme="1"/>
        <rFont val="Calibri"/>
        <family val="2"/>
        <scheme val="minor"/>
      </rPr>
      <t xml:space="preserve">. THE PATIENT PRESENTED IN THE ER ON (B)(6) 2018 WITH </t>
    </r>
    <r>
      <rPr>
        <sz val="11"/>
        <color rgb="FFFF0000"/>
        <rFont val="Calibri"/>
        <family val="2"/>
        <scheme val="minor"/>
      </rPr>
      <t>ACUTE TRAUMA</t>
    </r>
    <r>
      <rPr>
        <sz val="11"/>
        <color theme="1"/>
        <rFont val="Calibri"/>
        <family val="2"/>
        <scheme val="minor"/>
      </rPr>
      <t xml:space="preserve">. AN XR ANKLE RIGHT COMPLETE WAS ORDERED BY EMERGENCY ROOM CLINICIAN. </t>
    </r>
    <r>
      <rPr>
        <sz val="11"/>
        <color rgb="FFFF0000"/>
        <rFont val="Calibri"/>
        <family val="2"/>
        <scheme val="minor"/>
      </rPr>
      <t xml:space="preserve">THREE VIEWS </t>
    </r>
    <r>
      <rPr>
        <sz val="11"/>
        <color theme="1"/>
        <rFont val="Calibri"/>
        <family val="2"/>
        <scheme val="minor"/>
      </rPr>
      <t xml:space="preserve">WERE OBTAINED ON A LONG CASSETTE, PROVIDING ANATOMY BEYOND ANKLE TO INCLUDE MID SHAFT CALF. THESE VIEWS WERE SUBMITTED FOR INTERPRETATION ON THE RA 1000 AFTER THEY WERE </t>
    </r>
    <r>
      <rPr>
        <sz val="11"/>
        <color rgb="FFFF0000"/>
        <rFont val="Calibri"/>
        <family val="2"/>
        <scheme val="minor"/>
      </rPr>
      <t xml:space="preserve">MAGNIFIED </t>
    </r>
    <r>
      <rPr>
        <sz val="11"/>
        <color theme="1"/>
        <rFont val="Calibri"/>
        <family val="2"/>
        <scheme val="minor"/>
      </rPr>
      <t>BY THE TECHNOLOGIST AND MANUALLY SAVED. THE RADIOLOGIST RECEIVED THE</t>
    </r>
    <r>
      <rPr>
        <sz val="11"/>
        <color rgb="FFFF0000"/>
        <rFont val="Calibri"/>
        <family val="2"/>
        <scheme val="minor"/>
      </rPr>
      <t xml:space="preserve"> EXAM</t>
    </r>
    <r>
      <rPr>
        <sz val="11"/>
        <color theme="1"/>
        <rFont val="Calibri"/>
        <family val="2"/>
        <scheme val="minor"/>
      </rPr>
      <t xml:space="preserve"> IN THE MOST RECENT SAVED STATE (MAGNIFIED) AND PROVIDED REPORT BASED ON THIS PRESENTATION. THE RADIOLOGIST HAD THE OPTION TO VIEW </t>
    </r>
    <r>
      <rPr>
        <sz val="11"/>
        <color rgb="FFFF0000"/>
        <rFont val="Calibri"/>
        <family val="2"/>
        <scheme val="minor"/>
      </rPr>
      <t>IMAGES</t>
    </r>
    <r>
      <rPr>
        <sz val="11"/>
        <color theme="1"/>
        <rFont val="Calibri"/>
        <family val="2"/>
        <scheme val="minor"/>
      </rPr>
      <t xml:space="preserve"> AS ACQUIRED AT ALL TIMES. THE FINDINGS IDENTIFIED NO RADIOGRAPHIC EVIDENCE OF </t>
    </r>
    <r>
      <rPr>
        <sz val="11"/>
        <color rgb="FFFF0000"/>
        <rFont val="Calibri"/>
        <family val="2"/>
        <scheme val="minor"/>
      </rPr>
      <t>ACUTE DISPLACED</t>
    </r>
    <r>
      <rPr>
        <sz val="11"/>
        <color theme="1"/>
        <rFont val="Calibri"/>
        <family val="2"/>
        <scheme val="minor"/>
      </rPr>
      <t xml:space="preserve"> "OSSIOUS" FRACTURE OR DISLOCATION INVOLVING THE RIGHT ANKLE. THE PATIENT SOUGHT REPEATED CARE ON (B)(6) 2018, WITH A HISTORY OF RIGHT LOWER LEG PAIN. AS A RESULT, THE CLINICIAN ORDERED A XR LEG RIGHT LOWER TIBIA/FIBULA EXAM. FOUR VIEWS WERE OBTAINED. THESE VIEWS WERE SUBMITTED FOR INTERPRETATION ON THE RA 1000, REVEALING "A TRANSVERSE FRACTURE THROUGH THE TIBIAL SHAFT." THE </t>
    </r>
    <r>
      <rPr>
        <sz val="11"/>
        <color rgb="FFFF0000"/>
        <rFont val="Calibri"/>
        <family val="2"/>
        <scheme val="minor"/>
      </rPr>
      <t>INITIAL IMAGES</t>
    </r>
    <r>
      <rPr>
        <sz val="11"/>
        <color theme="1"/>
        <rFont val="Calibri"/>
        <family val="2"/>
        <scheme val="minor"/>
      </rPr>
      <t xml:space="preserve"> FROM (B)(6) 2018 WERE RE-ASSESSED </t>
    </r>
  </si>
  <si>
    <t>fail to identify evidence of acute displaced fracture or dislocation</t>
  </si>
  <si>
    <t>user error: fail to check image</t>
  </si>
  <si>
    <t>incorrrect report</t>
  </si>
  <si>
    <r>
      <t xml:space="preserve">Event Description: THE CUSTOMER REPORTED A PATIENT CARDIAC SCAN WAS PROCESSED ON A XELERIS 3.1 WORKSTATION. THE PATIENT WAS </t>
    </r>
    <r>
      <rPr>
        <sz val="11"/>
        <color rgb="FFFF0000"/>
        <rFont val="Calibri"/>
        <family val="2"/>
        <scheme val="minor"/>
      </rPr>
      <t>DIAGNOSED AS "NORMAL"</t>
    </r>
    <r>
      <rPr>
        <sz val="11"/>
        <color theme="1"/>
        <rFont val="Calibri"/>
        <family val="2"/>
        <scheme val="minor"/>
      </rPr>
      <t xml:space="preserve"> FOLLOWING AN </t>
    </r>
    <r>
      <rPr>
        <sz val="11"/>
        <color rgb="FFFF0000"/>
        <rFont val="Calibri"/>
        <family val="2"/>
        <scheme val="minor"/>
      </rPr>
      <t>INTERPRETATION</t>
    </r>
    <r>
      <rPr>
        <sz val="11"/>
        <color theme="1"/>
        <rFont val="Calibri"/>
        <family val="2"/>
        <scheme val="minor"/>
      </rPr>
      <t xml:space="preserve"> THE PHYSICIAN HAD MADE. THE CARDIAC EXAM WAS PERFORMED AS A </t>
    </r>
    <r>
      <rPr>
        <sz val="11"/>
        <color rgb="FFFF0000"/>
        <rFont val="Calibri"/>
        <family val="2"/>
        <scheme val="minor"/>
      </rPr>
      <t>PRE-OPERATIVE TEST</t>
    </r>
    <r>
      <rPr>
        <sz val="11"/>
        <color theme="1"/>
        <rFont val="Calibri"/>
        <family val="2"/>
        <scheme val="minor"/>
      </rPr>
      <t xml:space="preserve"> FOR A </t>
    </r>
    <r>
      <rPr>
        <sz val="11"/>
        <color rgb="FFFF0000"/>
        <rFont val="Calibri"/>
        <family val="2"/>
        <scheme val="minor"/>
      </rPr>
      <t>GALLBLADDER SURGERY</t>
    </r>
    <r>
      <rPr>
        <sz val="11"/>
        <color theme="1"/>
        <rFont val="Calibri"/>
        <family val="2"/>
        <scheme val="minor"/>
      </rPr>
      <t xml:space="preserve"> THAT WAS PRESCRIBED FOR THE PATIENT. A WEEK AFTER THE CARDIAC EXAM READING, A GALLBLADDER SURGERY WAS PERFORMED. ON THE SAME DAY OF THE SURGERY, THE PATIENT SUFFERED A HEART ATTACK. AS A RESULT, A CATHETERIZATION WAS PERFORMED THAT DAY, AND A BYPASS SURGERY WAS PERFORMED ON THE PATIENT THE FOLLOWING DAY. THE EVENT IS CURRENTLY UNDER INVESTIGATION. Manufacturer Narrative: PATIENT WEIGHT UNKNOWN AT THIS TIME. GE HEALTHCARE'S INVESTIGATION IS ONGOING. A FOLLOW-UP REPORT WILL BE SUBMITTED WHEN THE INVESTIGATION IS COMPLETE. Manufacturer Narrative: THE INVESTIGATION REVEALED THE DEVICE AND INTERFACE PERFORMED AS DESIGNED AND INTENDED WITH A </t>
    </r>
    <r>
      <rPr>
        <sz val="11"/>
        <color rgb="FFFF0000"/>
        <rFont val="Calibri"/>
        <family val="2"/>
        <scheme val="minor"/>
      </rPr>
      <t>CORRECT RESPONSE</t>
    </r>
    <r>
      <rPr>
        <sz val="11"/>
        <color theme="1"/>
        <rFont val="Calibri"/>
        <family val="2"/>
        <scheme val="minor"/>
      </rPr>
      <t xml:space="preserve">. THERE WAS NO MALFUNCTION OF THE DEVICE AND THE </t>
    </r>
    <r>
      <rPr>
        <sz val="11"/>
        <color rgb="FFFF0000"/>
        <rFont val="Calibri"/>
        <family val="2"/>
        <scheme val="minor"/>
      </rPr>
      <t>DATA WAS ACCURATE</t>
    </r>
    <r>
      <rPr>
        <sz val="11"/>
        <color theme="1"/>
        <rFont val="Calibri"/>
        <family val="2"/>
        <scheme val="minor"/>
      </rPr>
      <t xml:space="preserve">. THE CAMERA AND SOFTWARE PERFORMED TECHNICALLY AS INTENDED WITH NO MALFUNCTION OR FAILURE. THE ROOT CAUSE WAS IDENTIFIED AS </t>
    </r>
    <r>
      <rPr>
        <sz val="11"/>
        <color rgb="FFFF0000"/>
        <rFont val="Calibri"/>
        <family val="2"/>
        <scheme val="minor"/>
      </rPr>
      <t>UNINTENDED MISINTERPRETATION OF SIGNIFICANT CLINICAL INFORMATION BY USER.</t>
    </r>
    <r>
      <rPr>
        <sz val="11"/>
        <color theme="1"/>
        <rFont val="Calibri"/>
        <family val="2"/>
        <scheme val="minor"/>
      </rPr>
      <t xml:space="preserve">
</t>
    </r>
  </si>
  <si>
    <t>incorrect interpretation</t>
  </si>
  <si>
    <t>the patient was diagnosed as normal</t>
  </si>
  <si>
    <t>heart attack</t>
  </si>
  <si>
    <r>
      <t xml:space="preserve">Event Description: THE CUSTOMER REPORTED </t>
    </r>
    <r>
      <rPr>
        <sz val="11"/>
        <color rgb="FFFF0000"/>
        <rFont val="Calibri"/>
        <family val="2"/>
        <scheme val="minor"/>
      </rPr>
      <t>CANCER WAS NOT DETECTED</t>
    </r>
    <r>
      <rPr>
        <sz val="11"/>
        <color theme="1"/>
        <rFont val="Calibri"/>
        <family val="2"/>
        <scheme val="minor"/>
      </rPr>
      <t xml:space="preserve"> IN A TIMELY MANNER DUE TO NOT VIEWING THE ADDITIONAL SERIES THAT WAS OBTAINED. AN MRI STUDY OF THE LEFT KNEE WAS PERFORMED ON (B)(6) 2019. IT WAS ORDERED STAT. THE FULL STUDY, CONTAINING 9 SERIES WAS SENT INTO THE SITES CPACS SYSTEM WITHIN 30 MINUTES OF ACQUISITION. USING </t>
    </r>
    <r>
      <rPr>
        <sz val="11"/>
        <color rgb="FFFF0000"/>
        <rFont val="Calibri"/>
        <family val="2"/>
        <scheme val="minor"/>
      </rPr>
      <t>UNIVERSAL VIEWER</t>
    </r>
    <r>
      <rPr>
        <sz val="11"/>
        <color theme="1"/>
        <rFont val="Calibri"/>
        <family val="2"/>
        <scheme val="minor"/>
      </rPr>
      <t xml:space="preserve">, THE RADIOLOGIST OPENED THE STUDY ON (B)(6) WHERE A </t>
    </r>
    <r>
      <rPr>
        <sz val="11"/>
        <color rgb="FFFF0000"/>
        <rFont val="Calibri"/>
        <family val="2"/>
        <scheme val="minor"/>
      </rPr>
      <t>LESION</t>
    </r>
    <r>
      <rPr>
        <sz val="11"/>
        <color theme="1"/>
        <rFont val="Calibri"/>
        <family val="2"/>
        <scheme val="minor"/>
      </rPr>
      <t xml:space="preserve"> IN THE DISTAL FEMUR SHAFT WAS IDENTIFIED. DEDICATED RADIOLOGY OF FEMUR WAS RECOMMENDED. IN (B)(6) OF 2019, THE RADIOLOGIST WHO READ THE REPORT IDENTIFIED NEED FOR MORE URGENT FOLLOW UP IMAGING AFTER A </t>
    </r>
    <r>
      <rPr>
        <sz val="11"/>
        <color rgb="FFFF0000"/>
        <rFont val="Calibri"/>
        <family val="2"/>
        <scheme val="minor"/>
      </rPr>
      <t>RE-REVIEW</t>
    </r>
    <r>
      <rPr>
        <sz val="11"/>
        <color theme="1"/>
        <rFont val="Calibri"/>
        <family val="2"/>
        <scheme val="minor"/>
      </rPr>
      <t xml:space="preserve"> OF</t>
    </r>
    <r>
      <rPr>
        <sz val="11"/>
        <color rgb="FFFF0000"/>
        <rFont val="Calibri"/>
        <family val="2"/>
        <scheme val="minor"/>
      </rPr>
      <t xml:space="preserve"> MRI</t>
    </r>
    <r>
      <rPr>
        <sz val="11"/>
        <color theme="1"/>
        <rFont val="Calibri"/>
        <family val="2"/>
        <scheme val="minor"/>
      </rPr>
      <t xml:space="preserve"> KNEE STUDY. IT WAS IDENTIFIED THAT THE 9TH SERIES HAD NOT BEEN VIEWED ON (B)(6). FURTHER TESTING WAS PERFORMED ON (B)(6), WHERE A </t>
    </r>
    <r>
      <rPr>
        <sz val="11"/>
        <color rgb="FFFF0000"/>
        <rFont val="Calibri"/>
        <family val="2"/>
        <scheme val="minor"/>
      </rPr>
      <t>PET SCAN</t>
    </r>
    <r>
      <rPr>
        <sz val="11"/>
        <color theme="1"/>
        <rFont val="Calibri"/>
        <family val="2"/>
        <scheme val="minor"/>
      </rPr>
      <t xml:space="preserve"> WAS DONE TO CLASSIFY THE LESION AS CANCEROUS. Manufacturer Narrative: (B)(4). LEGAL MANUFACTURER: HCIT (B)(4) - (B)(4). INITIAL REPORTER: (B)(6). GE HEALTHCARE'S INVESTIGATION IS ONGOING. A FOLLOW-UP REPORT WILL BE SUBMITTED WHEN THE INVESTIGATION IS COMPLETE. DEVICE EVALUATION ANTICIPATED, BUT NOT YET BEGUN.</t>
    </r>
  </si>
  <si>
    <t>fail to detect cancer</t>
  </si>
  <si>
    <t>not viewing the additional image series</t>
  </si>
  <si>
    <t>the 9th series had not been viewed</t>
  </si>
  <si>
    <r>
      <t xml:space="preserve">Event Description: THE CUSTOMER REPORTED THAT A PATIENT MAY HAVE HAD AN </t>
    </r>
    <r>
      <rPr>
        <sz val="11"/>
        <color rgb="FFFF0000"/>
        <rFont val="Calibri"/>
        <family val="2"/>
        <scheme val="minor"/>
      </rPr>
      <t>UNNECESSARY SURGERY</t>
    </r>
    <r>
      <rPr>
        <sz val="11"/>
        <color theme="1"/>
        <rFont val="Calibri"/>
        <family val="2"/>
        <scheme val="minor"/>
      </rPr>
      <t>. THE CUSTOMER ALLEGES THE EVENT OCCURRED DUE TO THE</t>
    </r>
    <r>
      <rPr>
        <sz val="11"/>
        <color rgb="FFFF0000"/>
        <rFont val="Calibri"/>
        <family val="2"/>
        <scheme val="minor"/>
      </rPr>
      <t xml:space="preserve"> SURGEON NOT FINDING THE RADIOLOGY REPORT</t>
    </r>
    <r>
      <rPr>
        <sz val="11"/>
        <color theme="1"/>
        <rFont val="Calibri"/>
        <family val="2"/>
        <scheme val="minor"/>
      </rPr>
      <t xml:space="preserve"> IN PACS. THE CUSTOMER STATED THE SURGEON SAW THE IMAGES IN [?]VERIFIED' STATUS IN PACS AND CHOSE TO REVIEW HIMSELF. THIS RESULTED IN THE SURGEON </t>
    </r>
    <r>
      <rPr>
        <sz val="11"/>
        <color rgb="FFFF0000"/>
        <rFont val="Calibri"/>
        <family val="2"/>
        <scheme val="minor"/>
      </rPr>
      <t>DETERMINING SURGERY WAS APPROPRIATE</t>
    </r>
    <r>
      <rPr>
        <sz val="11"/>
        <color theme="1"/>
        <rFont val="Calibri"/>
        <family val="2"/>
        <scheme val="minor"/>
      </rPr>
      <t>. AT THE TIME OF THIS EVENT THE RADIOLOGIST'S REPORT WAS COMPLETE AND AVAILABLE IN RISI AND THE CUSTOMER'S HIS. NO FURTHER INFORMATION AVAILABLE AT THIS TIME.</t>
    </r>
  </si>
  <si>
    <t>surgeon determined surgery was appropriate</t>
  </si>
  <si>
    <r>
      <t>Event Description: THE CUSTOMER REPORTED THAT</t>
    </r>
    <r>
      <rPr>
        <sz val="11"/>
        <color rgb="FFFF0000"/>
        <rFont val="Calibri"/>
        <family val="2"/>
        <scheme val="minor"/>
      </rPr>
      <t xml:space="preserve"> INCORRECT PATIENT IS DISPLAYED</t>
    </r>
    <r>
      <rPr>
        <sz val="11"/>
        <color theme="1"/>
        <rFont val="Calibri"/>
        <family val="2"/>
        <scheme val="minor"/>
      </rPr>
      <t xml:space="preserve"> WHEN CLICKING DIRECTLY ON A </t>
    </r>
    <r>
      <rPr>
        <sz val="11"/>
        <color rgb="FFFF0000"/>
        <rFont val="Calibri"/>
        <family val="2"/>
        <scheme val="minor"/>
      </rPr>
      <t>PATIENT NAME</t>
    </r>
    <r>
      <rPr>
        <sz val="11"/>
        <color theme="1"/>
        <rFont val="Calibri"/>
        <family val="2"/>
        <scheme val="minor"/>
      </rPr>
      <t xml:space="preserve"> IN THE DEXIS (PATIENT) </t>
    </r>
    <r>
      <rPr>
        <sz val="11"/>
        <color rgb="FFFF0000"/>
        <rFont val="Calibri"/>
        <family val="2"/>
        <scheme val="minor"/>
      </rPr>
      <t>ADMINISTRATION SCREEN</t>
    </r>
    <r>
      <rPr>
        <sz val="11"/>
        <color theme="1"/>
        <rFont val="Calibri"/>
        <family val="2"/>
        <scheme val="minor"/>
      </rPr>
      <t xml:space="preserve">. NO INJURIES HAVE BEEN REPORTED.
 Manufacturer Narrative: THE CUSTOMER USED A SCENARIO WHICH WAS NOT INDICATED IN THE DEXIS </t>
    </r>
    <r>
      <rPr>
        <sz val="11"/>
        <color rgb="FFFF0000"/>
        <rFont val="Calibri"/>
        <family val="2"/>
        <scheme val="minor"/>
      </rPr>
      <t>USER MANUAL</t>
    </r>
    <r>
      <rPr>
        <sz val="11"/>
        <color theme="1"/>
        <rFont val="Calibri"/>
        <family val="2"/>
        <scheme val="minor"/>
      </rPr>
      <t xml:space="preserve">. A SOFTWARE EVALUATION WAS PERFORMED ON DEXIS 10.1.2. EVALUATION REVEALED THAT THE REPORTED ISSUE IS ONLY OBSERVED WHEN </t>
    </r>
    <r>
      <rPr>
        <sz val="11"/>
        <color rgb="FFFF0000"/>
        <rFont val="Calibri"/>
        <family val="2"/>
        <scheme val="minor"/>
      </rPr>
      <t>MULTIPLE INSTANCES</t>
    </r>
    <r>
      <rPr>
        <sz val="11"/>
        <color theme="1"/>
        <rFont val="Calibri"/>
        <family val="2"/>
        <scheme val="minor"/>
      </rPr>
      <t xml:space="preserve"> OF DEXIS (PATIENT) ADMINISTRATION </t>
    </r>
    <r>
      <rPr>
        <sz val="11"/>
        <color rgb="FFFF0000"/>
        <rFont val="Calibri"/>
        <family val="2"/>
        <scheme val="minor"/>
      </rPr>
      <t>ARE ACTIVE</t>
    </r>
    <r>
      <rPr>
        <sz val="11"/>
        <color theme="1"/>
        <rFont val="Calibri"/>
        <family val="2"/>
        <scheme val="minor"/>
      </rPr>
      <t>, WHICH IS NOT CONSIDERED TO BE A</t>
    </r>
    <r>
      <rPr>
        <sz val="11"/>
        <color rgb="FFFF0000"/>
        <rFont val="Calibri"/>
        <family val="2"/>
        <scheme val="minor"/>
      </rPr>
      <t xml:space="preserve"> NORMAL SCENARIO</t>
    </r>
    <r>
      <rPr>
        <sz val="11"/>
        <color theme="1"/>
        <rFont val="Calibri"/>
        <family val="2"/>
        <scheme val="minor"/>
      </rPr>
      <t xml:space="preserve"> FOR THE USE OF DEXIS. THE ISSUE CAN BE RESOLVED BY RELOADING THE PATIENT LIST IN THE ACTIVE DEXIS ADMINISTRATION WINDOW. THE USER IS ABLE TO DETERMINE THE CORRECT PATIENT IMAGE AND NO INJURIES HAVE BEEN REPORTED. THIS CONCLUDES OUR INVESTIGATION.
</t>
    </r>
  </si>
  <si>
    <t>add the scenairo in the user manual</t>
  </si>
  <si>
    <t>click directly on a patient name in the administration screen</t>
  </si>
  <si>
    <t>software defects: this sscenairo was not indicated in user manual</t>
  </si>
  <si>
    <t>software defect: software driver upgrade</t>
  </si>
  <si>
    <r>
      <t xml:space="preserve">Event Description: THE CUSTOMER REPORTED THAT PANORAMIC </t>
    </r>
    <r>
      <rPr>
        <sz val="11"/>
        <color rgb="FFFF0000"/>
        <rFont val="Calibri"/>
        <family val="2"/>
        <scheme val="minor"/>
      </rPr>
      <t>X-RAY IMAGES</t>
    </r>
    <r>
      <rPr>
        <sz val="11"/>
        <color theme="1"/>
        <rFont val="Calibri"/>
        <family val="2"/>
        <scheme val="minor"/>
      </rPr>
      <t xml:space="preserve"> ACQUIRED AT THE END OF THE WORD DAY WERE </t>
    </r>
    <r>
      <rPr>
        <sz val="11"/>
        <color rgb="FFFF0000"/>
        <rFont val="Calibri"/>
        <family val="2"/>
        <scheme val="minor"/>
      </rPr>
      <t xml:space="preserve">DUPLICATED </t>
    </r>
    <r>
      <rPr>
        <sz val="11"/>
        <color theme="1"/>
        <rFont val="Calibri"/>
        <family val="2"/>
        <scheme val="minor"/>
      </rPr>
      <t xml:space="preserve">AND SAVED IN THE </t>
    </r>
    <r>
      <rPr>
        <sz val="11"/>
        <color rgb="FFFF0000"/>
        <rFont val="Calibri"/>
        <family val="2"/>
        <scheme val="minor"/>
      </rPr>
      <t>WRONG PATIENT PROFILE</t>
    </r>
    <r>
      <rPr>
        <sz val="11"/>
        <color theme="1"/>
        <rFont val="Calibri"/>
        <family val="2"/>
        <scheme val="minor"/>
      </rPr>
      <t xml:space="preserve">. NO INJURIES HAVE BEEN REPORTED. Manufacturer Narrative: THE CUSTOMER CONTACTED GENDEX TECHNICAL SUPPORT ON (B)(6) 2015. GENDEX TECHNICAL SUPPORT </t>
    </r>
    <r>
      <rPr>
        <sz val="11"/>
        <color rgb="FFFF0000"/>
        <rFont val="Calibri"/>
        <family val="2"/>
        <scheme val="minor"/>
      </rPr>
      <t>UPDATED SOFTWARE DRIVER</t>
    </r>
    <r>
      <rPr>
        <sz val="11"/>
        <color theme="1"/>
        <rFont val="Calibri"/>
        <family val="2"/>
        <scheme val="minor"/>
      </rPr>
      <t xml:space="preserve"> GXPICTURE FROM VERSION 3.4.1 TO 3.5.3. THE UPDATE TO THE SOFTWARE DRIVER RESOLVED THE ISSUE OF</t>
    </r>
    <r>
      <rPr>
        <sz val="11"/>
        <color rgb="FFFF0000"/>
        <rFont val="Calibri"/>
        <family val="2"/>
        <scheme val="minor"/>
      </rPr>
      <t xml:space="preserve"> DUPLICATING IMAGES</t>
    </r>
    <r>
      <rPr>
        <sz val="11"/>
        <color theme="1"/>
        <rFont val="Calibri"/>
        <family val="2"/>
        <scheme val="minor"/>
      </rPr>
      <t xml:space="preserve"> AND THE CUSTOMER REPORTED THAT EVERYTHING IS NOW WORKING CORRECTLY. NO INJURIES HAVE BEEN REPORTED. THIS CONCLUDES OUR INVESTIGATION.
</t>
    </r>
  </si>
  <si>
    <t>save to wrong patient profile</t>
  </si>
  <si>
    <r>
      <t>Event Description: THE CUSTOMER REPORTED THAT THE</t>
    </r>
    <r>
      <rPr>
        <sz val="11"/>
        <color rgb="FFFF0000"/>
        <rFont val="Calibri"/>
        <family val="2"/>
        <scheme val="minor"/>
      </rPr>
      <t xml:space="preserve"> INCORRECT PATIENT IS DISPLAYED</t>
    </r>
    <r>
      <rPr>
        <sz val="11"/>
        <color theme="1"/>
        <rFont val="Calibri"/>
        <family val="2"/>
        <scheme val="minor"/>
      </rPr>
      <t xml:space="preserve"> (LIST IS JUMPING) WHEN CLICKING DIRECTLY ON A PATIENT NAME IN THE DEXIS (PATIENT) ADMINISTRATION SCREEN. NO INJURIES HAVE BEEN REPORTED. Manufacturer Narrative: INVESTIGATION REVEALED THAT THE CUSTOMER USED THE SOFTWARE IN A </t>
    </r>
    <r>
      <rPr>
        <sz val="11"/>
        <color rgb="FFFF0000"/>
        <rFont val="Calibri"/>
        <family val="2"/>
        <scheme val="minor"/>
      </rPr>
      <t>MULTI-WORKSTATION ENVIRONMENT</t>
    </r>
    <r>
      <rPr>
        <sz val="11"/>
        <color theme="1"/>
        <rFont val="Calibri"/>
        <family val="2"/>
        <scheme val="minor"/>
      </rPr>
      <t xml:space="preserve"> WHICH IS A SCENARIO NOT INDICATED IN THE DEXIS </t>
    </r>
    <r>
      <rPr>
        <sz val="11"/>
        <color rgb="FFFF0000"/>
        <rFont val="Calibri"/>
        <family val="2"/>
        <scheme val="minor"/>
      </rPr>
      <t>USER MANUAL</t>
    </r>
    <r>
      <rPr>
        <sz val="11"/>
        <color theme="1"/>
        <rFont val="Calibri"/>
        <family val="2"/>
        <scheme val="minor"/>
      </rPr>
      <t xml:space="preserve">. A SOFTWARE EVALUATION WAS PERFORMED ON DEXIS 10.1.2. EVALUATION REVEALED THAT THE REPORTED ISSUE IS ONLY OBSERVED WHEN MULTIPLE INSTANCES OF DEXIS (PATIENT) ADMINISTRATION ARE ACTIVE, WHICH IS NOT CONSIDERED TO BE A </t>
    </r>
    <r>
      <rPr>
        <sz val="11"/>
        <color rgb="FFFF0000"/>
        <rFont val="Calibri"/>
        <family val="2"/>
        <scheme val="minor"/>
      </rPr>
      <t>NORMAL SCENARIO</t>
    </r>
    <r>
      <rPr>
        <sz val="11"/>
        <color theme="1"/>
        <rFont val="Calibri"/>
        <family val="2"/>
        <scheme val="minor"/>
      </rPr>
      <t xml:space="preserve"> FOR THE USE OF DEXIS. TECHNICAL SUPPORT REBUILT THE SQL DATABASE AND RETESTED WITH SUCCESSFUL RETREIVAL OF CORRECT PATIENT FILE. THE USER IS ABLE TO DETERMINE THE CORRECT PATIENT IMAGE AND NO INJURIES HAVE BEEN REPORTED. THIS CONCLUDES OUR INVESTIGATION. Manufacturer Narrative: INITIAL INVESTIGATION CONFIRMED REPORT OF "INCORRECT PATIENT IS DISPLAYED WHEN CLICKING DIRECTLY ON A PATIENT NAME IN THE (B)(6) (PATIENT) ADMINISTRATION SCREEN". A RESOLUTION WAS PROVIDED TO THE CUSTOMER. HOWEVER, FURTHER INVESTIGATION IS NEEDED TO DETERMINE ROOT CAUSE OF THE REPORTED ISSUE. A FOLLOW-UP REPORT WILL BE SUBMITTED UPON INVESTIGATION COMPLETION.</t>
    </r>
  </si>
  <si>
    <t>software defect: not a normal scenairo</t>
  </si>
  <si>
    <t>when clicking directly on a patient name in the administration screen</t>
  </si>
  <si>
    <r>
      <t xml:space="preserve">Event Description: THE CUSTOMER REPORTED THAT THE </t>
    </r>
    <r>
      <rPr>
        <sz val="11"/>
        <color rgb="FFFF0000"/>
        <rFont val="Calibri"/>
        <family val="2"/>
        <scheme val="minor"/>
      </rPr>
      <t>MOUSE NAVIGATES THROUGH SYSTEM WAS FROZEN</t>
    </r>
    <r>
      <rPr>
        <sz val="11"/>
        <color theme="1"/>
        <rFont val="Calibri"/>
        <family val="2"/>
        <scheme val="minor"/>
      </rPr>
      <t xml:space="preserve">. IF THE MOUSE AND THE KEYBOARD ARE NOT WORKING, THE </t>
    </r>
    <r>
      <rPr>
        <sz val="11"/>
        <color rgb="FFFF0000"/>
        <rFont val="Calibri"/>
        <family val="2"/>
        <scheme val="minor"/>
      </rPr>
      <t>SYSTEM WILL NOT BOOT</t>
    </r>
    <r>
      <rPr>
        <sz val="11"/>
        <color theme="1"/>
        <rFont val="Calibri"/>
        <family val="2"/>
        <scheme val="minor"/>
      </rPr>
      <t xml:space="preserve">. THERE IS NO REPORT OF INJURY OR DEATH ASSOCIATED WITH THE EVENT DESCRIBED IN THIS COMPLAINT. Manufacturer Narrative: A GE SERVICE REP PERFORMED AN OVER THE PHONE INVESTIGATION. THE REPORTED ISSUE COULD NOT BE DUPLICATED. THE SYSTEM WAS TESTED AND FOUND TO BE WORKING AS INTENDED AND PUT BACK INTO SERVICE.
</t>
    </r>
  </si>
  <si>
    <t>mouse navigation frozen</t>
  </si>
  <si>
    <t>system will not boot</t>
  </si>
  <si>
    <r>
      <t>Event Description: THE CUSTOMER REPORTED THAT THE STAT PRIORITY</t>
    </r>
    <r>
      <rPr>
        <sz val="11"/>
        <color rgb="FFFF0000"/>
        <rFont val="Calibri"/>
        <family val="2"/>
        <scheme val="minor"/>
      </rPr>
      <t xml:space="preserve"> ICON</t>
    </r>
    <r>
      <rPr>
        <sz val="11"/>
        <color theme="1"/>
        <rFont val="Calibri"/>
        <family val="2"/>
        <scheme val="minor"/>
      </rPr>
      <t xml:space="preserve"> WAS NOT </t>
    </r>
    <r>
      <rPr>
        <sz val="11"/>
        <color rgb="FFFF0000"/>
        <rFont val="Calibri"/>
        <family val="2"/>
        <scheme val="minor"/>
      </rPr>
      <t>DISPLAYED</t>
    </r>
    <r>
      <rPr>
        <sz val="11"/>
        <color theme="1"/>
        <rFont val="Calibri"/>
        <family val="2"/>
        <scheme val="minor"/>
      </rPr>
      <t xml:space="preserve"> IN THE STUDY LIST WHEN THE STUDY WAS OPENED. NO PATIENT HARM WAS REPORTED DUE TO THIS ISSUE. Manufacturer Narrative: MCKESSON COMPLETED AN INVESTIGATION AND CONCLUDED THAT THE ROOT CAUSE OF THE PROBLEM WAS A </t>
    </r>
    <r>
      <rPr>
        <sz val="11"/>
        <color rgb="FFFF0000"/>
        <rFont val="Calibri"/>
        <family val="2"/>
        <scheme val="minor"/>
      </rPr>
      <t>SOFTWARE DEFECT</t>
    </r>
    <r>
      <rPr>
        <sz val="11"/>
        <color theme="1"/>
        <rFont val="Calibri"/>
        <family val="2"/>
        <scheme val="minor"/>
      </rPr>
      <t xml:space="preserve">. MCKESSON FOUND THAT THE </t>
    </r>
    <r>
      <rPr>
        <sz val="11"/>
        <color rgb="FFFF0000"/>
        <rFont val="Calibri"/>
        <family val="2"/>
        <scheme val="minor"/>
      </rPr>
      <t>STAT PRIORITY ALERT ICON</t>
    </r>
    <r>
      <rPr>
        <sz val="11"/>
        <color theme="1"/>
        <rFont val="Calibri"/>
        <family val="2"/>
        <scheme val="minor"/>
      </rPr>
      <t xml:space="preserve"> MAY NOT BE DISPLAYED IN THE LIST, FOR ANY USER, WHEN ALL STAT STUDIES ARE OPENED AT THE SAME TIME AND THERE ARE NO "HIGH" PRIORITY STUDIES IN THE UNREPORTED STUDY LIST. UNDER THESE CONDITIONS, THE STAT PRIORITY</t>
    </r>
    <r>
      <rPr>
        <sz val="11"/>
        <color rgb="FFFF0000"/>
        <rFont val="Calibri"/>
        <family val="2"/>
        <scheme val="minor"/>
      </rPr>
      <t xml:space="preserve"> BUTTON</t>
    </r>
    <r>
      <rPr>
        <sz val="11"/>
        <color theme="1"/>
        <rFont val="Calibri"/>
        <family val="2"/>
        <scheme val="minor"/>
      </rPr>
      <t xml:space="preserve"> WILL NOT DISPLAY THE CORRECT NUMBER OF STAT STUDIES. MCKESSON WILL WORK WITH AFFECTED CUSTOMERS TO APPLY A SOFTWARE UPDATE TO PREVENT THE RECURRENCE OF THE PROBLEM.</t>
    </r>
  </si>
  <si>
    <t>fail to display icon</t>
  </si>
  <si>
    <t>stat priority alert icon may not be displayed in the list</t>
  </si>
  <si>
    <r>
      <t>Event Description: THE CUSTOMER REPORTED THAT THE SYSTEM WOULD NOT</t>
    </r>
    <r>
      <rPr>
        <sz val="11"/>
        <color rgb="FFFF0000"/>
        <rFont val="Calibri"/>
        <family val="2"/>
        <scheme val="minor"/>
      </rPr>
      <t xml:space="preserve"> RESPOND</t>
    </r>
    <r>
      <rPr>
        <sz val="11"/>
        <color theme="1"/>
        <rFont val="Calibri"/>
        <family val="2"/>
        <scheme val="minor"/>
      </rPr>
      <t xml:space="preserve"> TO KEYBOARD OR MOUSE INPUTS AND THE SYSTEM WOULD NO</t>
    </r>
    <r>
      <rPr>
        <sz val="11"/>
        <color rgb="FFFF0000"/>
        <rFont val="Calibri"/>
        <family val="2"/>
        <scheme val="minor"/>
      </rPr>
      <t>T BOOT UP</t>
    </r>
    <r>
      <rPr>
        <sz val="11"/>
        <color theme="1"/>
        <rFont val="Calibri"/>
        <family val="2"/>
        <scheme val="minor"/>
      </rPr>
      <t xml:space="preserve">. THERE WAS NO PT INJURY OR DEATH REPORTED. 
 Manufacturer Narrative: A GE SERVICE REP PERFORMED AN ONSITE INVESTIGATION. THE KEYBOARD WAS REPLACED DURING THE SERVICE CALL. THE SYSTEM WAS TESTED AND FOUND TO BE WORKING AS INTENDED AND PUT BACK INTO SERVICE. 
</t>
    </r>
  </si>
  <si>
    <t>fail to respond inputs</t>
  </si>
  <si>
    <t>unrespond to keyboard</t>
  </si>
  <si>
    <r>
      <t>Event Description: THE CUSTOMER CALLED IN A COMPLAINT ON (B)(6) 2015, STATING THEY HAD SENT T</t>
    </r>
    <r>
      <rPr>
        <sz val="11"/>
        <color rgb="FFFF0000"/>
        <rFont val="Calibri"/>
        <family val="2"/>
        <scheme val="minor"/>
      </rPr>
      <t xml:space="preserve">WO ACCESSION NUMBERS </t>
    </r>
    <r>
      <rPr>
        <sz val="11"/>
        <color theme="1"/>
        <rFont val="Calibri"/>
        <family val="2"/>
        <scheme val="minor"/>
      </rPr>
      <t xml:space="preserve">OVER THAT SAME MORNING AND ON THE AGILITY SIDE, THE </t>
    </r>
    <r>
      <rPr>
        <sz val="11"/>
        <color rgb="FFFF0000"/>
        <rFont val="Calibri"/>
        <family val="2"/>
        <scheme val="minor"/>
      </rPr>
      <t>PATIENT NAME IS INCORRECT</t>
    </r>
    <r>
      <rPr>
        <sz val="11"/>
        <color theme="1"/>
        <rFont val="Calibri"/>
        <family val="2"/>
        <scheme val="minor"/>
      </rPr>
      <t xml:space="preserve">. UPON INVESTIGATION, THE STUDY USER ID MATCHED SHOWING THE STUDY WAS IN IMPAX CORRECTLY AND IN AGILITY WITH THE SAME STUDY_USER ID, BUT IT HAD THE WRONG PATIENT DEMOGRAPHICS. AGFA DISCOVERED THERE WERE CASES WHERE SEPARATE PATIENTS EXISTED IN IMPAX WITH THE </t>
    </r>
    <r>
      <rPr>
        <sz val="11"/>
        <color rgb="FFFF0000"/>
        <rFont val="Calibri"/>
        <family val="2"/>
        <scheme val="minor"/>
      </rPr>
      <t>SAME PATIENT ID</t>
    </r>
    <r>
      <rPr>
        <sz val="11"/>
        <color theme="1"/>
        <rFont val="Calibri"/>
        <family val="2"/>
        <scheme val="minor"/>
      </rPr>
      <t xml:space="preserve">. </t>
    </r>
  </si>
  <si>
    <t>patient name is incorrect</t>
  </si>
  <si>
    <r>
      <t xml:space="preserve">Event Description: THE CUSTOMER REPORTED THAT WHEN VIEWING STUDIES IN CHEV, THEY DID NOT </t>
    </r>
    <r>
      <rPr>
        <sz val="11"/>
        <color rgb="FFFF0000"/>
        <rFont val="Calibri"/>
        <family val="2"/>
        <scheme val="minor"/>
      </rPr>
      <t>RETAIN</t>
    </r>
    <r>
      <rPr>
        <sz val="11"/>
        <color theme="1"/>
        <rFont val="Calibri"/>
        <family val="2"/>
        <scheme val="minor"/>
      </rPr>
      <t xml:space="preserve"> THE PRESENTATION </t>
    </r>
    <r>
      <rPr>
        <sz val="11"/>
        <color rgb="FFFF0000"/>
        <rFont val="Calibri"/>
        <family val="2"/>
        <scheme val="minor"/>
      </rPr>
      <t>STATE</t>
    </r>
    <r>
      <rPr>
        <sz val="11"/>
        <color theme="1"/>
        <rFont val="Calibri"/>
        <family val="2"/>
        <scheme val="minor"/>
      </rPr>
      <t xml:space="preserve"> FROM THE SAME STUDY IN PACS. THERE WAS NO PATIENT HARM REPORTED AS A RESULT OF THIS ISSUE. Manufacturer Narrative: THE CUSTOMER REPORTED THAT WHEN VIEWING STUDIES IN CHANGE HEALTHCARE ENTERPRISE </t>
    </r>
    <r>
      <rPr>
        <sz val="11"/>
        <color rgb="FFFF0000"/>
        <rFont val="Calibri"/>
        <family val="2"/>
        <scheme val="minor"/>
      </rPr>
      <t>VIEWER</t>
    </r>
    <r>
      <rPr>
        <sz val="11"/>
        <color theme="1"/>
        <rFont val="Calibri"/>
        <family val="2"/>
        <scheme val="minor"/>
      </rPr>
      <t xml:space="preserve"> (CHEV), IT DID NOT RETAIN THE PRESENTATION STATE </t>
    </r>
    <r>
      <rPr>
        <sz val="11"/>
        <color rgb="FFFF0000"/>
        <rFont val="Calibri"/>
        <family val="2"/>
        <scheme val="minor"/>
      </rPr>
      <t>FOR THE SAME STUDY</t>
    </r>
    <r>
      <rPr>
        <sz val="11"/>
        <color theme="1"/>
        <rFont val="Calibri"/>
        <family val="2"/>
        <scheme val="minor"/>
      </rPr>
      <t xml:space="preserve"> SAVED IN PACS. THERE WAS NO PATIENT HARM REPORTED AS A RESULT OF THIS ISSUE. THE INVESTIGATION CONCLUDED THAT WHILE THIS ISSUE WAS THE RESULT OF A MALFUNCTION, IT WAS NOT LIKELY TO RESULT IN A REPORTABLE ADVERSE EVENT OR SERIOUS INJURY. FURTHER INVESTIGATIONS DETERMINED THIS IS CAUSED BY A </t>
    </r>
    <r>
      <rPr>
        <sz val="11"/>
        <color rgb="FFFF0000"/>
        <rFont val="Calibri"/>
        <family val="2"/>
        <scheme val="minor"/>
      </rPr>
      <t>SOFTWARE DEFECT</t>
    </r>
    <r>
      <rPr>
        <sz val="11"/>
        <color theme="1"/>
        <rFont val="Calibri"/>
        <family val="2"/>
        <scheme val="minor"/>
      </rPr>
      <t xml:space="preserve"> THAT WHEN IMAGING STUDIES ARE VIEWED IN CHEV VERSION 2.1, THE STUDIES DO NOT R</t>
    </r>
    <r>
      <rPr>
        <sz val="11"/>
        <color rgb="FFFF0000"/>
        <rFont val="Calibri"/>
        <family val="2"/>
        <scheme val="minor"/>
      </rPr>
      <t>ETAIN THE IMAGE STYLES</t>
    </r>
    <r>
      <rPr>
        <sz val="11"/>
        <color theme="1"/>
        <rFont val="Calibri"/>
        <family val="2"/>
        <scheme val="minor"/>
      </rPr>
      <t xml:space="preserve"> DEFINED BY PRESENTATION STATES CREATED AND SAVED IN CHANGE HEALTHCARE RADIOLOGY SOLUTIONS (CHRS).</t>
    </r>
    <r>
      <rPr>
        <sz val="11"/>
        <color rgb="FFFF0000"/>
        <rFont val="Calibri"/>
        <family val="2"/>
        <scheme val="minor"/>
      </rPr>
      <t xml:space="preserve"> IMAGE STYLES</t>
    </r>
    <r>
      <rPr>
        <sz val="11"/>
        <color theme="1"/>
        <rFont val="Calibri"/>
        <family val="2"/>
        <scheme val="minor"/>
      </rPr>
      <t xml:space="preserve"> INCLUDE THE FOLLOWING ATTRIBUTES OF IMAGE DISPLAY: ORIENTATION, WINDOW/LEVEL, AND ROI (ZOOM/PAN). CHANGE HEALTHCARE WILL BE NOTIFYING AFFECTED CUSTOMERS OF THIS ISSUE AND PROVIDING A SOFTWARE PATCH TO CORRECT THE ISSUE.</t>
    </r>
  </si>
  <si>
    <t>fail to retain image styles</t>
  </si>
  <si>
    <t>did not retain the presentation state</t>
  </si>
  <si>
    <r>
      <t xml:space="preserve">Event Description: THE CUSTOMER REPORTED THE INSTATRAK 3500 COMPUTER TOWER WOULD NOT </t>
    </r>
    <r>
      <rPr>
        <sz val="11"/>
        <color rgb="FFFF0000"/>
        <rFont val="Calibri"/>
        <family val="2"/>
        <scheme val="minor"/>
      </rPr>
      <t>TURN ON</t>
    </r>
    <r>
      <rPr>
        <sz val="11"/>
        <color theme="1"/>
        <rFont val="Calibri"/>
        <family val="2"/>
        <scheme val="minor"/>
      </rPr>
      <t xml:space="preserve"> AND FAILED TO </t>
    </r>
    <r>
      <rPr>
        <sz val="11"/>
        <color rgb="FFFF0000"/>
        <rFont val="Calibri"/>
        <family val="2"/>
        <scheme val="minor"/>
      </rPr>
      <t>BOOT UP</t>
    </r>
    <r>
      <rPr>
        <sz val="11"/>
        <color theme="1"/>
        <rFont val="Calibri"/>
        <family val="2"/>
        <scheme val="minor"/>
      </rPr>
      <t>. THERE IS NO REPORT OF DEATH OR SERIOUS INJURY ASSOCIATED WITH THIS COMPLAINT. Manufacturer Narrative: A GE SERVICE REPRESENTATIVE PERFORMED AN ON SITE INVESTIGATION. THE</t>
    </r>
    <r>
      <rPr>
        <sz val="11"/>
        <color rgb="FFFF0000"/>
        <rFont val="Calibri"/>
        <family val="2"/>
        <scheme val="minor"/>
      </rPr>
      <t xml:space="preserve"> POWER SUPPLY</t>
    </r>
    <r>
      <rPr>
        <sz val="11"/>
        <color theme="1"/>
        <rFont val="Calibri"/>
        <family val="2"/>
        <scheme val="minor"/>
      </rPr>
      <t xml:space="preserve"> WAS REPLACED DURING THE SERVICE CALL. THE SYSTEM WAS TESTED AND FOUND TO BE WORKING AS INTENDED AND PUT BACK INTO SERVICE.</t>
    </r>
  </si>
  <si>
    <t>computer tower not turn on</t>
  </si>
  <si>
    <r>
      <t xml:space="preserve">Event Description: THE CUSTOMER REPORTED THE </t>
    </r>
    <r>
      <rPr>
        <sz val="11"/>
        <color rgb="FFFF0000"/>
        <rFont val="Calibri"/>
        <family val="2"/>
        <scheme val="minor"/>
      </rPr>
      <t>MOUSE</t>
    </r>
    <r>
      <rPr>
        <sz val="11"/>
        <color theme="1"/>
        <rFont val="Calibri"/>
        <family val="2"/>
        <scheme val="minor"/>
      </rPr>
      <t xml:space="preserve"> WAS </t>
    </r>
    <r>
      <rPr>
        <sz val="11"/>
        <color rgb="FFFF0000"/>
        <rFont val="Calibri"/>
        <family val="2"/>
        <scheme val="minor"/>
      </rPr>
      <t>NOT WORKING</t>
    </r>
    <r>
      <rPr>
        <sz val="11"/>
        <color theme="1"/>
        <rFont val="Calibri"/>
        <family val="2"/>
        <scheme val="minor"/>
      </rPr>
      <t xml:space="preserve"> AND NO KEYBOARD WAS ATTACHED. WHEN THE MOUSE AND THE KEYBOARD FAILED, THE S</t>
    </r>
    <r>
      <rPr>
        <sz val="11"/>
        <color rgb="FFFF0000"/>
        <rFont val="Calibri"/>
        <family val="2"/>
        <scheme val="minor"/>
      </rPr>
      <t>YSTEM WILL NOT BOOT</t>
    </r>
    <r>
      <rPr>
        <sz val="11"/>
        <color theme="1"/>
        <rFont val="Calibri"/>
        <family val="2"/>
        <scheme val="minor"/>
      </rPr>
      <t>. THERE IS NO REPORT OF INJURY OR DEATH ASSOCIATED WITH THE EVENT DESCRIED IN THIS COMPLAINT. Manufacturer Narrative: A GE SERVICE REPRESENTATIVE PERFORMED AN ONSITE INVESTIGATION. THE FAILURE COULD NOT BE DUPLICATED. AS A PRECAUTION THE MOUSE WAS REPLACED. THE SYSTEM WAS TESTED AND FOUND TO BE WORKING AS INTENDED AND PUT BACK INTO SERVICE.</t>
    </r>
  </si>
  <si>
    <t>unresponsive mouse click</t>
  </si>
  <si>
    <t>hardware failure: mouse issue</t>
  </si>
  <si>
    <r>
      <t>Event Description: THE CUSTOMER REPORTED THE PATIENT WAS</t>
    </r>
    <r>
      <rPr>
        <sz val="11"/>
        <color rgb="FFFF0000"/>
        <rFont val="Calibri"/>
        <family val="2"/>
        <scheme val="minor"/>
      </rPr>
      <t xml:space="preserve"> DISCHARGED FROM INPATIENT</t>
    </r>
    <r>
      <rPr>
        <sz val="11"/>
        <color theme="1"/>
        <rFont val="Calibri"/>
        <family val="2"/>
        <scheme val="minor"/>
      </rPr>
      <t xml:space="preserve"> HOSPITAL STAY FOLLOWING RADIOLOGIST REVIEW OF HISTORIC ABDOMINAL CT EXAM FROM (B)(6) 2008 THAT CLEARED PATIENT OF ANY PATHOLOGY. AN ABDOMINAL CT EXAM WAS ALSO PERFORMED ON PATIENT ON (B)(6) 2017. THE RADIOLOGIST REVIEWED THE (B)(6) 2008 EXAM AS THE CURRENT EXAM AND </t>
    </r>
    <r>
      <rPr>
        <sz val="11"/>
        <color rgb="FFFF0000"/>
        <rFont val="Calibri"/>
        <family val="2"/>
        <scheme val="minor"/>
      </rPr>
      <t xml:space="preserve">PROVIDED REPORT </t>
    </r>
    <r>
      <rPr>
        <sz val="11"/>
        <color theme="1"/>
        <rFont val="Calibri"/>
        <family val="2"/>
        <scheme val="minor"/>
      </rPr>
      <t>OF FINDINGS OF THIS IMAGE REVIEW ON THE (B)(6) 2017 REPORT. THE PATIENT THEN CAME BACK INTO ER (EMERGENCY ROOM) 2 DAYS LATER, ON (B)(6) 2017 WHERE SHE WAS DIAGNOSED WITH A</t>
    </r>
    <r>
      <rPr>
        <sz val="11"/>
        <color rgb="FFFF0000"/>
        <rFont val="Calibri"/>
        <family val="2"/>
        <scheme val="minor"/>
      </rPr>
      <t xml:space="preserve"> LARGE ABSCESS</t>
    </r>
    <r>
      <rPr>
        <sz val="11"/>
        <color theme="1"/>
        <rFont val="Calibri"/>
        <family val="2"/>
        <scheme val="minor"/>
      </rPr>
      <t xml:space="preserve"> WHICH REQUIRED IMMEDIATE </t>
    </r>
    <r>
      <rPr>
        <sz val="11"/>
        <color rgb="FFFF0000"/>
        <rFont val="Calibri"/>
        <family val="2"/>
        <scheme val="minor"/>
      </rPr>
      <t>SURGICAL INTERVENTION</t>
    </r>
    <r>
      <rPr>
        <sz val="11"/>
        <color theme="1"/>
        <rFont val="Calibri"/>
        <family val="2"/>
        <scheme val="minor"/>
      </rPr>
      <t xml:space="preserve"> AND 2 DAYS HOSPITALIZATION. THE CUSTOMER REPORTS THAT THE PATIENT IS FULLY RECOVERED. THE CUSTOMER REPORTS THAT THE EXAMS DISPLAYED ON MONITORS IN A GE DEFAULT DDP (DEFAULT DISPLAY PROTOCOL) WHICH </t>
    </r>
    <r>
      <rPr>
        <sz val="11"/>
        <color rgb="FFFF0000"/>
        <rFont val="Calibri"/>
        <family val="2"/>
        <scheme val="minor"/>
      </rPr>
      <t>WAS NOT WHAT USER EXPECTED</t>
    </r>
    <r>
      <rPr>
        <sz val="11"/>
        <color theme="1"/>
        <rFont val="Calibri"/>
        <family val="2"/>
        <scheme val="minor"/>
      </rPr>
      <t>. Manufacturer Narrative: CORRECTED DATA - REPORT SOURCE IDENTIFIED AS HEALTHCARE PROFESSIONAL. CORRECTED DATA - DATE OF DEVICE MANUFACTURE CHANGED TO DEC. 2, 2014. ADDITIONAL MANUFACTURER NARRATIVE - EVENT PROBLEM EVALUATION CODES ADDED. INVESTIGATION COMPLETED. ROOT CAUSE WAS DETERMINED TO BE A</t>
    </r>
    <r>
      <rPr>
        <sz val="11"/>
        <color rgb="FFFF0000"/>
        <rFont val="Calibri"/>
        <family val="2"/>
        <scheme val="minor"/>
      </rPr>
      <t xml:space="preserve"> USE ERROR</t>
    </r>
    <r>
      <rPr>
        <sz val="11"/>
        <color theme="1"/>
        <rFont val="Calibri"/>
        <family val="2"/>
        <scheme val="minor"/>
      </rPr>
      <t xml:space="preserve">. NO PRODUCT DEFECT IDENTIFIED. </t>
    </r>
  </si>
  <si>
    <t>inappropriate surgical intervention</t>
  </si>
  <si>
    <r>
      <t xml:space="preserve">Event Description: THE CUSTOMER REPORTED THE PATIENT WAS HOSPITALIZED FOR A </t>
    </r>
    <r>
      <rPr>
        <sz val="11"/>
        <color rgb="FFFF0000"/>
        <rFont val="Calibri"/>
        <family val="2"/>
        <scheme val="minor"/>
      </rPr>
      <t>SMALL BOWEL OBSTRUCTION</t>
    </r>
    <r>
      <rPr>
        <sz val="11"/>
        <color theme="1"/>
        <rFont val="Calibri"/>
        <family val="2"/>
        <scheme val="minor"/>
      </rPr>
      <t xml:space="preserve"> AND PAIN. A CT WAS ORDERED FOR THE PATIENT. THE CT SCAN WAS PERFORMED ON (B)(6) 2016. THIS STUDY WAS VIEWED BY RADIOLOGIST ON (B)(6) 2016 WHEN AN EXAM NOTE WAS PERFORMED BY THE RADIOLOGIST THAT INDICATED: SBO WITH</t>
    </r>
    <r>
      <rPr>
        <sz val="11"/>
        <color rgb="FFFF0000"/>
        <rFont val="Calibri"/>
        <family val="2"/>
        <scheme val="minor"/>
      </rPr>
      <t xml:space="preserve"> FREE AIR AND FLUID</t>
    </r>
    <r>
      <rPr>
        <sz val="11"/>
        <color theme="1"/>
        <rFont val="Calibri"/>
        <family val="2"/>
        <scheme val="minor"/>
      </rPr>
      <t xml:space="preserve">. THE WARD DOCTOR WAS NOTIFIED OF THESE FINDINGS ON (B)(6) 2016. THE </t>
    </r>
    <r>
      <rPr>
        <sz val="11"/>
        <color rgb="FFFF0000"/>
        <rFont val="Calibri"/>
        <family val="2"/>
        <scheme val="minor"/>
      </rPr>
      <t>WARD DOCTOR</t>
    </r>
    <r>
      <rPr>
        <sz val="11"/>
        <color theme="1"/>
        <rFont val="Calibri"/>
        <family val="2"/>
        <scheme val="minor"/>
      </rPr>
      <t xml:space="preserve"> DETERMINED THAT THE PATIENT WAS TOO </t>
    </r>
    <r>
      <rPr>
        <sz val="11"/>
        <color rgb="FFFF0000"/>
        <rFont val="Calibri"/>
        <family val="2"/>
        <scheme val="minor"/>
      </rPr>
      <t xml:space="preserve">FRAIL </t>
    </r>
    <r>
      <rPr>
        <sz val="11"/>
        <color theme="1"/>
        <rFont val="Calibri"/>
        <family val="2"/>
        <scheme val="minor"/>
      </rPr>
      <t xml:space="preserve">FOR SURGERY, SO </t>
    </r>
    <r>
      <rPr>
        <sz val="11"/>
        <color rgb="FFFF0000"/>
        <rFont val="Calibri"/>
        <family val="2"/>
        <scheme val="minor"/>
      </rPr>
      <t>NO SURGERY WAS PERFORMED</t>
    </r>
    <r>
      <rPr>
        <sz val="11"/>
        <color theme="1"/>
        <rFont val="Calibri"/>
        <family val="2"/>
        <scheme val="minor"/>
      </rPr>
      <t>. THE PATIENT DIED ON (B)(6) 2016. THE FINAL REPORT (SIGNED (B)(6) 2016) INDICATED THAT THERE WAS A</t>
    </r>
    <r>
      <rPr>
        <sz val="11"/>
        <color rgb="FFFF0000"/>
        <rFont val="Calibri"/>
        <family val="2"/>
        <scheme val="minor"/>
      </rPr>
      <t xml:space="preserve"> DELAY IN READING</t>
    </r>
    <r>
      <rPr>
        <sz val="11"/>
        <color theme="1"/>
        <rFont val="Calibri"/>
        <family val="2"/>
        <scheme val="minor"/>
      </rPr>
      <t xml:space="preserve"> BECAUSE THE </t>
    </r>
    <r>
      <rPr>
        <sz val="11"/>
        <color rgb="FFFF0000"/>
        <rFont val="Calibri"/>
        <family val="2"/>
        <scheme val="minor"/>
      </rPr>
      <t>STUDY WAS INCORRECTLY DATE AND TIME STAMPED</t>
    </r>
    <r>
      <rPr>
        <sz val="11"/>
        <color theme="1"/>
        <rFont val="Calibri"/>
        <family val="2"/>
        <scheme val="minor"/>
      </rPr>
      <t xml:space="preserve"> Manufacturer Narrative: THE INVESTIGATION REVEALED THAT THE MERGING OF TWO PATIENT STUDIES WAS PERFORMED CORRECTLY AND THAT THE STUDY HAD THE APPROPRIATE TIME AND DATE STAMP AFTER THE MERGE.  THE INVESTIGATION ALSO REVEALED THAT THE EXAM WAS PRESENT ON THE WORKLIST AND AVAILABLE FOR USE BY THE RADIOLOGIST. THE INVESTIGATION DID NOT IDENTIFY ANY DEFICIENCY WITH THE CPACS PRODUCT.  THE CPACS PRODUCT IS WORKING AS DESIGNED.  Manufacturer Narrative: PATIENT INFORMATION COULD NOT BE OBTAINED DUE TO COUNTRY PRIVACY LAWS. THE INITIAL REPORTER IS LOCATED OUTSIDE THE U.S., AND THEREFORE THIS INFORMATION IS NOT PROVIDED DUE TO </t>
    </r>
    <r>
      <rPr>
        <sz val="11"/>
        <color rgb="FFFF0000"/>
        <rFont val="Calibri"/>
        <family val="2"/>
        <scheme val="minor"/>
      </rPr>
      <t>COUNTRY PRIVACY LAWS</t>
    </r>
    <r>
      <rPr>
        <sz val="11"/>
        <color theme="1"/>
        <rFont val="Calibri"/>
        <family val="2"/>
        <scheme val="minor"/>
      </rPr>
      <t>. MANUFACTURE DATE IS UNKNOWN. GE HEALTHCARE'S INVESTIGATION IS ONGOING. A FOLLOW-UP REPORT WILL BE SUBMITTED WHEN THE INVESTIGATION IS COMPLETE. DEVICE EVALUATION ANTICIPATED, BUT NOT YET BEGUN.</t>
    </r>
  </si>
  <si>
    <t>incorrect report date or time stamped</t>
  </si>
  <si>
    <t>delay in reading</t>
  </si>
  <si>
    <r>
      <t xml:space="preserve">Event Description: THE CUSTOMER REPORTED TO AGFA ON (B)(6) 2015 THAT THE DEMOGRAPHICS MANAGER (VERSION 12.0.1-BUILD-03) CAUSED </t>
    </r>
    <r>
      <rPr>
        <sz val="11"/>
        <color rgb="FFFF0000"/>
        <rFont val="Calibri"/>
        <family val="2"/>
        <scheme val="minor"/>
      </rPr>
      <t>REPORT DATA MISATTRIBUTION</t>
    </r>
    <r>
      <rPr>
        <sz val="11"/>
        <color theme="1"/>
        <rFont val="Calibri"/>
        <family val="2"/>
        <scheme val="minor"/>
      </rPr>
      <t xml:space="preserve">. SEVERAL RESULT PDFS DID NOT CROSS TO THE CUSTOMER'S HIS, MEDITECH. ROOT CAUSE AS A </t>
    </r>
    <r>
      <rPr>
        <sz val="11"/>
        <color rgb="FFFF0000"/>
        <rFont val="Calibri"/>
        <family val="2"/>
        <scheme val="minor"/>
      </rPr>
      <t>PRODUCT DEFECT</t>
    </r>
    <r>
      <rPr>
        <sz val="11"/>
        <color theme="1"/>
        <rFont val="Calibri"/>
        <family val="2"/>
        <scheme val="minor"/>
      </rPr>
      <t xml:space="preserve"> WITHIN THE DEMOGRAPHICS MANAGER COMPONENT OF IMPAX CV. HOWEVER, THE P</t>
    </r>
    <r>
      <rPr>
        <sz val="11"/>
        <color rgb="FFFF0000"/>
        <rFont val="Calibri"/>
        <family val="2"/>
        <scheme val="minor"/>
      </rPr>
      <t>ATIENT DEMOGRAPHIC DATA MAY CHANGE</t>
    </r>
    <r>
      <rPr>
        <sz val="11"/>
        <color theme="1"/>
        <rFont val="Calibri"/>
        <family val="2"/>
        <scheme val="minor"/>
      </rPr>
      <t xml:space="preserve"> AFTER THE REPORT IS SIGNED AND THIS NEW INFORMATION SHOULD BE REFLECTED IN THOSE PREVIOUSLY-SIGNED SYSTEM REPORTS. THE DEMOGRAPHICS MANAGER UPDATES PREVIOUSLY SIGNED REPORTS (XML AND PDF FILES) WITH THE </t>
    </r>
    <r>
      <rPr>
        <sz val="11"/>
        <color rgb="FFFF0000"/>
        <rFont val="Calibri"/>
        <family val="2"/>
        <scheme val="minor"/>
      </rPr>
      <t>REVISED PATIENT DEMOGRAPHICS INFORMATION</t>
    </r>
    <r>
      <rPr>
        <sz val="11"/>
        <color theme="1"/>
        <rFont val="Calibri"/>
        <family val="2"/>
        <scheme val="minor"/>
      </rPr>
      <t xml:space="preserve"> AND RESENDS THE INFORMATION TO THE PROPER EXTERNAL SYSTEMS. THE DEMOGRAPHICS MANAGER IS ABLE TO REVISE THE REPORTS WITHOUT HAVING PHYSICIANS RE-SIGN THEIR PREVIOUSLY SIGNED REPORTS. THE DEMOGRAPHICS MANAGER SERVICE WILL ALWAYS REGENERATE THE PDFS OF ALL SIGNED REPORTS FOR A PATIENT AND/OR STUDY. THE ARCHIVE VERSIONS OF THE REPORT ARE THE TWO COPIES OF XML FILES LOCATED ON THE REPORT STORAGE SERVER AND THE BACKUP SERVER. A PRODUCT DEFECT IN THE DEMOGRAPHICS MANAGER CODE MAY CAUSE SOME REPORTING OBJECTS TO BE POPULATED WITH ANOTHER REPORT'S DATA CAUSING</t>
    </r>
    <r>
      <rPr>
        <sz val="11"/>
        <color rgb="FFFF0000"/>
        <rFont val="Calibri"/>
        <family val="2"/>
        <scheme val="minor"/>
      </rPr>
      <t xml:space="preserve"> MISATTRIBUTION</t>
    </r>
    <r>
      <rPr>
        <sz val="11"/>
        <color theme="1"/>
        <rFont val="Calibri"/>
        <family val="2"/>
        <scheme val="minor"/>
      </rPr>
      <t xml:space="preserve">. UNDER NORMAL CONFIGURATION/OPERATION, THE DM SERVICE FINISHES THE DEMOGRAPHIC UPDATES WITHIN A 120 SECOND WINDOW. IF HOWEVER A LARGE NUMBER OF JOBS ARE QUEUED UP AND THEY DO NOT FINISH PROCESSING WITHIN THE 120 SECOND WINDOW, MISATTRIBUTION MAY OCCUR. </t>
    </r>
  </si>
  <si>
    <t>patient demographic data may change</t>
  </si>
  <si>
    <r>
      <t xml:space="preserve">Event Description: THE CUSTOMER REPORTED TO AGFA ON (B)(6) 2015 THAT THEY DISCOVERED ON (B)(6) 2015, CARDIO ECHO RESULTS FROM THEIR AGFA SYSTEM </t>
    </r>
    <r>
      <rPr>
        <sz val="11"/>
        <color rgb="FFFF0000"/>
        <rFont val="Calibri"/>
        <family val="2"/>
        <scheme val="minor"/>
      </rPr>
      <t>PROCESSED UNSUCCESSFULLY</t>
    </r>
    <r>
      <rPr>
        <sz val="11"/>
        <color theme="1"/>
        <rFont val="Calibri"/>
        <family val="2"/>
        <scheme val="minor"/>
      </rPr>
      <t xml:space="preserve"> INTO THEIR EPIC SYSTEM. REPORTS AT THE TIME OF PHYSICIAN SIGNATURE WERE CORRECT, BUT THE IMPAX CV 12.1 DEMOGRAPHICS MANAGER DID</t>
    </r>
    <r>
      <rPr>
        <sz val="11"/>
        <color rgb="FFFF0000"/>
        <rFont val="Calibri"/>
        <family val="2"/>
        <scheme val="minor"/>
      </rPr>
      <t xml:space="preserve"> NOT</t>
    </r>
    <r>
      <rPr>
        <sz val="11"/>
        <color theme="1"/>
        <rFont val="Calibri"/>
        <family val="2"/>
        <scheme val="minor"/>
      </rPr>
      <t xml:space="preserve"> PRODUCE THE </t>
    </r>
    <r>
      <rPr>
        <sz val="11"/>
        <color rgb="FFFF0000"/>
        <rFont val="Calibri"/>
        <family val="2"/>
        <scheme val="minor"/>
      </rPr>
      <t>CORRECT PDF REPORTS</t>
    </r>
    <r>
      <rPr>
        <sz val="11"/>
        <color theme="1"/>
        <rFont val="Calibri"/>
        <family val="2"/>
        <scheme val="minor"/>
      </rPr>
      <t xml:space="preserve">. AGFA CARDIO TECHNICAL SUPPORT CONFIGURED AN </t>
    </r>
    <r>
      <rPr>
        <sz val="11"/>
        <color rgb="FFFF0000"/>
        <rFont val="Calibri"/>
        <family val="2"/>
        <scheme val="minor"/>
      </rPr>
      <t>AUTO CORRECTION</t>
    </r>
    <r>
      <rPr>
        <sz val="11"/>
        <color theme="1"/>
        <rFont val="Calibri"/>
        <family val="2"/>
        <scheme val="minor"/>
      </rPr>
      <t xml:space="preserve"> ON AGFA REPORT AND THE SYSTEM PERFORMED BETTER. AT THIS TIME, AGFA'S INITIAL RISK MANAGEMENT PROCESS AND EVALUATION OF SEVERITY/FREQUENCY RATING DID NOT RESULT IN CFR PART 803 REPORTING. AGFA TECHNICAL SUPPORT PROCEEDED AND CHANGED THE STORED PROCEDURE THAT DEMOGRAPHICS MANAGER USES AND RESTARTED DEMOGRAPHICS MANAGER. ALL PDF REPORTS OUTLINED BY THE CUSTOMER WERE REVIEWED AND CORRECTED. ON (B)(6) 2015, AFTER MONITORING THE SYSTEM, FURTHER REVIEW AND REPROCESSING OF REPORTS, AGFA TECHNICAL SUPPORT DETERMINED SOME REPORTS STILL CONTAINED</t>
    </r>
    <r>
      <rPr>
        <sz val="11"/>
        <color rgb="FFFF0000"/>
        <rFont val="Calibri"/>
        <family val="2"/>
        <scheme val="minor"/>
      </rPr>
      <t xml:space="preserve"> INACCURATE DATA</t>
    </r>
    <r>
      <rPr>
        <sz val="11"/>
        <color theme="1"/>
        <rFont val="Calibri"/>
        <family val="2"/>
        <scheme val="minor"/>
      </rPr>
      <t xml:space="preserve"> DUE TO HOW DEMOGRAPHICS MANAGER PROCESSES</t>
    </r>
    <r>
      <rPr>
        <sz val="11"/>
        <color rgb="FFFF0000"/>
        <rFont val="Calibri"/>
        <family val="2"/>
        <scheme val="minor"/>
      </rPr>
      <t xml:space="preserve"> UPDATES</t>
    </r>
    <r>
      <rPr>
        <sz val="11"/>
        <color theme="1"/>
        <rFont val="Calibri"/>
        <family val="2"/>
        <scheme val="minor"/>
      </rPr>
      <t>.</t>
    </r>
  </si>
  <si>
    <t>incorrect report</t>
  </si>
  <si>
    <r>
      <t xml:space="preserve">Event Description: THE HOSPITAL SITE REPORTED THAT THE CARESTREAM VUE PACS ALLEGEDLY CONTRIBUTED TO A PATIENT DEATH DUE TO THE </t>
    </r>
    <r>
      <rPr>
        <sz val="11"/>
        <color rgb="FFFF0000"/>
        <rFont val="Calibri"/>
        <family val="2"/>
        <scheme val="minor"/>
      </rPr>
      <t>SYSTEM BEING DOWN</t>
    </r>
    <r>
      <rPr>
        <sz val="11"/>
        <color theme="1"/>
        <rFont val="Calibri"/>
        <family val="2"/>
        <scheme val="minor"/>
      </rPr>
      <t xml:space="preserve"> AND </t>
    </r>
    <r>
      <rPr>
        <sz val="11"/>
        <color rgb="FFFF0000"/>
        <rFont val="Calibri"/>
        <family val="2"/>
        <scheme val="minor"/>
      </rPr>
      <t>PATIENT IMAGES NOT ACCESSIBLE</t>
    </r>
    <r>
      <rPr>
        <sz val="11"/>
        <color theme="1"/>
        <rFont val="Calibri"/>
        <family val="2"/>
        <scheme val="minor"/>
      </rPr>
      <t>. Manufacturer Narrative: CARESTREAM RECEIVED A COMPLAINT ON (B)(6) 2020 AND HAS STARTED THE INVESTIGATION PROCESS. WHEN ADDITIONAL INFORMATION AND FACTS BECOME AVAILABLE, A FOLLOW-UP REPORT WILL BE SUBMITTED WITHIN 30 DAYS.</t>
    </r>
  </si>
  <si>
    <t>patient images not accessible</t>
  </si>
  <si>
    <r>
      <t xml:space="preserve">Event Description: THE ISSUE OCCURRED DURING A SIEMENS-HEALTHCARE INSTALLATION UPGRADE OF THE SITE'S (B)(6) A (MLA) SYSTEM FROM SW VERSION VA20 TO VA30. AN </t>
    </r>
    <r>
      <rPr>
        <sz val="11"/>
        <color rgb="FFFF0000"/>
        <rFont val="Calibri"/>
        <family val="2"/>
        <scheme val="minor"/>
      </rPr>
      <t>ERROR OCCURRED</t>
    </r>
    <r>
      <rPr>
        <sz val="11"/>
        <color theme="1"/>
        <rFont val="Calibri"/>
        <family val="2"/>
        <scheme val="minor"/>
      </rPr>
      <t xml:space="preserve"> DURING THE </t>
    </r>
    <r>
      <rPr>
        <sz val="11"/>
        <color rgb="FFFF0000"/>
        <rFont val="Calibri"/>
        <family val="2"/>
        <scheme val="minor"/>
      </rPr>
      <t>INSTALLATION IN THE CONFIGURATION</t>
    </r>
    <r>
      <rPr>
        <sz val="11"/>
        <color theme="1"/>
        <rFont val="Calibri"/>
        <family val="2"/>
        <scheme val="minor"/>
      </rPr>
      <t xml:space="preserve"> BETWEEN THE MLA AND SYNGO DYNAMICS (SD) PRODUCTS. IT RESULTED IN A </t>
    </r>
    <r>
      <rPr>
        <sz val="11"/>
        <color rgb="FFFF0000"/>
        <rFont val="Calibri"/>
        <family val="2"/>
        <scheme val="minor"/>
      </rPr>
      <t>CROSSED PATIENT DATA SITUATION</t>
    </r>
    <r>
      <rPr>
        <sz val="11"/>
        <color theme="1"/>
        <rFont val="Calibri"/>
        <family val="2"/>
        <scheme val="minor"/>
      </rPr>
      <t xml:space="preserve"> FOR 350 PATIENTS. THE PATIENT DEMOGRAPHIC DATA DISPLAYED FOR THE STUDIES IN THE SYNGO DYNAMICS PRODUCT WAS AFFECTED BUT THERE WAS NO CHANGE IN THE IMAGING MODALITIES STUDY PATIENT DEMOGRAPHICS DATA. THE ERROR WAS IDENTIFIED AND THE CONFIGURATION WAS CORRECTED. THERE IS NO REASONABLY FORESEEABLE CLINICAL IMPACT TO THE CROSSED DATA AS THE SITE IS AWARE TO CROSS-CHECK THE PATIENT DEMOGRAPHIC INFORMATION WITH OTHER AVAILABLE SOURCES WHILE THE MANUAL CORRECTIONS ARE TAKING PLACE. THE IMAGING MODALITY STUDY AND PATIENT DEMOGRAPHIC DATA IS NOT AFFECTED. THERE ARE NO INJURIES ATTRIBUTED TO THIS EVENT. </t>
    </r>
  </si>
  <si>
    <t>installation in the configuration</t>
  </si>
  <si>
    <t>crossed patient data situation</t>
  </si>
  <si>
    <r>
      <t xml:space="preserve">Event Description: THE ISSUE OCCURRED DURING A SIEMENS-HEALTHCARE PROFESSIONAL SERVICES </t>
    </r>
    <r>
      <rPr>
        <sz val="11"/>
        <color rgb="FFFF0000"/>
        <rFont val="Calibri"/>
        <family val="2"/>
        <scheme val="minor"/>
      </rPr>
      <t>MIGRATION</t>
    </r>
    <r>
      <rPr>
        <sz val="11"/>
        <color theme="1"/>
        <rFont val="Calibri"/>
        <family val="2"/>
        <scheme val="minor"/>
      </rPr>
      <t xml:space="preserve"> OF TWO HOSPITAL'S </t>
    </r>
    <r>
      <rPr>
        <sz val="11"/>
        <color rgb="FFFF0000"/>
        <rFont val="Calibri"/>
        <family val="2"/>
        <scheme val="minor"/>
      </rPr>
      <t>ARCHIVE SYSTEMS</t>
    </r>
    <r>
      <rPr>
        <sz val="11"/>
        <color theme="1"/>
        <rFont val="Calibri"/>
        <family val="2"/>
        <scheme val="minor"/>
      </rPr>
      <t xml:space="preserve"> INTO ONE (THE NEW PARENT ORGANIZATION SYSTEM). </t>
    </r>
    <r>
      <rPr>
        <sz val="11"/>
        <color rgb="FFFF0000"/>
        <rFont val="Calibri"/>
        <family val="2"/>
        <scheme val="minor"/>
      </rPr>
      <t>UNRECOVERABLE LOSS</t>
    </r>
    <r>
      <rPr>
        <sz val="11"/>
        <color theme="1"/>
        <rFont val="Calibri"/>
        <family val="2"/>
        <scheme val="minor"/>
      </rPr>
      <t xml:space="preserve"> OF 13 IMAGE STUDIES DURING THE MIGRATION OCCURRED. THE ISSUE APPEARS TO BE RELATED TO A </t>
    </r>
    <r>
      <rPr>
        <sz val="11"/>
        <color rgb="FFFF0000"/>
        <rFont val="Calibri"/>
        <family val="2"/>
        <scheme val="minor"/>
      </rPr>
      <t>MISUNDERSTANDING OF THE STATE OF REPORTS</t>
    </r>
    <r>
      <rPr>
        <sz val="11"/>
        <color theme="1"/>
        <rFont val="Calibri"/>
        <family val="2"/>
        <scheme val="minor"/>
      </rPr>
      <t xml:space="preserve"> BETWEEN THE "CHILD" SITE'S SOURCE SYSTEM AND THE "PARENT" SITE'S. PRODUCTION DESTINATION SYSTEM. FOR THIS MIGRATION, THE EXPECTATION WAS THAT THE "CHILD" STUDIES AND REPORTS WOULD BE INSERTED INTO THE "PARENT'S" PRODUCTION SYSTEM. THE WORKFLOW DISCREPANCY HAS BEEN IDENTIFIED BY SIEMENS. THE CLINICAL RELEVANCE OF THE LOST DATA IS THAT THE USER NO LONGER HAS THE HISTORICAL STUDY I</t>
    </r>
    <r>
      <rPr>
        <sz val="11"/>
        <color rgb="FFFF0000"/>
        <rFont val="Calibri"/>
        <family val="2"/>
        <scheme val="minor"/>
      </rPr>
      <t>MAGES AVAILABLE IF A COMPARISON</t>
    </r>
    <r>
      <rPr>
        <sz val="11"/>
        <color theme="1"/>
        <rFont val="Calibri"/>
        <family val="2"/>
        <scheme val="minor"/>
      </rPr>
      <t xml:space="preserve"> WITH NEWER IMAGES IS DESIRED, HOWEVER THE CLINICAL STUDIES AND REPORTS CREATED FROM THE READ OF THE IMAGE STUDIES ARE STILL AVAILABLE IN THE SITES HIS. THERE NO INJURIES ATTRIBUTED TO THIS EVENT. Manufacturer Narrative: RESUBMISSION OF INITIAL REPORT DUE TO REPORT CODE ERROR. THE SYNGO DYNAMICS PRODUCT HAS NOT CAUSED OR CONTRIBUTED TO THE LOSS OF DATA. NO REASONABLY FORESEEABLE PATH TO OCCURRENCE OF HARM CAN BE DETERMINED.</t>
    </r>
  </si>
  <si>
    <t>user error: misunderstanding of the state of report</t>
  </si>
  <si>
    <t>migration of two archive systems into one</t>
  </si>
  <si>
    <r>
      <t xml:space="preserve">Event Description: THE ISSUE WAS DISCOVERED DURING A SIMPLE REQUEST FOR SERVICE SUPPORT IN DETERMINING WHY </t>
    </r>
    <r>
      <rPr>
        <sz val="11"/>
        <color rgb="FFFF0000"/>
        <rFont val="Calibri"/>
        <family val="2"/>
        <scheme val="minor"/>
      </rPr>
      <t>ONE PATIENT'S INFORMATION WAS NOT ABLE TO BE CALLED</t>
    </r>
    <r>
      <rPr>
        <sz val="11"/>
        <color theme="1"/>
        <rFont val="Calibri"/>
        <family val="2"/>
        <scheme val="minor"/>
      </rPr>
      <t xml:space="preserve"> UP FROM THE ARCHIVE BY THE SYNGO DYNAMICS PRODUCT. THE ISSUE WAS ESCALATED BY THE CUSTOMER IN (B)(6) 2017. IT WAS FOUND THAT</t>
    </r>
    <r>
      <rPr>
        <sz val="11"/>
        <color rgb="FFFF0000"/>
        <rFont val="Calibri"/>
        <family val="2"/>
        <scheme val="minor"/>
      </rPr>
      <t xml:space="preserve"> 155 DIRECTORIES (5170 OBJECTS) WERE MISSING </t>
    </r>
    <r>
      <rPr>
        <sz val="11"/>
        <color theme="1"/>
        <rFont val="Calibri"/>
        <family val="2"/>
        <scheme val="minor"/>
      </rPr>
      <t xml:space="preserve">FROM THE SITE'S LONG TERM ARCHIVE SYSTEM. THERE WAS NO INDICATION OR INFORMATION FROM THE SITE OF ANY POLICY OR EVENT WHICH WOULD HAVE CAUSED THIS LOSS. SUBSEQUENT SERVICE INVESTIGATION FOUND A CLOSED SERVICE TICKET DOCUMENTING A </t>
    </r>
    <r>
      <rPr>
        <sz val="11"/>
        <color rgb="FFFF0000"/>
        <rFont val="Calibri"/>
        <family val="2"/>
        <scheme val="minor"/>
      </rPr>
      <t>HARDWARE FAILURE</t>
    </r>
    <r>
      <rPr>
        <sz val="11"/>
        <color theme="1"/>
        <rFont val="Calibri"/>
        <family val="2"/>
        <scheme val="minor"/>
      </rPr>
      <t xml:space="preserve"> OF THE SITE'S LONG TERM ARCHIVE SYSTEM (NAS), WHICH WAS ADDRESSED BY A DATA RECOVERY COMPANY IN JANUARY 2017. THE SITE'S NAS IS NOT A SIEMEN'S PRODUCT OR RESPONSIBILITY.</t>
    </r>
  </si>
  <si>
    <t>unavailable to image compared</t>
  </si>
  <si>
    <t>unavailable to report compared</t>
  </si>
  <si>
    <r>
      <t>Event Description: THE MERGE RADSUITE APPLICATION PROVIDES A MEANS TO DISTRIBUTE, DISPLAY, AND STORE DIAGNOSTIC-QUALITY MEDICAL IMAGES IN ELECTRONIC FORMAT. THE SYSTEM DISPLAYS TRADITIONAL 2D AND RECONSTRUCTED 3D RADIOLOGICAL IMAGES USING WEB-ENABLED VIEWERS OVER BOTH LOCAL AND WIDE AREA NETWORKS. A CUSTOMER REPORTED TO MERGE HEALTHCARE SUPPORT ON (B)(6) 2017 THAT THERE WERE "</t>
    </r>
    <r>
      <rPr>
        <sz val="11"/>
        <color rgb="FFFF0000"/>
        <rFont val="Calibri"/>
        <family val="2"/>
        <scheme val="minor"/>
      </rPr>
      <t>BAD IMAGES PINK/GREN/YELLOW/RED</t>
    </r>
    <r>
      <rPr>
        <sz val="11"/>
        <color theme="1"/>
        <rFont val="Calibri"/>
        <family val="2"/>
        <scheme val="minor"/>
      </rPr>
      <t xml:space="preserve">" FOR AN ULTRASOUND IMAGE THAT WAS BEING VIEWED FROM THE ARCHIVE. THE CUSTOMER SITE HAS NOT REPORTED ANY PATIENT SAFETY CONCERNS OR DELAYS, HOWEVER IF THE IMAGES ARE </t>
    </r>
    <r>
      <rPr>
        <sz val="11"/>
        <color rgb="FFFF0000"/>
        <rFont val="Calibri"/>
        <family val="2"/>
        <scheme val="minor"/>
      </rPr>
      <t>BLURRY</t>
    </r>
    <r>
      <rPr>
        <sz val="11"/>
        <color theme="1"/>
        <rFont val="Calibri"/>
        <family val="2"/>
        <scheme val="minor"/>
      </rPr>
      <t xml:space="preserve"> OR ARE NOT CONSIDERED TO BE DIAGNOSTIC QUALITY, THERE IS A POTENTIAL FOR PATIENT HARM, DELAY IN TREATMENT OR DIAGNOSIS. (B)(4). Manufacturer Narrative: INITIAL INVESTIGATION FINDINGS DETERMINED THAT THE SITE WAS UTILIZING NEW STORAGE AND OPTIMAL </t>
    </r>
    <r>
      <rPr>
        <sz val="11"/>
        <color rgb="FFFF0000"/>
        <rFont val="Calibri"/>
        <family val="2"/>
        <scheme val="minor"/>
      </rPr>
      <t>IMAGE/DATA COMPRESSION RULES</t>
    </r>
    <r>
      <rPr>
        <sz val="11"/>
        <color theme="1"/>
        <rFont val="Calibri"/>
        <family val="2"/>
        <scheme val="minor"/>
      </rPr>
      <t xml:space="preserve"> WERE NOT BEING APPLIED WHEN THE STUDY WAS TRANSFERRED TO THE ARCHIVE. THE STORAGE RULES HAVE BEEN RESOLVED. MERGE HEALTHCARE IS CONTINUING TO INVESTIGATE THE CUSTOMER'S ALLEGATION TO DETERMINE IF ANY ADDITIONAL CORRECTIONS OR CORRECTIVE ACTIONS ARE REQUIRED. THIS IS NOT HARDWARE.</t>
    </r>
  </si>
  <si>
    <t>image compression rules</t>
  </si>
  <si>
    <r>
      <t xml:space="preserve">Event Description: THE MERGE UNITY PACS IS A MEDICAL IMAGE AND INFORMATION MANAGEMENT SYSTEM THAT ALLOWS VIEWING, SELECTION, PROCESSING, PRINTING, TELECOMMUNICATIONS, AND MEDIA INTERCHANGE OF MEDICAL IMAGES FROM A VARIETY OF DIAGNOSTIC IMAGING SYSTEMS. MERGE UNITY PACS INTERFACES TO VARIOUS STORAGE AND PRINTING DEVICES USING DICOM OR SIMILAR INTERFACE STANDARDS. A CUSTOMER SITE REPORTED THAT THEY </t>
    </r>
    <r>
      <rPr>
        <sz val="11"/>
        <color rgb="FFFF0000"/>
        <rFont val="Calibri"/>
        <family val="2"/>
        <scheme val="minor"/>
      </rPr>
      <t xml:space="preserve">COULD NOT GET A REPORT </t>
    </r>
    <r>
      <rPr>
        <sz val="11"/>
        <color theme="1"/>
        <rFont val="Calibri"/>
        <family val="2"/>
        <scheme val="minor"/>
      </rPr>
      <t xml:space="preserve">OUT FOR AN </t>
    </r>
    <r>
      <rPr>
        <sz val="11"/>
        <color rgb="FFFF0000"/>
        <rFont val="Calibri"/>
        <family val="2"/>
        <scheme val="minor"/>
      </rPr>
      <t>URGENTLY ILL PATIENT</t>
    </r>
    <r>
      <rPr>
        <sz val="11"/>
        <color theme="1"/>
        <rFont val="Calibri"/>
        <family val="2"/>
        <scheme val="minor"/>
      </rPr>
      <t xml:space="preserve"> UNTIL THE IMAGING CAPTURE SITE'S</t>
    </r>
    <r>
      <rPr>
        <sz val="11"/>
        <color rgb="FFFF0000"/>
        <rFont val="Calibri"/>
        <family val="2"/>
        <scheme val="minor"/>
      </rPr>
      <t xml:space="preserve"> IDS WERE ADDED</t>
    </r>
    <r>
      <rPr>
        <sz val="11"/>
        <color theme="1"/>
        <rFont val="Calibri"/>
        <family val="2"/>
        <scheme val="minor"/>
      </rPr>
      <t>. IT TOOK APPROXIMATELY 9 HOURS TO RESOLVE THE PROBLEM WITH THE REPORT. NO REPORT OF INJURY WAS RECEIVED. Manufacturer Narrative: AS PART OF THE NORMAL PROCESS, WHEN THE CUSTOMER ADDS A NEW SECONDARY CAPTURE SITE ID FOR A NEW SITE THEY NEED TO REQUEST IN ADVANCE THAT A TOPLOGO BE CREATED SO THAT THEY CAN GET REPORTS OUT. IF NOT, AS LONG AS THE SITE IS ABLE TO READ/DICTATE CASES THEY SHOULD BE ABLE TO GET A REPORT ON THE CASE ALTHOUGH IT MAY NOT HAVE THE CORRECT ORIGINATING SITE LISTED UNTIL THE CAPTURE</t>
    </r>
    <r>
      <rPr>
        <sz val="11"/>
        <color rgb="FFFF0000"/>
        <rFont val="Calibri"/>
        <family val="2"/>
        <scheme val="minor"/>
      </rPr>
      <t xml:space="preserve"> SITE ID</t>
    </r>
    <r>
      <rPr>
        <sz val="11"/>
        <color theme="1"/>
        <rFont val="Calibri"/>
        <family val="2"/>
        <scheme val="minor"/>
      </rPr>
      <t xml:space="preserve"> IS ENTERED - THIS COULD BE EXPLAINED IN THE BODY OF THE REPORT. THIS REPORT IS BEING SUBMITTED AS THE RESULT OF A RETROSPECTIVE REVIEW. PROBLEM NOT CAUSED BY A DEVICE PROBLEM.</t>
    </r>
  </si>
  <si>
    <t>missing site ID</t>
  </si>
  <si>
    <t>can not get a report for an urgently ill patient</t>
  </si>
  <si>
    <r>
      <t xml:space="preserve">Event Description: THE MERGE UNITY PACS IS A MEDICAL IMAGE AND INFORMATION MANAGEMENT SYSTEM THAT ALLOWS VIEWING, SELECTION, PROCESSING, PRINTING, TELECOMMUNICATIONS, AND MEDIA INTERCHANGE OF MEDICAL IMAGES FROM A VARIETY OF DIAGNOSTIC IMAGING SYSTEMS. MERGE UNITY PACS INTERFACES TO VARIOUS STORAGE AND PRINTING DEVICES USING DICOM OR SIMILAR INTERFACE STANDARDS. A CUSTOMER OBSERVED THAT </t>
    </r>
    <r>
      <rPr>
        <sz val="11"/>
        <color rgb="FFFF0000"/>
        <rFont val="Calibri"/>
        <family val="2"/>
        <scheme val="minor"/>
      </rPr>
      <t>A PATIENT ID WAS ORIGINALLY FOR ONE PATIENT</t>
    </r>
    <r>
      <rPr>
        <sz val="11"/>
        <color theme="1"/>
        <rFont val="Calibri"/>
        <family val="2"/>
        <scheme val="minor"/>
      </rPr>
      <t xml:space="preserve">, BUT DUE TO A DIGITIZED MAMMO FROM OUTSIDE FACILITY COMING ACROSS WITH </t>
    </r>
    <r>
      <rPr>
        <sz val="11"/>
        <color rgb="FFFF0000"/>
        <rFont val="Calibri"/>
        <family val="2"/>
        <scheme val="minor"/>
      </rPr>
      <t>SAME PATIENT ID</t>
    </r>
    <r>
      <rPr>
        <sz val="11"/>
        <color theme="1"/>
        <rFont val="Calibri"/>
        <family val="2"/>
        <scheme val="minor"/>
      </rPr>
      <t xml:space="preserve"> BUT FOR A</t>
    </r>
    <r>
      <rPr>
        <sz val="11"/>
        <color rgb="FFFF0000"/>
        <rFont val="Calibri"/>
        <family val="2"/>
        <scheme val="minor"/>
      </rPr>
      <t xml:space="preserve"> DIFFERENT PATIENT</t>
    </r>
    <r>
      <rPr>
        <sz val="11"/>
        <color theme="1"/>
        <rFont val="Calibri"/>
        <family val="2"/>
        <scheme val="minor"/>
      </rPr>
      <t>, IT CAUSED A DISCREPANCY WITH PRIORS COMING UP FOR BOTH PATIENTS AND PATIENTS BEING LINKED. NO REPORTS OF INJURIES WERE RECEIVED. Manufacturer Narrative: THIS REPORT IS BEING SUBMITTED AS THE RESULT OF A RETROSPECTIVE REVIEW.</t>
    </r>
  </si>
  <si>
    <t>same patient ID but for a different patient</t>
  </si>
  <si>
    <r>
      <t>Event Description: THE MERGE UNITY PACS IS A MEDICAL IMAGE AND INFORMATION MANAGEMENT SYSTEM THAT ALLOWS VIEWING, SELECTION, PROCESSING, PRINTING, TELECOMMUNICATIONS, AND MEDIA INTERCHANGE OF MEDICAL IMAGES FROM A VARIETY OF DIAGNOSTIC IMAGING SYSTEMS. MERGE UNITY PACS INTERFACES TO VARIOUS STORAGE AND PRINTING DEVICES USING DICOM OR SIMILAR INTERFACE STANDARDS. A CUSTOMER OBSERVED THAT USING THE "</t>
    </r>
    <r>
      <rPr>
        <sz val="11"/>
        <color rgb="FFFF0000"/>
        <rFont val="Calibri"/>
        <family val="2"/>
        <scheme val="minor"/>
      </rPr>
      <t>UPDATE DICOM HEADER</t>
    </r>
    <r>
      <rPr>
        <sz val="11"/>
        <color theme="1"/>
        <rFont val="Calibri"/>
        <family val="2"/>
        <scheme val="minor"/>
      </rPr>
      <t xml:space="preserve">" OPTION IN UNIVERSAL MANAGER RESULTS IN </t>
    </r>
    <r>
      <rPr>
        <sz val="11"/>
        <color rgb="FFFF0000"/>
        <rFont val="Calibri"/>
        <family val="2"/>
        <scheme val="minor"/>
      </rPr>
      <t>ALL IMAGES BEING UNVIEWABLE</t>
    </r>
    <r>
      <rPr>
        <sz val="11"/>
        <color theme="1"/>
        <rFont val="Calibri"/>
        <family val="2"/>
        <scheme val="minor"/>
      </rPr>
      <t>. PANELS ALL DISPLAY "</t>
    </r>
    <r>
      <rPr>
        <sz val="11"/>
        <color rgb="FFFF0000"/>
        <rFont val="Calibri"/>
        <family val="2"/>
        <scheme val="minor"/>
      </rPr>
      <t>INVALID IMAGE SIGNATURE</t>
    </r>
    <r>
      <rPr>
        <sz val="11"/>
        <color theme="1"/>
        <rFont val="Calibri"/>
        <family val="2"/>
        <scheme val="minor"/>
      </rPr>
      <t>". NO REPORTS OF INJURIES WERE RECEIVED. Manufacturer Narrative: THIS REPORT IS BEING SUBMITTED AS THE RESULT OF A RETROSPECTIVE REVIEW.</t>
    </r>
  </si>
  <si>
    <t>invalid image signature</t>
  </si>
  <si>
    <t>use the function of "update dicom header"</t>
  </si>
  <si>
    <t>all images being unviewable</t>
  </si>
  <si>
    <r>
      <t xml:space="preserve">Event Description: THE MERGE UNITY PACS IS A MEDICAL IMAGE AND INFORMATION MANAGEMENT SYSTEM THAT ALLOWS VIEWING, SELECTION, PROCESSING, PRINTING, TELECOMMUNICATIONS, AND MEDIA INTERCHANGE OF MEDICAL IMAGES FROM A VARIETY OF DIAGNOSTIC IMAGING SYSTEMS. MERGE UNITY PACS INTERFACES TO VARIOUS STORAGE AND PRINTING DEVICES USING DICOM OR SIMILAR INTERFACE STANDARDS. A CUSTOMER OBSERVED THAT </t>
    </r>
    <r>
      <rPr>
        <sz val="11"/>
        <color rgb="FFFF0000"/>
        <rFont val="Calibri"/>
        <family val="2"/>
        <scheme val="minor"/>
      </rPr>
      <t>IMAGES FROM EXAM A</t>
    </r>
    <r>
      <rPr>
        <sz val="11"/>
        <color theme="1"/>
        <rFont val="Calibri"/>
        <family val="2"/>
        <scheme val="minor"/>
      </rPr>
      <t xml:space="preserve"> WERE SHOWING UP IN MONTAGES </t>
    </r>
    <r>
      <rPr>
        <sz val="11"/>
        <color rgb="FFFF0000"/>
        <rFont val="Calibri"/>
        <family val="2"/>
        <scheme val="minor"/>
      </rPr>
      <t>FOR EXAM B</t>
    </r>
    <r>
      <rPr>
        <sz val="11"/>
        <color theme="1"/>
        <rFont val="Calibri"/>
        <family val="2"/>
        <scheme val="minor"/>
      </rPr>
      <t>. NO REPORTS OF INJURIES WERE RECEIVED. Manufacturer Narrative: THIS REPORT IS BEING SUBMITTED AS THE RESULT OF A RETROSPECTIVE REVIEW.</t>
    </r>
  </si>
  <si>
    <t>images from exam a were showing up in montages fro exam b</t>
  </si>
  <si>
    <r>
      <t xml:space="preserve">Event Description: THE </t>
    </r>
    <r>
      <rPr>
        <sz val="11"/>
        <color rgb="FFFF0000"/>
        <rFont val="Calibri"/>
        <family val="2"/>
        <scheme val="minor"/>
      </rPr>
      <t xml:space="preserve">MONITOR IMAGE BECAME NOISY </t>
    </r>
    <r>
      <rPr>
        <sz val="11"/>
        <color theme="1"/>
        <rFont val="Calibri"/>
        <family val="2"/>
        <scheme val="minor"/>
      </rPr>
      <t>WHEN THE USER FACILITY CHECKED THE IMAGE FROM THE ENDOEYE FLEX DEFLECTABLE VIDEOSCOPE LTF-S190-10 IN PREPARATION FOR THE PROCEDURE AFTER THE PATIENT WAS ANESTHETIZED. THE USER FACILITY TURNED OFF AND ON THE SUBJECT DEVICE, AND DISCONNECTED AND CONNECTED THE VIDEO CONNECTOR TO THE SUBJECT DEVICE. HOWEVER, THE PHENOMENON STILL OCCURRED. THE FACILITY COMPLETED THE PROCEDURE WITH</t>
    </r>
    <r>
      <rPr>
        <sz val="11"/>
        <color rgb="FFFF0000"/>
        <rFont val="Calibri"/>
        <family val="2"/>
        <scheme val="minor"/>
      </rPr>
      <t xml:space="preserve"> REPLACING THE VIDEOSCOPE</t>
    </r>
    <r>
      <rPr>
        <sz val="11"/>
        <color theme="1"/>
        <rFont val="Calibri"/>
        <family val="2"/>
        <scheme val="minor"/>
      </rPr>
      <t xml:space="preserve"> TO ANOTHER</t>
    </r>
    <r>
      <rPr>
        <sz val="11"/>
        <color rgb="FFFF0000"/>
        <rFont val="Calibri"/>
        <family val="2"/>
        <scheme val="minor"/>
      </rPr>
      <t xml:space="preserve"> VIDEOSCOPE</t>
    </r>
    <r>
      <rPr>
        <sz val="11"/>
        <color theme="1"/>
        <rFont val="Calibri"/>
        <family val="2"/>
        <scheme val="minor"/>
      </rPr>
      <t xml:space="preserve">. THERE WAS NO REPORT OF PATIENT INJURY IN THIS EVENT. Manufacturer Narrative: THE SUBJECT DEVICE AND CONCOMITANT THE LTF-S190-10 WERE RETURNED TO OLYMPUS FOR EVALUATION. OLYMPUS CONFIRMED THE SUBJECT DEVICE WORKED PROPERLY. ALTHOUGH THE SUBJECT DEVICE CONNECTED TO THE LTF-S190-10, THE REPORTED PHENOMENON COULD NOT BE REPRODUCED. THE SUBJECT DEVICE WORKED PROPERLY AFTER THE USER FACILITY REPLACED THE LTF-S190-10 TO ANOTHER VIDEOSCPE. SO THERE WAS A POSSIBILITY THAT CONTACT FAILURE BETWEEN THE SUBJECT DEVICE AND THE LTF-S190-10 MIGHT OCCUR TEMPORARILY DUE TO </t>
    </r>
    <r>
      <rPr>
        <sz val="11"/>
        <color rgb="FFFF0000"/>
        <rFont val="Calibri"/>
        <family val="2"/>
        <scheme val="minor"/>
      </rPr>
      <t>ADHESION OF FOREIGN SUBSTANCES ON THE ELECTRICAL CONTACT</t>
    </r>
    <r>
      <rPr>
        <sz val="11"/>
        <color theme="1"/>
        <rFont val="Calibri"/>
        <family val="2"/>
        <scheme val="minor"/>
      </rPr>
      <t xml:space="preserve"> OF THE VIDEO CONNECTER IN THE LTF-S190-10. </t>
    </r>
  </si>
  <si>
    <t>adhesion or foreign substances on the electrical contact</t>
  </si>
  <si>
    <t>monitor image became noisy</t>
  </si>
  <si>
    <t>corrosion on contact</t>
  </si>
  <si>
    <r>
      <t xml:space="preserve">Event Description: THE </t>
    </r>
    <r>
      <rPr>
        <sz val="11"/>
        <color rgb="FFFF0000"/>
        <rFont val="Calibri"/>
        <family val="2"/>
        <scheme val="minor"/>
      </rPr>
      <t>MONITOR IMAGE</t>
    </r>
    <r>
      <rPr>
        <sz val="11"/>
        <color theme="1"/>
        <rFont val="Calibri"/>
        <family val="2"/>
        <scheme val="minor"/>
      </rPr>
      <t xml:space="preserve"> WAS </t>
    </r>
    <r>
      <rPr>
        <sz val="11"/>
        <color rgb="FFFF0000"/>
        <rFont val="Calibri"/>
        <family val="2"/>
        <scheme val="minor"/>
      </rPr>
      <t>DISTURBED</t>
    </r>
    <r>
      <rPr>
        <sz val="11"/>
        <color theme="1"/>
        <rFont val="Calibri"/>
        <family val="2"/>
        <scheme val="minor"/>
      </rPr>
      <t xml:space="preserve"> DURING THE UNKNOWN PROCEDURE. THE FACILITY COMPLETED THE PROCEDURE TO REPLACE THE SUBJECT OTV-S7PRO TO ANOTHER DEVICE. THERE WAS NO REPORT OF PATIENT INJURY IN THIS EVENT. THE FACILITY WAS AWARE THAT THE PHENOMENON WAS CAUSED BY THEIR </t>
    </r>
    <r>
      <rPr>
        <sz val="11"/>
        <color rgb="FFFF0000"/>
        <rFont val="Calibri"/>
        <family val="2"/>
        <scheme val="minor"/>
      </rPr>
      <t>HANDLING</t>
    </r>
    <r>
      <rPr>
        <sz val="11"/>
        <color theme="1"/>
        <rFont val="Calibri"/>
        <family val="2"/>
        <scheme val="minor"/>
      </rPr>
      <t xml:space="preserve">. Manufacturer Narrative: THE SUBJECT DEVICE WAS RETURNED TO OLYMPUS AND THERE WAS </t>
    </r>
    <r>
      <rPr>
        <sz val="11"/>
        <color rgb="FFFF0000"/>
        <rFont val="Calibri"/>
        <family val="2"/>
        <scheme val="minor"/>
      </rPr>
      <t>CORROSION ON CONTACT</t>
    </r>
    <r>
      <rPr>
        <sz val="11"/>
        <color theme="1"/>
        <rFont val="Calibri"/>
        <family val="2"/>
        <scheme val="minor"/>
      </rPr>
      <t xml:space="preserve"> OF THE V</t>
    </r>
    <r>
      <rPr>
        <sz val="11"/>
        <color rgb="FFFF0000"/>
        <rFont val="Calibri"/>
        <family val="2"/>
        <scheme val="minor"/>
      </rPr>
      <t>IDEO CONNECTOR SOCKET</t>
    </r>
    <r>
      <rPr>
        <sz val="11"/>
        <color theme="1"/>
        <rFont val="Calibri"/>
        <family val="2"/>
        <scheme val="minor"/>
      </rPr>
      <t xml:space="preserve">. THE CONTACT WAS CORRODED BECAUSE THE FACILITY MIGHT CONNECT A VIDEO CONNECTOR WITH </t>
    </r>
    <r>
      <rPr>
        <sz val="11"/>
        <color rgb="FFFF0000"/>
        <rFont val="Calibri"/>
        <family val="2"/>
        <scheme val="minor"/>
      </rPr>
      <t>WET CONDITION</t>
    </r>
    <r>
      <rPr>
        <sz val="11"/>
        <color theme="1"/>
        <rFont val="Calibri"/>
        <family val="2"/>
        <scheme val="minor"/>
      </rPr>
      <t xml:space="preserve"> OF A CAMERA HEAD TO THE SUBJECT DEVICE. SO THE MONITOR IMAGE WAS FINALLY DISTURBED DUE TO CONTACT FAILURE CAUSED FROM THE CORROSION. OLYMPUS ALSO CHECKED THE MANUFACTURING HISTORY OF THE SUBJECT DEVICE, AND THERE WAS NO IRREGULARITY FOUND. THE INSTRUCTION MANUAL OF THIS DEVICE ALREADY MENTIONS CAUTIONS FOR</t>
    </r>
    <r>
      <rPr>
        <sz val="11"/>
        <color rgb="FFFF0000"/>
        <rFont val="Calibri"/>
        <family val="2"/>
        <scheme val="minor"/>
      </rPr>
      <t xml:space="preserve"> VIDEO CONNECTOR HANDLING</t>
    </r>
    <r>
      <rPr>
        <sz val="11"/>
        <color theme="1"/>
        <rFont val="Calibri"/>
        <family val="2"/>
        <scheme val="minor"/>
      </rPr>
      <t>. THIS REPORT IS BEING SUBMITTED AS A MEDICAL DEVICE REPORT IN AN ABUNDANCE OF CAUTION.</t>
    </r>
  </si>
  <si>
    <t>erratic of intermittent display</t>
  </si>
  <si>
    <t>monitor image was disturbed</t>
  </si>
  <si>
    <r>
      <t xml:space="preserve">Event Description: THE </t>
    </r>
    <r>
      <rPr>
        <sz val="11"/>
        <color rgb="FFFF0000"/>
        <rFont val="Calibri"/>
        <family val="2"/>
        <scheme val="minor"/>
      </rPr>
      <t>MONITOR IMAGE</t>
    </r>
    <r>
      <rPr>
        <sz val="11"/>
        <color theme="1"/>
        <rFont val="Calibri"/>
        <family val="2"/>
        <scheme val="minor"/>
      </rPr>
      <t xml:space="preserve"> WAS LOST WHEN THE USER FACILITY INSERTED THE ENDOEYE FLEX DEFLECTABLE </t>
    </r>
    <r>
      <rPr>
        <sz val="11"/>
        <color rgb="FFFF0000"/>
        <rFont val="Calibri"/>
        <family val="2"/>
        <scheme val="minor"/>
      </rPr>
      <t>VIDEOSCOPE</t>
    </r>
    <r>
      <rPr>
        <sz val="11"/>
        <color theme="1"/>
        <rFont val="Calibri"/>
        <family val="2"/>
        <scheme val="minor"/>
      </rPr>
      <t xml:space="preserve"> LTF-S190-10 TO THE </t>
    </r>
    <r>
      <rPr>
        <sz val="11"/>
        <color rgb="FFFF0000"/>
        <rFont val="Calibri"/>
        <family val="2"/>
        <scheme val="minor"/>
      </rPr>
      <t>PATIENT'S BODY CAVITY</t>
    </r>
    <r>
      <rPr>
        <sz val="11"/>
        <color theme="1"/>
        <rFont val="Calibri"/>
        <family val="2"/>
        <scheme val="minor"/>
      </rPr>
      <t xml:space="preserve">. THE USER FACILITY TURNED OFF AND ON THE SUBJECT DEVICE, AND DISCONNECTED AND CONNECTED THE VIDEO CONNECTOR TO THE SUBJECT DEVICE. HOWEVER, THE PHENOMENON STILL OCCURRED. THE FACILITY COMPLETED THE PROCEDURE WITH </t>
    </r>
    <r>
      <rPr>
        <sz val="11"/>
        <color rgb="FFFF0000"/>
        <rFont val="Calibri"/>
        <family val="2"/>
        <scheme val="minor"/>
      </rPr>
      <t>REPLACING THE VIDEOSCOPE</t>
    </r>
    <r>
      <rPr>
        <sz val="11"/>
        <color theme="1"/>
        <rFont val="Calibri"/>
        <family val="2"/>
        <scheme val="minor"/>
      </rPr>
      <t xml:space="preserve"> TO ANOTHER VIDEOSCOPE. THERE WAS NO REPORT OF PATIENT INJURY IN THIS EVENT. Manufacturer Narrative: THE SUBJECT DEVICE AND CONCOMITANT THE LTF-S190-10 WERE RETURNED TO OLYMPUS FOR EVALUATION. OLYMPUS CONFIRMED THE SUBJECT DEVICE WORKED PROPERLY. OLYMPUS COULD REPRODUCE THE PHENOMENON WHEN THE SUBJECT DEVICE WAS CONNECTED TO THE LTF-S190-10. THE SUBJECT DEVICE DETECTED </t>
    </r>
    <r>
      <rPr>
        <sz val="11"/>
        <color rgb="FFFF0000"/>
        <rFont val="Calibri"/>
        <family val="2"/>
        <scheme val="minor"/>
      </rPr>
      <t>CCD OVER CURRENT</t>
    </r>
    <r>
      <rPr>
        <sz val="11"/>
        <color theme="1"/>
        <rFont val="Calibri"/>
        <family val="2"/>
        <scheme val="minor"/>
      </rPr>
      <t xml:space="preserve"> WHEN THE LTF-S190-10 WAS CONNECTED TO THE SUBJECT DEVICE. THEREFORE, THE LTF-S190-10 MIGHT HAVE SOME </t>
    </r>
    <r>
      <rPr>
        <sz val="11"/>
        <color rgb="FFFF0000"/>
        <rFont val="Calibri"/>
        <family val="2"/>
        <scheme val="minor"/>
      </rPr>
      <t>MALFUNCTIONS</t>
    </r>
    <r>
      <rPr>
        <sz val="11"/>
        <color theme="1"/>
        <rFont val="Calibri"/>
        <family val="2"/>
        <scheme val="minor"/>
      </rPr>
      <t>. OLYMPUS ALSO CHECKED THE DEVICE HISTORY RECORD OF THE SUBJECT DEVICE, AND THERE WAS NO IRREGULARITY FOUND. THERE WERE NO FURTHER DETAILS PROVIDED AT THIS TIME. IF SIGNIFICANT ADDITIONAL INFORMATION IS RECEIVED, THIS REPORT WILL BE SUPPLEMENTED. PLEASE CROSS REFERENCE THE ASSOCIATED COMPLAINT FILES: MFR REPORT#: 8010047-2016-00231.</t>
    </r>
  </si>
  <si>
    <t>hardware issue: videscope CCD over current</t>
  </si>
  <si>
    <t>when videoscope inserts to patient's body cavity</t>
  </si>
  <si>
    <r>
      <t>Event Description: THE PHYSICIAN LAUNCHED A CASE IN A FUSION WORKSTATION (FW) INTEGRATED WITH MERGE MAMMO AND ONLY PRIORS CAME UP, NOT THE STUDY REQUESTED. THE PHYSICIAN CLICKED TO VIEW THE (B)(6) 2013 STUDY AND THE FIRST CASE TO LOAD WAS THE (B)(6) 2011 STUDY. THEREFORE T</t>
    </r>
    <r>
      <rPr>
        <sz val="11"/>
        <color rgb="FFFF0000"/>
        <rFont val="Calibri"/>
        <family val="2"/>
        <scheme val="minor"/>
      </rPr>
      <t>HE CURRENT STUDY DID NOT LAUNCH IN THE VIEWER</t>
    </r>
    <r>
      <rPr>
        <sz val="11"/>
        <color theme="1"/>
        <rFont val="Calibri"/>
        <family val="2"/>
        <scheme val="minor"/>
      </rPr>
      <t>. THERE WAS NO MESSAGE TO THE USER THAT THE RECENT CASE WAS NOT LOADED HOWEVER ALL IMAGES MAINTAINED THE DATE AND TIME STAMP. THE REPORTER IDENTIFIED THIS AS A POTENTIAL SAFETY ISSUE IN THE EVENT THE PHYSICIAN</t>
    </r>
    <r>
      <rPr>
        <sz val="11"/>
        <color rgb="FFFF0000"/>
        <rFont val="Calibri"/>
        <family val="2"/>
        <scheme val="minor"/>
      </rPr>
      <t xml:space="preserve"> MISDIAGNOSED </t>
    </r>
    <r>
      <rPr>
        <sz val="11"/>
        <color theme="1"/>
        <rFont val="Calibri"/>
        <family val="2"/>
        <scheme val="minor"/>
      </rPr>
      <t xml:space="preserve">THE PATIENT, </t>
    </r>
    <r>
      <rPr>
        <sz val="11"/>
        <color rgb="FFFF0000"/>
        <rFont val="Calibri"/>
        <family val="2"/>
        <scheme val="minor"/>
      </rPr>
      <t>BEING UNAWARE OF THE MISSING STUDIES</t>
    </r>
    <r>
      <rPr>
        <sz val="11"/>
        <color theme="1"/>
        <rFont val="Calibri"/>
        <family val="2"/>
        <scheme val="minor"/>
      </rPr>
      <t>. Manufacturer Narrative: THE CORRECTION REPORT (B)(4) THAT WAS REFERENCED IN THE INITIAL MDR WAS CANCELLED BY FDA. Manufacturer Narrative: UPON RETROSPECTIVE REVIEW, THIS ISSUE WAS DETERMINED TO BE REPORTABLE AS AN MDR. THE ISSUE WAS OCCURRING AT THIS INSTITUTION BECAUSE OF THE PARTICULAR WORKFLOW THEY USE TO LOAD STUDIES. THE NORMAL WORKFLOW IS TO DOUBLE-CLICK ON THE WORKLIST AND ALL OF THE STUDIES WILL LOAD. THE PHYSICIAN WAS TRYING TO SELECT PARTICULAR STUDIES TO LOAD. THE CODE WAS FIXED IN (B)(4) VERSION 3.3.4., AND WAS APPLIED TO THE SYSTEM AT THE INSTITUTION ON (B)(4) 2014.</t>
    </r>
  </si>
  <si>
    <t>user unware of the missing studies</t>
  </si>
  <si>
    <t>misdiagnosed</t>
  </si>
  <si>
    <t>particular workflow to load studies</t>
  </si>
  <si>
    <r>
      <t xml:space="preserve">Event Description: THE REPORTED FACILITY CONTACTED MCKESSON TO REQUEST ASSISTANCE WITH AN INVESTIGATION INTO </t>
    </r>
    <r>
      <rPr>
        <sz val="11"/>
        <color rgb="FFFF0000"/>
        <rFont val="Calibri"/>
        <family val="2"/>
        <scheme val="minor"/>
      </rPr>
      <t>INTERMITTENT DOWNTIME</t>
    </r>
    <r>
      <rPr>
        <sz val="11"/>
        <color theme="1"/>
        <rFont val="Calibri"/>
        <family val="2"/>
        <scheme val="minor"/>
      </rPr>
      <t xml:space="preserve"> OF THE HORIZON MEDICAL IMAGING (HMI) SYSTEM FOR A SPECIFIC WORKSTATION AT THE SITE. THE SITE REPORTED THAT A PATIENT WAS KEPT UNDER </t>
    </r>
    <r>
      <rPr>
        <sz val="11"/>
        <color rgb="FFFF0000"/>
        <rFont val="Calibri"/>
        <family val="2"/>
        <scheme val="minor"/>
      </rPr>
      <t>ANESTHESIA</t>
    </r>
    <r>
      <rPr>
        <sz val="11"/>
        <color theme="1"/>
        <rFont val="Calibri"/>
        <family val="2"/>
        <scheme val="minor"/>
      </rPr>
      <t xml:space="preserve"> 30 MINUTES </t>
    </r>
    <r>
      <rPr>
        <sz val="11"/>
        <color rgb="FFFF0000"/>
        <rFont val="Calibri"/>
        <family val="2"/>
        <scheme val="minor"/>
      </rPr>
      <t xml:space="preserve">LONGER </t>
    </r>
    <r>
      <rPr>
        <sz val="11"/>
        <color theme="1"/>
        <rFont val="Calibri"/>
        <family val="2"/>
        <scheme val="minor"/>
      </rPr>
      <t>THAN PLANNED PRIOR TO TH START OF A SURGICAL PROCEDURE. THE WORKSTATION FORM THE OPERATING ROOM WAS NOT ABLE TO CONNECT TO THE HMI PACS SYSTEM LEADING TO</t>
    </r>
    <r>
      <rPr>
        <sz val="11"/>
        <color rgb="FFFF0000"/>
        <rFont val="Calibri"/>
        <family val="2"/>
        <scheme val="minor"/>
      </rPr>
      <t xml:space="preserve"> IMAGES</t>
    </r>
    <r>
      <rPr>
        <sz val="11"/>
        <color theme="1"/>
        <rFont val="Calibri"/>
        <family val="2"/>
        <scheme val="minor"/>
      </rPr>
      <t xml:space="preserve"> FOR THE PATIENT BEING </t>
    </r>
    <r>
      <rPr>
        <sz val="11"/>
        <color rgb="FFFF0000"/>
        <rFont val="Calibri"/>
        <family val="2"/>
        <scheme val="minor"/>
      </rPr>
      <t>UNAVAILABLE</t>
    </r>
    <r>
      <rPr>
        <sz val="11"/>
        <color theme="1"/>
        <rFont val="Calibri"/>
        <family val="2"/>
        <scheme val="minor"/>
      </rPr>
      <t xml:space="preserve">. SOMEONE FROM THE RADIOLOGY DEPARTMENT RETRIEVED THE IMAGES ON FILM FROM THE RADIOLOGY DEPARTMENT. NO PATIENT BEING UNAVAILABLE. SOMEONE FROM THE RADIOLOGY DEPARTMENT RETRIEVED THE IMAGES ON FILM FROM THE RADIOLOGY DEPARTMENT. NO PATIENT HARM WAS REPORTED. Manufacturer Narrative: THE REPORTING FACILITY IS MULTI-FACILITY SITE. A SATELLITE FACILITY OF THE REPORTING FACILITY NEEDED A NEW WORKSTATION CONFIGURED AND MCKESSON SUPPORT HAD INADVERTENTLY PROVIDED INCORRECT INFORMATION DURING THE </t>
    </r>
    <r>
      <rPr>
        <sz val="11"/>
        <color rgb="FFFF0000"/>
        <rFont val="Calibri"/>
        <family val="2"/>
        <scheme val="minor"/>
      </rPr>
      <t>CONFIGURATION</t>
    </r>
    <r>
      <rPr>
        <sz val="11"/>
        <color theme="1"/>
        <rFont val="Calibri"/>
        <family val="2"/>
        <scheme val="minor"/>
      </rPr>
      <t xml:space="preserve"> OF THE NEW WORKSTATION CONTAINED THE INCORRECT USER NAME AND PASSWORD FOR THE NEW WORKSTATION AT THE SATELLITE FACILITY, THE LOG-IN INFORMATION WAS FOR THE REPORTING FACILITY. WHEN USERS LOG-IN TO THE NEWLY CONFIGURED WORKSTATION AND THE LOG-ON WAS AUTHENTICATED, IT BROUGHT DOWN THE HMI SYSTEM AT THE REPORTING FACILITY SINCE THE USER NAME AND PASSWORD WERE USED TO LOG-IN TO ANOTHER SITE. BOTH THE FACILITIES HAVE CONFIRMED TO MCKESSON THAT THEY HAVE RESOLVED THAT THEY HAVE RESOLVED THIS ISSUE BY THEMSELVES BY CORRECTING THE CONFIGURATION.</t>
    </r>
  </si>
  <si>
    <t>incorrect configuration</t>
  </si>
  <si>
    <t>under anesthesia 30 minutes longer than planned</t>
  </si>
  <si>
    <r>
      <t xml:space="preserve">Event Description: THE REPORTED ISSUE WAS IDENTIFIED INTERNALLY BY SIEMENS R&amp;D DEPARTMENT ON THE SYNGOVIA SYSTEMS WITH VERSION VB50 IN THE </t>
    </r>
    <r>
      <rPr>
        <sz val="11"/>
        <color rgb="FFFF0000"/>
        <rFont val="Calibri"/>
        <family val="2"/>
        <scheme val="minor"/>
      </rPr>
      <t>LUNGCAD NAVIGATION TOOL</t>
    </r>
    <r>
      <rPr>
        <sz val="11"/>
        <color theme="1"/>
        <rFont val="Calibri"/>
        <family val="2"/>
        <scheme val="minor"/>
      </rPr>
      <t xml:space="preserve">. AN </t>
    </r>
    <r>
      <rPr>
        <sz val="11"/>
        <color rgb="FFFF0000"/>
        <rFont val="Calibri"/>
        <family val="2"/>
        <scheme val="minor"/>
      </rPr>
      <t>INCORRECT NODULE</t>
    </r>
    <r>
      <rPr>
        <sz val="11"/>
        <color theme="1"/>
        <rFont val="Calibri"/>
        <family val="2"/>
        <scheme val="minor"/>
      </rPr>
      <t xml:space="preserve"> GETS CORRECTED IN THE LUNGCAD NAVIGATION TOOL AFTER ACCEPTING THE CURRENTLY EDITED NODULE FOR THE 2ND TIME. CORRECTION FOCUS DOES NOT SWITCH TO THE NEW NODULE AND AFFECTS PREVIOUS NODULE, ON WHICH CORRECTION PEN WAS INVOKED. AS A RESULT, </t>
    </r>
    <r>
      <rPr>
        <sz val="11"/>
        <color rgb="FFFF0000"/>
        <rFont val="Calibri"/>
        <family val="2"/>
        <scheme val="minor"/>
      </rPr>
      <t>INCORRECT INFORMATION</t>
    </r>
    <r>
      <rPr>
        <sz val="11"/>
        <color theme="1"/>
        <rFont val="Calibri"/>
        <family val="2"/>
        <scheme val="minor"/>
      </rPr>
      <t xml:space="preserve"> MAY CONTRIBUTE TO MEDICAL DIAGNOSIS AS A DIFFERENT NODULE QUANTIFICATION IS CHANGED AND IT COULD LEAD TO A</t>
    </r>
    <r>
      <rPr>
        <sz val="11"/>
        <color rgb="FFFF0000"/>
        <rFont val="Calibri"/>
        <family val="2"/>
        <scheme val="minor"/>
      </rPr>
      <t xml:space="preserve"> WRONG NODULE ASSESSMENT</t>
    </r>
    <r>
      <rPr>
        <sz val="11"/>
        <color theme="1"/>
        <rFont val="Calibri"/>
        <family val="2"/>
        <scheme val="minor"/>
      </rPr>
      <t>. WRONG NODULE ASSESSMENT MAY CONTRIBUTE TO</t>
    </r>
    <r>
      <rPr>
        <sz val="11"/>
        <color rgb="FFFF0000"/>
        <rFont val="Calibri"/>
        <family val="2"/>
        <scheme val="minor"/>
      </rPr>
      <t xml:space="preserve"> INADEQUATE CLINICAL PATIENT MANAGEMENT</t>
    </r>
    <r>
      <rPr>
        <sz val="11"/>
        <color theme="1"/>
        <rFont val="Calibri"/>
        <family val="2"/>
        <scheme val="minor"/>
      </rPr>
      <t xml:space="preserve">. THE DESCRIBED ISSUE IS DETECTIBLE TO THE USER; HOWEVER, THE </t>
    </r>
    <r>
      <rPr>
        <sz val="11"/>
        <color rgb="FFFF0000"/>
        <rFont val="Calibri"/>
        <family val="2"/>
        <scheme val="minor"/>
      </rPr>
      <t>USER MAY NOT REALIZE T</t>
    </r>
    <r>
      <rPr>
        <sz val="11"/>
        <color theme="1"/>
        <rFont val="Calibri"/>
        <family val="2"/>
        <scheme val="minor"/>
      </rPr>
      <t>HAT VALUES HAD BEEN CHANGED FOR THE ACCEPTED FINDINGS. Manufacturer Narrative: SIEMENS STOPPED DISTRIBUTION OF THE AFFECTED SOFTWARE AND IS WORKING ON A CORRECTIVE ACTION FOR THE REPORTED ISSUE. INTERNAL ID#: (B)(4).</t>
    </r>
  </si>
  <si>
    <t>incorrect nodule information</t>
  </si>
  <si>
    <t>wrong nodule assessment</t>
  </si>
  <si>
    <t>department receive wrong echo images</t>
  </si>
  <si>
    <r>
      <t xml:space="preserve">Event Description: THE REPORTING FACILITY ALLEGED THAT THE </t>
    </r>
    <r>
      <rPr>
        <sz val="11"/>
        <color rgb="FFFF0000"/>
        <rFont val="Calibri"/>
        <family val="2"/>
        <scheme val="minor"/>
      </rPr>
      <t>ECHO IMAGES</t>
    </r>
    <r>
      <rPr>
        <sz val="11"/>
        <color theme="1"/>
        <rFont val="Calibri"/>
        <family val="2"/>
        <scheme val="minor"/>
      </rPr>
      <t xml:space="preserve"> FOR PATIENT A WERE I</t>
    </r>
    <r>
      <rPr>
        <sz val="11"/>
        <color rgb="FFFF0000"/>
        <rFont val="Calibri"/>
        <family val="2"/>
        <scheme val="minor"/>
      </rPr>
      <t>NADVERTENTLY SENT TO THE FOLDER OF PATIENT B</t>
    </r>
    <r>
      <rPr>
        <sz val="11"/>
        <color theme="1"/>
        <rFont val="Calibri"/>
        <family val="2"/>
        <scheme val="minor"/>
      </rPr>
      <t xml:space="preserve">, WHOSE FOLDER SUBSEQUENTLY </t>
    </r>
    <r>
      <rPr>
        <sz val="11"/>
        <color rgb="FFFF0000"/>
        <rFont val="Calibri"/>
        <family val="2"/>
        <scheme val="minor"/>
      </rPr>
      <t>CONTAINED THE WRONG ECHO IMAGES</t>
    </r>
    <r>
      <rPr>
        <sz val="11"/>
        <color theme="1"/>
        <rFont val="Calibri"/>
        <family val="2"/>
        <scheme val="minor"/>
      </rPr>
      <t xml:space="preserve">. THE ISSUE OCCURRED AT 4:20 PM. AS A RESULT OF THIS ISSUE, PATIENT B WAS TRANSFERRED TO THE CARDIAC CARE UNIT (CCU) AT APPROXIMATELY 6:30 PM, AFTER THE </t>
    </r>
    <r>
      <rPr>
        <sz val="11"/>
        <color rgb="FFFF0000"/>
        <rFont val="Calibri"/>
        <family val="2"/>
        <scheme val="minor"/>
      </rPr>
      <t>DEPARTMENT RECEIVED THE WRONG ECHO IMAGES</t>
    </r>
    <r>
      <rPr>
        <sz val="11"/>
        <color theme="1"/>
        <rFont val="Calibri"/>
        <family val="2"/>
        <scheme val="minor"/>
      </rPr>
      <t xml:space="preserve">. THE ISSUE WAS DISCOVERED WHEN THE REPORTING FACILITY STAFF REVIEWED PATIENT B'S RECORDS THAT EVENING. PATIENT A'S ECHO IMAGES HAVE NOT BEEN AFFECTED, SO THERE ARE NO CONSEQUENCES TO PATIENT A AS A RESULT OF THIS ISSUE AND THERE HAS BEEN NO REPORT OF INJURY OR HARM TO THE PATIENT B. Manufacturer Narrative: THE ROOT CAUSE OF THE ISSUE IS CURRENTLY UNKNOWN AND IS UNDER INVESTIGATION. (B)(4) WILL PROVIDE A FOLLOW UP REPORT TO THE AGENCY ONCE ADDITIONAL INFORMATION IS AVAILABLE.
</t>
    </r>
  </si>
  <si>
    <t>user error or software issue</t>
  </si>
  <si>
    <r>
      <t xml:space="preserve">Event Description: THE REPORTING FACILITY CONTACTED CHANGE HEALTHCARE'S CUSTOMER SUPPORT TEAM TO DETERMINE WHETHER AN IMAGING STUDY PERFORMED FOR AN EMERGENCY PATIENT HAD BEEN IMPORTED INTO MCKESSON RADIOLOGY PACS FROM THE MODALITY, AS THE REPORTING FACILITY HAD BEEN </t>
    </r>
    <r>
      <rPr>
        <sz val="11"/>
        <color rgb="FFFF0000"/>
        <rFont val="Calibri"/>
        <family val="2"/>
        <scheme val="minor"/>
      </rPr>
      <t>UNABLE TO LOCATE THE STUDY IN THE SYSTEM</t>
    </r>
    <r>
      <rPr>
        <sz val="11"/>
        <color theme="1"/>
        <rFont val="Calibri"/>
        <family val="2"/>
        <scheme val="minor"/>
      </rPr>
      <t xml:space="preserve">. THE REPORTING FACILITY INDICATED THE PATIENT HAD SUBSEQUENTLY EXPIRED. Manufacturer Narrative: CHANGE HEALTHCARE'S CUSTOMER SUPPORT TEAM SUCCESSFULLY LOCATED THE IMAGING STUDY FOR THE PATIENT IN MCKESSON RADIOLOGY PACS. UPON FURTHER INVESTIGATION, CHANGE HEALTHCARE'S CUSTOMER SUPPORT TEAM DETERMINED THAT THE STUDY HAD BEEN SENT TO MCKESSON RADIOLOGY FROM AN </t>
    </r>
    <r>
      <rPr>
        <sz val="11"/>
        <color rgb="FFFF0000"/>
        <rFont val="Calibri"/>
        <family val="2"/>
        <scheme val="minor"/>
      </rPr>
      <t>UPSTREAM</t>
    </r>
    <r>
      <rPr>
        <sz val="11"/>
        <color theme="1"/>
        <rFont val="Calibri"/>
        <family val="2"/>
        <scheme val="minor"/>
      </rPr>
      <t xml:space="preserve"> SYSTEM </t>
    </r>
    <r>
      <rPr>
        <sz val="11"/>
        <color rgb="FFFF0000"/>
        <rFont val="Calibri"/>
        <family val="2"/>
        <scheme val="minor"/>
      </rPr>
      <t>WITHOUT AN ASSIGNED MEDICAL RECORD NUMBER</t>
    </r>
    <r>
      <rPr>
        <sz val="11"/>
        <color theme="1"/>
        <rFont val="Calibri"/>
        <family val="2"/>
        <scheme val="minor"/>
      </rPr>
      <t xml:space="preserve"> (MRN). IN THIS SITUATION, MCKESSON RADIOLOGY PACS IS DESIGNED TO ASSIGN A TEMPORARY MRN USING A DESIGNATED PREFIX UPON IMPORT TO CLEARLY IDENTIFY IMAGING STUDIES NEEDING FURTHER DEMOGRAPHIC REVIEW. USERS ARE EXPECTED TO IDENTIFY AND UPDATE THE TEMPORARY MRN FIELD DURING THE REVIEW WORKFLOW FOLLOWING IMPORT OF AN IMAGING STUDY. MCKESSON RADIOLOGY PACS PROVIDES ADDITIONAL FEATURES TO E</t>
    </r>
    <r>
      <rPr>
        <sz val="11"/>
        <color rgb="FFFF0000"/>
        <rFont val="Calibri"/>
        <family val="2"/>
        <scheme val="minor"/>
      </rPr>
      <t>NABLE USERS TO SEARCH FOR AND LOCAT</t>
    </r>
    <r>
      <rPr>
        <sz val="11"/>
        <color theme="1"/>
        <rFont val="Calibri"/>
        <family val="2"/>
        <scheme val="minor"/>
      </rPr>
      <t>E IMAGING STUDIES IN THE SYSTEM USING DIFFERENT METHODS; FOR EXAMPLE, BY USING THE ACCESSION NUMBER SEARCH OR USING THE "RECENTLY PERFORMED" STUDY LIST FILTER. MCKESSON RADIOLOGY PACS PERFORMED AS DESIGNED.</t>
    </r>
  </si>
  <si>
    <t>additional search method</t>
  </si>
  <si>
    <t>without an assigned medical record number (MRN)</t>
  </si>
  <si>
    <r>
      <t xml:space="preserve">Event Description: THE REPORTING FACILITY HAD REPORTED A ONE HOUR DELAY IN CARE FOR A (B)(6) </t>
    </r>
    <r>
      <rPr>
        <sz val="11"/>
        <color rgb="FFFF0000"/>
        <rFont val="Calibri"/>
        <family val="2"/>
        <scheme val="minor"/>
      </rPr>
      <t>YEAR OLD STROKE PATIENT</t>
    </r>
    <r>
      <rPr>
        <sz val="11"/>
        <color theme="1"/>
        <rFont val="Calibri"/>
        <family val="2"/>
        <scheme val="minor"/>
      </rPr>
      <t xml:space="preserve"> DUE TO A FAILURE TO I</t>
    </r>
    <r>
      <rPr>
        <sz val="11"/>
        <color rgb="FFFF0000"/>
        <rFont val="Calibri"/>
        <family val="2"/>
        <scheme val="minor"/>
      </rPr>
      <t>MPORT ALL STUDY IMAGES</t>
    </r>
    <r>
      <rPr>
        <sz val="11"/>
        <color theme="1"/>
        <rFont val="Calibri"/>
        <family val="2"/>
        <scheme val="minor"/>
      </rPr>
      <t xml:space="preserve"> INTO THE PACS SYSTEM. THE REPORTING FACILITY PERFORMED ALTERNATIVE MEASURES TO VIEW THE STUDY IMAGES TO </t>
    </r>
    <r>
      <rPr>
        <sz val="11"/>
        <color rgb="FFFF0000"/>
        <rFont val="Calibri"/>
        <family val="2"/>
        <scheme val="minor"/>
      </rPr>
      <t>TREAT THE STROKE PATIENT</t>
    </r>
    <r>
      <rPr>
        <sz val="11"/>
        <color theme="1"/>
        <rFont val="Calibri"/>
        <family val="2"/>
        <scheme val="minor"/>
      </rPr>
      <t xml:space="preserve">. NO HARM TO THE PATIENT WAS REPORTED AS A RESULT OF THE DELAY. Manufacturer Narrative: MCKESSON HAS IDENTIFIED A </t>
    </r>
    <r>
      <rPr>
        <sz val="11"/>
        <color rgb="FFFF0000"/>
        <rFont val="Calibri"/>
        <family val="2"/>
        <scheme val="minor"/>
      </rPr>
      <t>SOFTWARE DEFECT</t>
    </r>
    <r>
      <rPr>
        <sz val="11"/>
        <color theme="1"/>
        <rFont val="Calibri"/>
        <family val="2"/>
        <scheme val="minor"/>
      </rPr>
      <t xml:space="preserve"> THAT IS ENCOUNTERED WHEN USERS </t>
    </r>
    <r>
      <rPr>
        <sz val="11"/>
        <color rgb="FFFF0000"/>
        <rFont val="Calibri"/>
        <family val="2"/>
        <scheme val="minor"/>
      </rPr>
      <t xml:space="preserve">LOGIN </t>
    </r>
    <r>
      <rPr>
        <sz val="11"/>
        <color theme="1"/>
        <rFont val="Calibri"/>
        <family val="2"/>
        <scheme val="minor"/>
      </rPr>
      <t>TO THE PACS FROM AN EMR, OR USING LEGACY WEB URL. AS A RESULT OF THE SOFTWARE DEFECT, THE USER MAY</t>
    </r>
    <r>
      <rPr>
        <sz val="11"/>
        <color rgb="FFFF0000"/>
        <rFont val="Calibri"/>
        <family val="2"/>
        <scheme val="minor"/>
      </rPr>
      <t xml:space="preserve"> EXPERIENCE MISSING IMAGES</t>
    </r>
    <r>
      <rPr>
        <sz val="11"/>
        <color theme="1"/>
        <rFont val="Calibri"/>
        <family val="2"/>
        <scheme val="minor"/>
      </rPr>
      <t xml:space="preserve"> IN A NEWLY IMPORTED STUDY, AND/OR STUDY IMPORTS THAT REMAIN IN AN "IN-PROGRESS" </t>
    </r>
    <r>
      <rPr>
        <sz val="11"/>
        <color rgb="FFFF0000"/>
        <rFont val="Calibri"/>
        <family val="2"/>
        <scheme val="minor"/>
      </rPr>
      <t>STATUS</t>
    </r>
    <r>
      <rPr>
        <sz val="11"/>
        <color theme="1"/>
        <rFont val="Calibri"/>
        <family val="2"/>
        <scheme val="minor"/>
      </rPr>
      <t>. MCKESSON WILL WORK WITH AFFECTED CUSTOMERS TO APPLY A SOFTWARE UPDATE TO PREVENT THE RECURRENCE OF THE PROBLEM.</t>
    </r>
  </si>
  <si>
    <t>software defect: login and user may experiencew missing images</t>
  </si>
  <si>
    <t>fail to import all study images</t>
  </si>
  <si>
    <r>
      <t>Event Description: THE SITE REPORTED THAT WHEN THEY ASSIGN A STUDY AS "</t>
    </r>
    <r>
      <rPr>
        <sz val="11"/>
        <color rgb="FFFF0000"/>
        <rFont val="Calibri"/>
        <family val="2"/>
        <scheme val="minor"/>
      </rPr>
      <t>NEEDS-OVER READ</t>
    </r>
    <r>
      <rPr>
        <sz val="11"/>
        <color theme="1"/>
        <rFont val="Calibri"/>
        <family val="2"/>
        <scheme val="minor"/>
      </rPr>
      <t xml:space="preserve">" USING THE </t>
    </r>
    <r>
      <rPr>
        <sz val="11"/>
        <color rgb="FFFF0000"/>
        <rFont val="Calibri"/>
        <family val="2"/>
        <scheme val="minor"/>
      </rPr>
      <t>AUTO-ASSIGN FUNCTIONALITY</t>
    </r>
    <r>
      <rPr>
        <sz val="11"/>
        <color theme="1"/>
        <rFont val="Calibri"/>
        <family val="2"/>
        <scheme val="minor"/>
      </rPr>
      <t xml:space="preserve"> IN MCKESSON RADIOLOGY PACS, THE STUDY I</t>
    </r>
    <r>
      <rPr>
        <sz val="11"/>
        <color rgb="FFFF0000"/>
        <rFont val="Calibri"/>
        <family val="2"/>
        <scheme val="minor"/>
      </rPr>
      <t>S NOT AUTOMATICALLY ASSIGNED</t>
    </r>
    <r>
      <rPr>
        <sz val="11"/>
        <color theme="1"/>
        <rFont val="Calibri"/>
        <family val="2"/>
        <scheme val="minor"/>
      </rPr>
      <t xml:space="preserve"> TO THE EMERGENCY DEPARTMENT PHYSICIAN GROUP. NO PATIENT HARM WAS REPORTED. Manufacturer Narrative: MCKESSON HAS INVESTIGATED THIS REPORTED ISSUE AND CONCLUDED THAT THE ROOT CAUSE OF THE PROBLEM IS A </t>
    </r>
    <r>
      <rPr>
        <sz val="11"/>
        <color rgb="FFFF0000"/>
        <rFont val="Calibri"/>
        <family val="2"/>
        <scheme val="minor"/>
      </rPr>
      <t>SOFTWARE DEFECT</t>
    </r>
    <r>
      <rPr>
        <sz val="11"/>
        <color theme="1"/>
        <rFont val="Calibri"/>
        <family val="2"/>
        <scheme val="minor"/>
      </rPr>
      <t>. AS PART OF THE SITE</t>
    </r>
    <r>
      <rPr>
        <sz val="11"/>
        <color rgb="FFFF0000"/>
        <rFont val="Calibri"/>
        <family val="2"/>
        <scheme val="minor"/>
      </rPr>
      <t xml:space="preserve"> SPECIFIC WORKFLOW</t>
    </r>
    <r>
      <rPr>
        <sz val="11"/>
        <color theme="1"/>
        <rFont val="Calibri"/>
        <family val="2"/>
        <scheme val="minor"/>
      </rPr>
      <t>, FOR PATIENT IN THE EMERGENCY DEPARTMENT, RADIOLOGISTS</t>
    </r>
    <r>
      <rPr>
        <sz val="11"/>
        <color rgb="FFFF0000"/>
        <rFont val="Calibri"/>
        <family val="2"/>
        <scheme val="minor"/>
      </rPr>
      <t xml:space="preserve"> SAVE A PREFERENCE SETTING</t>
    </r>
    <r>
      <rPr>
        <sz val="11"/>
        <color theme="1"/>
        <rFont val="Calibri"/>
        <family val="2"/>
        <scheme val="minor"/>
      </rPr>
      <t xml:space="preserve"> TO AUTOMATICALLY ASSIGN STUDIES WITH POSITIVE OR SUSPICIOUS FINDINGS, TO THE EMERGENCY DEPARTMENT PHYSICIAN GROUP FOR FURTHER REVIEW. DUE TO THE SOFTWARE DEFECT THE</t>
    </r>
    <r>
      <rPr>
        <sz val="11"/>
        <color rgb="FFFF0000"/>
        <rFont val="Calibri"/>
        <family val="2"/>
        <scheme val="minor"/>
      </rPr>
      <t xml:space="preserve"> PREFERENCE SETTING WAS NOT SAVED </t>
    </r>
    <r>
      <rPr>
        <sz val="11"/>
        <color theme="1"/>
        <rFont val="Calibri"/>
        <family val="2"/>
        <scheme val="minor"/>
      </rPr>
      <t>RESULTING IN NOT AUTOMATICALLY ASSIGNING SELECTED STUDIES AND ALERTING THE EMERGENCY DEPARTMENT PHYSICIANS FOR FURTHER REVIEW. THIS COULD POTENTIALLY CAUSE A DELAY IN CARE FOR PATIENT REQUIRING FURTHER TREATMENT. A SOFTWARE UPDATE HAS BEEN PROVIDED TO THE REPORTING FACILITY TO RESOLVE THE ISSUE.</t>
    </r>
  </si>
  <si>
    <t>fail to assign a study as "needs over read"</t>
  </si>
  <si>
    <t>fail to assign study</t>
  </si>
  <si>
    <t>patient was under asesthesia without available image</t>
  </si>
  <si>
    <t>hardware failure: CD drive dysfunctional</t>
  </si>
  <si>
    <r>
      <t xml:space="preserve">Event Description: THE </t>
    </r>
    <r>
      <rPr>
        <sz val="11"/>
        <color rgb="FFFF0000"/>
        <rFont val="Calibri"/>
        <family val="2"/>
        <scheme val="minor"/>
      </rPr>
      <t xml:space="preserve">STEREOTACTIC IMAGING </t>
    </r>
    <r>
      <rPr>
        <sz val="11"/>
        <color theme="1"/>
        <rFont val="Calibri"/>
        <family val="2"/>
        <scheme val="minor"/>
      </rPr>
      <t xml:space="preserve">ON THE CDS WAS NOT WORKING. REQUIRED A TOTAL OF 3 DISCS WITH IMAGING TO BE </t>
    </r>
    <r>
      <rPr>
        <sz val="11"/>
        <color rgb="FFFF0000"/>
        <rFont val="Calibri"/>
        <family val="2"/>
        <scheme val="minor"/>
      </rPr>
      <t>RETRIEVED</t>
    </r>
    <r>
      <rPr>
        <sz val="11"/>
        <color theme="1"/>
        <rFont val="Calibri"/>
        <family val="2"/>
        <scheme val="minor"/>
      </rPr>
      <t>, WHILE THE P</t>
    </r>
    <r>
      <rPr>
        <sz val="11"/>
        <color rgb="FFFF0000"/>
        <rFont val="Calibri"/>
        <family val="2"/>
        <scheme val="minor"/>
      </rPr>
      <t>ATIENT WAS UNDER ANESTHESIA</t>
    </r>
    <r>
      <rPr>
        <sz val="11"/>
        <color theme="1"/>
        <rFont val="Calibri"/>
        <family val="2"/>
        <scheme val="minor"/>
      </rPr>
      <t xml:space="preserve"> (APPROX. 14 HOURS). THIS IS WHAT THE PATIENT SAFETY REPORT STATED: PA WAS ATTEMPTING TO BRING UP THE STEREOTACTIC IMAGE ON DISC ON THE STRYKER UNIT PRIOR TO DR BEGINNING SURGERY. THE </t>
    </r>
    <r>
      <rPr>
        <sz val="11"/>
        <color rgb="FFFF0000"/>
        <rFont val="Calibri"/>
        <family val="2"/>
        <scheme val="minor"/>
      </rPr>
      <t>DISC WOULD NOT FUNCTION OR OPEN THE IMAGE</t>
    </r>
    <r>
      <rPr>
        <sz val="11"/>
        <color theme="1"/>
        <rFont val="Calibri"/>
        <family val="2"/>
        <scheme val="minor"/>
      </rPr>
      <t xml:space="preserve">. THE PATIENT WAS UNDER ANESTHESIA AT THIS POINT </t>
    </r>
    <r>
      <rPr>
        <sz val="11"/>
        <color rgb="FFFF0000"/>
        <rFont val="Calibri"/>
        <family val="2"/>
        <scheme val="minor"/>
      </rPr>
      <t>WITHOUT AVAILABLE IMAGE</t>
    </r>
    <r>
      <rPr>
        <sz val="11"/>
        <color theme="1"/>
        <rFont val="Calibri"/>
        <family val="2"/>
        <scheme val="minor"/>
      </rPr>
      <t xml:space="preserve">. PA CALLED THE FILE ROOM. THE CD BURNER WAS NOT WORKING. HE WAS CONNECTED TO MEDICAL RECORD DEPARTMENT WHO </t>
    </r>
    <r>
      <rPr>
        <sz val="11"/>
        <color rgb="FFFF0000"/>
        <rFont val="Calibri"/>
        <family val="2"/>
        <scheme val="minor"/>
      </rPr>
      <t>BURNT A DISC</t>
    </r>
    <r>
      <rPr>
        <sz val="11"/>
        <color theme="1"/>
        <rFont val="Calibri"/>
        <family val="2"/>
        <scheme val="minor"/>
      </rPr>
      <t xml:space="preserve"> FOR HIM. ONCE BACK IN THE OPERATING ROOM, IT WAS REALIZED THAT THE SECOND DISC HAD THE</t>
    </r>
    <r>
      <rPr>
        <sz val="11"/>
        <color rgb="FFFF0000"/>
        <rFont val="Calibri"/>
        <family val="2"/>
        <scheme val="minor"/>
      </rPr>
      <t xml:space="preserve"> INCORRECT IMAGE</t>
    </r>
    <r>
      <rPr>
        <sz val="11"/>
        <color theme="1"/>
        <rFont val="Calibri"/>
        <family val="2"/>
        <scheme val="minor"/>
      </rPr>
      <t xml:space="preserve"> BURNT ON IT. WHILE PA WAS RETRIEVING THE 3RD DISC FROM MEDICAL RECORDS, THE STRYKER REP MADE AVAILABLE A SECOND STRYKER UNIT. PRIOR TO PA RETURNING TO OPERATING ROOM WITH A THIRD DISC, THE FIRST DISC WAS ABLE TO BE UTILIZED TO </t>
    </r>
    <r>
      <rPr>
        <sz val="11"/>
        <color rgb="FFFF0000"/>
        <rFont val="Calibri"/>
        <family val="2"/>
        <scheme val="minor"/>
      </rPr>
      <t>OPEN THE IMAGE</t>
    </r>
    <r>
      <rPr>
        <sz val="11"/>
        <color theme="1"/>
        <rFont val="Calibri"/>
        <family val="2"/>
        <scheme val="minor"/>
      </rPr>
      <t xml:space="preserve"> ON THE SECOND STRYKER UNIT. DR WAS ABLE TO BEGIN THE SURGERY. IT IS REPORTED THAT ONCE SURGERY BEGAN, THE PATIENT HAD BEEN UNDER ANESTHESIA WITHOUT ANY SURGICAL INTERVENTION FOR APPROXIMATELY ONE HOUR. IT WAS LATER LEARNED THAT THE </t>
    </r>
    <r>
      <rPr>
        <sz val="11"/>
        <color rgb="FFFF0000"/>
        <rFont val="Calibri"/>
        <family val="2"/>
        <scheme val="minor"/>
      </rPr>
      <t>DISC DRIVE</t>
    </r>
    <r>
      <rPr>
        <sz val="11"/>
        <color theme="1"/>
        <rFont val="Calibri"/>
        <family val="2"/>
        <scheme val="minor"/>
      </rPr>
      <t xml:space="preserve"> IN THE FIRST STRYKER UNIT WAS </t>
    </r>
    <r>
      <rPr>
        <sz val="11"/>
        <color rgb="FFFF0000"/>
        <rFont val="Calibri"/>
        <family val="2"/>
        <scheme val="minor"/>
      </rPr>
      <t>DYSFUNCTIONA</t>
    </r>
    <r>
      <rPr>
        <sz val="11"/>
        <color theme="1"/>
        <rFont val="Calibri"/>
        <family val="2"/>
        <scheme val="minor"/>
      </rPr>
      <t xml:space="preserve">L. IT IS POSSIBLE THAT IF THE DISC DRIVE WERE TO HAVE WORKED IN THE FIRST STRYKER UNIT, THAT THE FIRST DISC MAY HAVE OPENED THE IMAGE. </t>
    </r>
  </si>
  <si>
    <r>
      <t xml:space="preserve">Event Description: THE </t>
    </r>
    <r>
      <rPr>
        <sz val="11"/>
        <color rgb="FFFF0000"/>
        <rFont val="Calibri"/>
        <family val="2"/>
        <scheme val="minor"/>
      </rPr>
      <t>SUV VALUES</t>
    </r>
    <r>
      <rPr>
        <sz val="11"/>
        <color theme="1"/>
        <rFont val="Calibri"/>
        <family val="2"/>
        <scheme val="minor"/>
      </rPr>
      <t xml:space="preserve"> THAT ARE BEING </t>
    </r>
    <r>
      <rPr>
        <sz val="11"/>
        <color rgb="FFFF0000"/>
        <rFont val="Calibri"/>
        <family val="2"/>
        <scheme val="minor"/>
      </rPr>
      <t>CALCULATED</t>
    </r>
    <r>
      <rPr>
        <sz val="11"/>
        <color theme="1"/>
        <rFont val="Calibri"/>
        <family val="2"/>
        <scheme val="minor"/>
      </rPr>
      <t xml:space="preserve"> IN THE PET/CT FUSION TOOL ARE</t>
    </r>
    <r>
      <rPr>
        <sz val="11"/>
        <color rgb="FFFF0000"/>
        <rFont val="Calibri"/>
        <family val="2"/>
        <scheme val="minor"/>
      </rPr>
      <t xml:space="preserve"> INCORRECT</t>
    </r>
    <r>
      <rPr>
        <sz val="11"/>
        <color theme="1"/>
        <rFont val="Calibri"/>
        <family val="2"/>
        <scheme val="minor"/>
      </rPr>
      <t xml:space="preserve">. THE ANOMALY PRESENTED ITSELF WHEN THE </t>
    </r>
    <r>
      <rPr>
        <sz val="11"/>
        <color rgb="FFFF0000"/>
        <rFont val="Calibri"/>
        <family val="2"/>
        <scheme val="minor"/>
      </rPr>
      <t>SPHERE ANNOTATION</t>
    </r>
    <r>
      <rPr>
        <sz val="11"/>
        <color theme="1"/>
        <rFont val="Calibri"/>
        <family val="2"/>
        <scheme val="minor"/>
      </rPr>
      <t xml:space="preserve"> WAS DRAWN OVER THE IMAGE, THE VALUES FOR MINIMUM, AVERAGE, AND MAXIMUM WERE ALL EQUAL OR IN SOME CASES VERY CLOSE. THIS IS AN INDICATION THAT THE </t>
    </r>
    <r>
      <rPr>
        <sz val="11"/>
        <color rgb="FFFF0000"/>
        <rFont val="Calibri"/>
        <family val="2"/>
        <scheme val="minor"/>
      </rPr>
      <t>VALUES ARE INCORRECT</t>
    </r>
    <r>
      <rPr>
        <sz val="11"/>
        <color theme="1"/>
        <rFont val="Calibri"/>
        <family val="2"/>
        <scheme val="minor"/>
      </rPr>
      <t xml:space="preserve">. THE VOI (VOLUME OF INTEREST) ONLY REFLECTS THE SMALL REGION WHERE THE USER FIRST BEGAN DRAGGING THE </t>
    </r>
    <r>
      <rPr>
        <sz val="11"/>
        <color rgb="FFFF0000"/>
        <rFont val="Calibri"/>
        <family val="2"/>
        <scheme val="minor"/>
      </rPr>
      <t>RIGHT-MOUSE BUTTON</t>
    </r>
    <r>
      <rPr>
        <sz val="11"/>
        <color theme="1"/>
        <rFont val="Calibri"/>
        <family val="2"/>
        <scheme val="minor"/>
      </rPr>
      <t xml:space="preserve"> TO </t>
    </r>
    <r>
      <rPr>
        <sz val="11"/>
        <color rgb="FFFF0000"/>
        <rFont val="Calibri"/>
        <family val="2"/>
        <scheme val="minor"/>
      </rPr>
      <t>DRAW THE SPHERE</t>
    </r>
    <r>
      <rPr>
        <sz val="11"/>
        <color theme="1"/>
        <rFont val="Calibri"/>
        <family val="2"/>
        <scheme val="minor"/>
      </rPr>
      <t xml:space="preserve">. THIS COULD LEAD TO </t>
    </r>
    <r>
      <rPr>
        <sz val="11"/>
        <color rgb="FFFF0000"/>
        <rFont val="Calibri"/>
        <family val="2"/>
        <scheme val="minor"/>
      </rPr>
      <t>MISDIAGNOSIS</t>
    </r>
    <r>
      <rPr>
        <sz val="11"/>
        <color theme="1"/>
        <rFont val="Calibri"/>
        <family val="2"/>
        <scheme val="minor"/>
      </rPr>
      <t xml:space="preserve"> IN PET CASES WHERE THE SUV (MAXIMUM) WOULD </t>
    </r>
    <r>
      <rPr>
        <sz val="11"/>
        <color rgb="FFFF0000"/>
        <rFont val="Calibri"/>
        <family val="2"/>
        <scheme val="minor"/>
      </rPr>
      <t>DISPLAY A LOWER VALUE</t>
    </r>
    <r>
      <rPr>
        <sz val="11"/>
        <color theme="1"/>
        <rFont val="Calibri"/>
        <family val="2"/>
        <scheme val="minor"/>
      </rPr>
      <t xml:space="preserve"> THAN IT SHOULD. Manufacturer Narrative: CUSTOMERS HAVE BEEN NOTIFIED OF THE </t>
    </r>
    <r>
      <rPr>
        <sz val="11"/>
        <color rgb="FFFF0000"/>
        <rFont val="Calibri"/>
        <family val="2"/>
        <scheme val="minor"/>
      </rPr>
      <t>MALFUNCTION</t>
    </r>
    <r>
      <rPr>
        <sz val="11"/>
        <color theme="1"/>
        <rFont val="Calibri"/>
        <family val="2"/>
        <scheme val="minor"/>
      </rPr>
      <t xml:space="preserve"> AND HAVE BEEN GIVEN CLEAR INSTRUCTIONS ON HOW TO PREVENT THE MALFUNCTION FROM OCCURRING AS WELL AS INSTRUCTIONS FOR REQUESTING A FREE UPGRADE TO A CORRECTED VERSION OF THE SOFTWARE. </t>
    </r>
  </si>
  <si>
    <t>the SUV maximum display a lower value</t>
  </si>
  <si>
    <t>after the patient was anesthetized</t>
  </si>
  <si>
    <t>procedure aborted</t>
  </si>
  <si>
    <r>
      <t xml:space="preserve">Event Description: THE USER FACILITY INFORMED OLYMPUS THAT AN </t>
    </r>
    <r>
      <rPr>
        <sz val="11"/>
        <color rgb="FFFF0000"/>
        <rFont val="Calibri"/>
        <family val="2"/>
        <scheme val="minor"/>
      </rPr>
      <t>ABNORMAL MONITOR IMAGE OCCURRED</t>
    </r>
    <r>
      <rPr>
        <sz val="11"/>
        <color theme="1"/>
        <rFont val="Calibri"/>
        <family val="2"/>
        <scheme val="minor"/>
      </rPr>
      <t xml:space="preserve"> WITH USING THE SUBJECT DEVICE ON (B)(6) 2015. OLYMPUS ASKED THE USER FACILITY ABOUT THE DETAILED SITUATION WHEN THE PHENOMENON OCCURRED, AND OBTAINED FOLLOWING ADDITIONAL INFORMATION ON FEBRUARY 19, 2016. DURING </t>
    </r>
    <r>
      <rPr>
        <sz val="11"/>
        <color rgb="FFFF0000"/>
        <rFont val="Calibri"/>
        <family val="2"/>
        <scheme val="minor"/>
      </rPr>
      <t>HYSTEROSCOPY</t>
    </r>
    <r>
      <rPr>
        <sz val="11"/>
        <color theme="1"/>
        <rFont val="Calibri"/>
        <family val="2"/>
        <scheme val="minor"/>
      </rPr>
      <t xml:space="preserve">, AN </t>
    </r>
    <r>
      <rPr>
        <sz val="11"/>
        <color rgb="FFFF0000"/>
        <rFont val="Calibri"/>
        <family val="2"/>
        <scheme val="minor"/>
      </rPr>
      <t>ABNORMAL MONITOR IMAGE</t>
    </r>
    <r>
      <rPr>
        <sz val="11"/>
        <color theme="1"/>
        <rFont val="Calibri"/>
        <family val="2"/>
        <scheme val="minor"/>
      </rPr>
      <t xml:space="preserve"> OCCURRED WHEN THE USER FACILITY TURNED ON THE SUBJECT DEVICE AFTER THE PATIENT W</t>
    </r>
    <r>
      <rPr>
        <sz val="11"/>
        <color rgb="FFFF0000"/>
        <rFont val="Calibri"/>
        <family val="2"/>
        <scheme val="minor"/>
      </rPr>
      <t>AS ANESTHETIZED.</t>
    </r>
    <r>
      <rPr>
        <sz val="11"/>
        <color theme="1"/>
        <rFont val="Calibri"/>
        <family val="2"/>
        <scheme val="minor"/>
      </rPr>
      <t xml:space="preserve"> THE USER FACILITY </t>
    </r>
    <r>
      <rPr>
        <sz val="11"/>
        <color rgb="FFFF0000"/>
        <rFont val="Calibri"/>
        <family val="2"/>
        <scheme val="minor"/>
      </rPr>
      <t>ABORTED THE PROCEDURE</t>
    </r>
    <r>
      <rPr>
        <sz val="11"/>
        <color theme="1"/>
        <rFont val="Calibri"/>
        <family val="2"/>
        <scheme val="minor"/>
      </rPr>
      <t xml:space="preserve"> BECAUSE OF THIS PHENOMENON. THERE WAS NO REPORT OF PATIENT INJURY. Manufacturer Narrative: THE SUBJECT DEVICE WAS RETURNED TO OLYMPUS FOR EVALUATION. THE REPORTED PHENOMENON WAS REPRODUCED WHEN OLYMPUS JIGGLED THE VIDEO CONNECTOR PLUG OF A CAMERA HEAD UP AND DOWN WITH CONNECTING A CAMERA HEAD TO THE SUBJECT DEVICE. THE SUBJECT DEVICE WORKED PROPERLY WITH REPLACING THE </t>
    </r>
    <r>
      <rPr>
        <sz val="11"/>
        <color rgb="FFFF0000"/>
        <rFont val="Calibri"/>
        <family val="2"/>
        <scheme val="minor"/>
      </rPr>
      <t xml:space="preserve">VIDEO CONNECTOR SOCKET </t>
    </r>
    <r>
      <rPr>
        <sz val="11"/>
        <color theme="1"/>
        <rFont val="Calibri"/>
        <family val="2"/>
        <scheme val="minor"/>
      </rPr>
      <t>TO ANOTHER ONE. THERE WAS</t>
    </r>
    <r>
      <rPr>
        <sz val="11"/>
        <color rgb="FFFF0000"/>
        <rFont val="Calibri"/>
        <family val="2"/>
        <scheme val="minor"/>
      </rPr>
      <t xml:space="preserve"> CORROSION</t>
    </r>
    <r>
      <rPr>
        <sz val="11"/>
        <color theme="1"/>
        <rFont val="Calibri"/>
        <family val="2"/>
        <scheme val="minor"/>
      </rPr>
      <t xml:space="preserve"> ON THE ELECTRICAL CONTACT OF THE VIDEO CONNECTOR SOCKET. THE USER FACILITY MIGHT CONNECT THE SUBJECT DEVICE WITH A CAMERA HEAD WHOSE ELECTRICAL CONTACT OF THE VIDEO PLUG WAS NOT DRY AFTER THE </t>
    </r>
    <r>
      <rPr>
        <sz val="11"/>
        <color rgb="FFFF0000"/>
        <rFont val="Calibri"/>
        <family val="2"/>
        <scheme val="minor"/>
      </rPr>
      <t>CAMERA HEAD WAS REPROCESSED</t>
    </r>
    <r>
      <rPr>
        <sz val="11"/>
        <color theme="1"/>
        <rFont val="Calibri"/>
        <family val="2"/>
        <scheme val="minor"/>
      </rPr>
      <t xml:space="preserve">. THEREFORE, THE ELECTRICAL CONTACT OF THE </t>
    </r>
    <r>
      <rPr>
        <sz val="11"/>
        <color rgb="FFFF0000"/>
        <rFont val="Calibri"/>
        <family val="2"/>
        <scheme val="minor"/>
      </rPr>
      <t>VIDEO CONNECTO</t>
    </r>
    <r>
      <rPr>
        <sz val="11"/>
        <color theme="1"/>
        <rFont val="Calibri"/>
        <family val="2"/>
        <scheme val="minor"/>
      </rPr>
      <t>R SOCKET MIGHT GET CORRODED, RESULTING IN CONTACT FAILURE BETWEEN THE SUBJECT DEVICE AND THE CAMERA HEAD. OLYMPUS ALSO CHECKED THE DEVICE HISTORY RECORD OF THE SUBJECT DEVICE, AND THERE WAS NO IRREGULARITY FOUND. THE INSTRUCTION MANUAL OF THIS DEVICE ALREADY MENTIONS THAT AN OPERATOR SHOULD MAKE SURE THE VIDEO PLUG AND ITS ELECTRICAL CONTACTS OF A CAMERA HEAD ARE COMPLETELY DRY BEFORE CONNECTING THE PLUG TO THIS DEVICE. THERE WERE NO FURTHER DETAILS PROVIDED. IF SIGNIFICANT ADDITIONAL INFORMATION IS RECEIVED, THIS REPORT WILL BE SUPPLEMENTED. THIS REPORT IS BEING SUBMITTED AS A MEDICAL DEVICE REPORT IN AN ABUNDANCE OF CAUTION.</t>
    </r>
  </si>
  <si>
    <t>abnormal image</t>
  </si>
  <si>
    <r>
      <t>Event Description: THE VIDISTAR PACS AND</t>
    </r>
    <r>
      <rPr>
        <sz val="11"/>
        <color rgb="FFFF0000"/>
        <rFont val="Calibri"/>
        <family val="2"/>
        <scheme val="minor"/>
      </rPr>
      <t xml:space="preserve"> DICOM VIEWER SOFTWARE</t>
    </r>
    <r>
      <rPr>
        <sz val="11"/>
        <color theme="1"/>
        <rFont val="Calibri"/>
        <family val="2"/>
        <scheme val="minor"/>
      </rPr>
      <t xml:space="preserve"> SYSTEM IS USED FOR THE TRANSFER, RECORDING, STORAGE, DISPLAY, AND POST-PROCESSING OF DIGITAL MEDICAL IMAGES, INCLUDING DIGITAL IMAGING AND COMMUNICATIONS IN MEDICINE (DICOM) DATA, MEASUREMENT QUANTIFICATION AND DATA MANIPULATION. VIDISTAR PACS IS SUPPORTING AN INTERFACE THAT PROVIDES THE IMAGES AND MEASUREMENTS TO A REMOTE EHR SYSTEM. SSHFS IS A SECURE FILE  SYSTEM CLIENT USED TO MOUNT AND INTERACT WITH DIRECTORIES AND FILES LOCATED ON A REMOTE SERVER. DURING A STUDY </t>
    </r>
    <r>
      <rPr>
        <sz val="11"/>
        <color rgb="FFFF0000"/>
        <rFont val="Calibri"/>
        <family val="2"/>
        <scheme val="minor"/>
      </rPr>
      <t>TRANSFER</t>
    </r>
    <r>
      <rPr>
        <sz val="11"/>
        <color theme="1"/>
        <rFont val="Calibri"/>
        <family val="2"/>
        <scheme val="minor"/>
      </rPr>
      <t xml:space="preserve"> TO THE </t>
    </r>
    <r>
      <rPr>
        <sz val="11"/>
        <color rgb="FFFF0000"/>
        <rFont val="Calibri"/>
        <family val="2"/>
        <scheme val="minor"/>
      </rPr>
      <t>REMOTE</t>
    </r>
    <r>
      <rPr>
        <sz val="11"/>
        <color theme="1"/>
        <rFont val="Calibri"/>
        <family val="2"/>
        <scheme val="minor"/>
      </rPr>
      <t xml:space="preserve"> EHR SYSTEM, THE </t>
    </r>
    <r>
      <rPr>
        <sz val="11"/>
        <color rgb="FFFF0000"/>
        <rFont val="Calibri"/>
        <family val="2"/>
        <scheme val="minor"/>
      </rPr>
      <t>PATIENT IMAGES</t>
    </r>
    <r>
      <rPr>
        <sz val="11"/>
        <color theme="1"/>
        <rFont val="Calibri"/>
        <family val="2"/>
        <scheme val="minor"/>
      </rPr>
      <t xml:space="preserve"> </t>
    </r>
    <r>
      <rPr>
        <sz val="11"/>
        <color rgb="FFFF0000"/>
        <rFont val="Calibri"/>
        <family val="2"/>
        <scheme val="minor"/>
      </rPr>
      <t>INCLUDED AN IMAGE FROM ANOTHER PATIENT'S STUDY</t>
    </r>
    <r>
      <rPr>
        <sz val="11"/>
        <color theme="1"/>
        <rFont val="Calibri"/>
        <family val="2"/>
        <scheme val="minor"/>
      </rPr>
      <t xml:space="preserve">. THE ADDITIONAL IMAGE WAS LABELED CORRECTLY, BUT WAS </t>
    </r>
    <r>
      <rPr>
        <sz val="11"/>
        <color rgb="FFFF0000"/>
        <rFont val="Calibri"/>
        <family val="2"/>
        <scheme val="minor"/>
      </rPr>
      <t>MISFILED</t>
    </r>
    <r>
      <rPr>
        <sz val="11"/>
        <color theme="1"/>
        <rFont val="Calibri"/>
        <family val="2"/>
        <scheme val="minor"/>
      </rPr>
      <t xml:space="preserve">. THE PROBLEM WAS CAUGHT BY THE TECHNICIAN BEFORE THE STUDY WAS INTERPRETED. Manufacturer Narrative: OUR FIRM INVESTIGATED THE CUSTOMER COMPLAINT OF </t>
    </r>
    <r>
      <rPr>
        <sz val="11"/>
        <color rgb="FFFF0000"/>
        <rFont val="Calibri"/>
        <family val="2"/>
        <scheme val="minor"/>
      </rPr>
      <t>INTERMIXED IMAGES</t>
    </r>
    <r>
      <rPr>
        <sz val="11"/>
        <color theme="1"/>
        <rFont val="Calibri"/>
        <family val="2"/>
        <scheme val="minor"/>
      </rPr>
      <t xml:space="preserve"> AND WERE ABLE TO DETERMINE THAT THE PIECE OF SOFTWARE RESPONSIBLE FOR TRANSFERRING THE IMAGES FROM ONE SYSTEM TO ANOTHER (SSHFS VERSION 2.4) WAS I</t>
    </r>
    <r>
      <rPr>
        <sz val="11"/>
        <color rgb="FFFF0000"/>
        <rFont val="Calibri"/>
        <family val="2"/>
        <scheme val="minor"/>
      </rPr>
      <t>NTERMIXING IMAGES</t>
    </r>
    <r>
      <rPr>
        <sz val="11"/>
        <color theme="1"/>
        <rFont val="Calibri"/>
        <family val="2"/>
        <scheme val="minor"/>
      </rPr>
      <t xml:space="preserve"> UNDER SPECIFIC CIRCUMSTANCES. IMPLEMENTING CHECKSUM LOGIC TO THE APPLICATION'S LOGS REVEALED WHEN IN THE TRANSFER PROCESS IMAGES WERE INTERMIXED. THIS INDICATED THAT THE CULPRIT WAS A </t>
    </r>
    <r>
      <rPr>
        <sz val="11"/>
        <color rgb="FFFF0000"/>
        <rFont val="Calibri"/>
        <family val="2"/>
        <scheme val="minor"/>
      </rPr>
      <t>BUG IN THE TRANSFER SOFTWARE</t>
    </r>
    <r>
      <rPr>
        <sz val="11"/>
        <color theme="1"/>
        <rFont val="Calibri"/>
        <family val="2"/>
        <scheme val="minor"/>
      </rPr>
      <t xml:space="preserve"> (SSHFS VERSION 2.4) AND NOT THE MODALITY, VIDISTAR PACS, NOR THE EHR SYSTEM. THE TRANSFER SOFTWARE (SSHFS) IS A THIRD-PARTY OPEN SOURCE SOFTWARE THAT WAS ORIGINALLY CHOSEN AND VALIDATED FOR THE INTERFACE BY VIDISTAR AND THE EHR SYSTEM. FURTHER INVESTIGATION SHOWED</t>
    </r>
    <r>
      <rPr>
        <sz val="11"/>
        <color rgb="FFFF0000"/>
        <rFont val="Calibri"/>
        <family val="2"/>
        <scheme val="minor"/>
      </rPr>
      <t xml:space="preserve"> INSTABILITY OF THE MOUNT</t>
    </r>
    <r>
      <rPr>
        <sz val="11"/>
        <color theme="1"/>
        <rFont val="Calibri"/>
        <family val="2"/>
        <scheme val="minor"/>
      </rPr>
      <t xml:space="preserve"> CREATED BY THE TRANSFER SOFTWARE (SSHFS VERSION 2.4) AT THE LEVELS OF TRAFFIC CREATED BY THE INTERFACE THUS OFFERING AN INCREASED LIKELIHOOD OF THE SPECIFIC CIRCUMSTANCES NECESSARY FOR THE BUG TO PRESENT.</t>
    </r>
  </si>
  <si>
    <t>software bug in the transfer software</t>
  </si>
  <si>
    <t>image intermixed</t>
  </si>
  <si>
    <t>during a study transfer to the remote system</t>
  </si>
  <si>
    <t>inappropriate treatment or diagnostic delayed</t>
  </si>
  <si>
    <r>
      <t xml:space="preserve">Event Description: THIS IS A COMMON AND WIDESPREAD PROBLEM AFFECTING MANY CASES. WHEN THE PATIENT'S EHR IS OPEN AND BEING SEARCHED FOR RADIOLOGY RESULTS, THERE IS A </t>
    </r>
    <r>
      <rPr>
        <sz val="11"/>
        <color rgb="FFFF0000"/>
        <rFont val="Calibri"/>
        <family val="2"/>
        <scheme val="minor"/>
      </rPr>
      <t>CAMERA ICON</t>
    </r>
    <r>
      <rPr>
        <sz val="11"/>
        <color theme="1"/>
        <rFont val="Calibri"/>
        <family val="2"/>
        <scheme val="minor"/>
      </rPr>
      <t xml:space="preserve"> ON WHICH TO CLICK WHICH </t>
    </r>
    <r>
      <rPr>
        <sz val="11"/>
        <color rgb="FFFF0000"/>
        <rFont val="Calibri"/>
        <family val="2"/>
        <scheme val="minor"/>
      </rPr>
      <t xml:space="preserve">OPENS THE RADIOGRAPH IMAGES </t>
    </r>
    <r>
      <rPr>
        <sz val="11"/>
        <color theme="1"/>
        <rFont val="Calibri"/>
        <family val="2"/>
        <scheme val="minor"/>
      </rPr>
      <t xml:space="preserve">TO BE SEEN. THE PATIENT'S CHEST RADIOGRAPH WAS THE SUBJECT OF THIS QUERY. THE </t>
    </r>
    <r>
      <rPr>
        <sz val="11"/>
        <color rgb="FFFF0000"/>
        <rFont val="Calibri"/>
        <family val="2"/>
        <scheme val="minor"/>
      </rPr>
      <t>ICON WAS CLICKED</t>
    </r>
    <r>
      <rPr>
        <sz val="11"/>
        <color theme="1"/>
        <rFont val="Calibri"/>
        <family val="2"/>
        <scheme val="minor"/>
      </rPr>
      <t xml:space="preserve"> AND A NORMAL APPEARING CHEST RADIOGRAPH APPEARED AND OTHER RESULTS WERE THEN ACCESSED. THE PROBLEM IS THAT THE RADIOGRAPH THAT APPEARED AND WAS NORMAL, </t>
    </r>
    <r>
      <rPr>
        <sz val="11"/>
        <color rgb="FFFF0000"/>
        <rFont val="Calibri"/>
        <family val="2"/>
        <scheme val="minor"/>
      </rPr>
      <t>WAS NOT OF THIS PATIENT</t>
    </r>
    <r>
      <rPr>
        <sz val="11"/>
        <color theme="1"/>
        <rFont val="Calibri"/>
        <family val="2"/>
        <scheme val="minor"/>
      </rPr>
      <t>, BUT OF SOME OTHER PATIENT THAT WAS NOT EVEN ON MY PATIENT LIST. THE PATIENT IN QUESTION HAD A RADIOGRAPH THAT INDICATED PULMONARY EDEMA AND WAS SOUGHT AFTER THE PHYSICAL LUNG EXAM WAS FOUND TO BE INCONSISTENT WITH A NORMAL CHEST RADIOGRAPH. THE D</t>
    </r>
    <r>
      <rPr>
        <sz val="11"/>
        <color rgb="FFFF0000"/>
        <rFont val="Calibri"/>
        <family val="2"/>
        <scheme val="minor"/>
      </rPr>
      <t xml:space="preserve">EFECTIVE PRESENTATION OF ANOTHER PATIENT'S RADIOGRAPH </t>
    </r>
    <r>
      <rPr>
        <sz val="11"/>
        <color theme="1"/>
        <rFont val="Calibri"/>
        <family val="2"/>
        <scheme val="minor"/>
      </rPr>
      <t>IS COMMON WITH THIS INTERFACE OF DEVICES BUT IF THE IMAGE WAS ALLOWED TO STAY ON THE SCREEN, THE CORRECT IMAGE OF THE RIGHT PATIENT WOULD LOAD. THIS DEFECT CAUSES</t>
    </r>
    <r>
      <rPr>
        <sz val="11"/>
        <color rgb="FFFF0000"/>
        <rFont val="Calibri"/>
        <family val="2"/>
        <scheme val="minor"/>
      </rPr>
      <t xml:space="preserve"> MISDIAGNOSIS</t>
    </r>
    <r>
      <rPr>
        <sz val="11"/>
        <color theme="1"/>
        <rFont val="Calibri"/>
        <family val="2"/>
        <scheme val="minor"/>
      </rPr>
      <t xml:space="preserve"> AND WRONG TREATMENTS.</t>
    </r>
  </si>
  <si>
    <t>click on cameria icon to opent the radiograph images</t>
  </si>
  <si>
    <r>
      <t xml:space="preserve">Event Description:  DURING A SITE CHECK IN (B)(6) ("ATRIUM (B)(6)", (B)(6)), WHERE THE (B)(6) </t>
    </r>
    <r>
      <rPr>
        <sz val="11"/>
        <color rgb="FFFF0000"/>
        <rFont val="Calibri"/>
        <family val="2"/>
        <scheme val="minor"/>
      </rPr>
      <t>SERVER CRASHED</t>
    </r>
    <r>
      <rPr>
        <sz val="11"/>
        <color theme="1"/>
        <rFont val="Calibri"/>
        <family val="2"/>
        <scheme val="minor"/>
      </rPr>
      <t xml:space="preserve">, (B)(4) </t>
    </r>
    <r>
      <rPr>
        <sz val="11"/>
        <color rgb="FFFF0000"/>
        <rFont val="Calibri"/>
        <family val="2"/>
        <scheme val="minor"/>
      </rPr>
      <t>MIXED UP IMAGES</t>
    </r>
    <r>
      <rPr>
        <sz val="11"/>
        <color theme="1"/>
        <rFont val="Calibri"/>
        <family val="2"/>
        <scheme val="minor"/>
      </rPr>
      <t xml:space="preserve"> WERE DETECTED BY SIEMENS SERVICE PERSONNEL (B)(6) 2014. THIS ISSUE IS IDENTICAL TO THE EARLIER CASE TRACKED WITH COMPLAINT (B)(4), REPORTED AS ADVERSE EVENT UNDER REPORT # 2240869-2014-00003625. FOR THE SITE IN (B)(6) THE FOLLOWING WAS DETERMINED : "TODAY WE HAD AN UNEXPECTED CRASH AT (B)(6). SO ONCE THE SYSTEM WAS OK I RUNNED THE QUERY TO CHECK FOR IMAGE FILENAME DUPLICATES AND WE ALSO HAVE HERE S</t>
    </r>
    <r>
      <rPr>
        <sz val="11"/>
        <color rgb="FFFF0000"/>
        <rFont val="Calibri"/>
        <family val="2"/>
        <scheme val="minor"/>
      </rPr>
      <t>OME DUPLICATES,</t>
    </r>
    <r>
      <rPr>
        <sz val="11"/>
        <color theme="1"/>
        <rFont val="Calibri"/>
        <family val="2"/>
        <scheme val="minor"/>
      </rPr>
      <t xml:space="preserve"> BUT FROM THE PAST (B)(6)." (B)(4) ADDITIONAL IMAGES WITH DUPLICATE REFERENCE WERE IDENTIFIED FROM AN EARLIER CRASH (B)(6) 2014. . IN CASE OF AN OPERATING SYSTEM CRASH (BLUESCREEN) OR AN UNEXPECTED CRASH OF THE (B)(6) DICOM SERVICES, EXACTLY </t>
    </r>
    <r>
      <rPr>
        <sz val="11"/>
        <color rgb="FFFF0000"/>
        <rFont val="Calibri"/>
        <family val="2"/>
        <scheme val="minor"/>
      </rPr>
      <t>DURING WORK-IN-PROGRESS OF STORING RECEIVED IMAGES</t>
    </r>
    <r>
      <rPr>
        <sz val="11"/>
        <color theme="1"/>
        <rFont val="Calibri"/>
        <family val="2"/>
        <scheme val="minor"/>
      </rPr>
      <t xml:space="preserve">, IT MAY HAPPEN (ARBITRARILY, DEPENDING ON THE CACHE BEHAVIOR OF THE OPERATING SYSTEM) THAT SOME IMAGE FILENAMES WHICH USED LAST BEFORE THE CRASH ARE USED AGAIN FOR THE NEXT IMAGES RECEIVED AFTER THE SYSTEM RESUMED WORKING. IF THIS HAPPENS, A SITUATION MAY ARISE WHEN IN THE IMAGE TABLE WITHIN THE (B)(6) </t>
    </r>
    <r>
      <rPr>
        <sz val="11"/>
        <color rgb="FFFF0000"/>
        <rFont val="Calibri"/>
        <family val="2"/>
        <scheme val="minor"/>
      </rPr>
      <t>DATABASE TWO REFERENCES WILL BE POINTING TO THE SAME IMAGE FILENAME</t>
    </r>
    <r>
      <rPr>
        <sz val="11"/>
        <color theme="1"/>
        <rFont val="Calibri"/>
        <family val="2"/>
        <scheme val="minor"/>
      </rPr>
      <t>. THE REFERENCE FROM BEFORE THE CRASH NOW ALSO POINTS TO THE IMAGE WRITTEN AFTER THE CRASH, WHICH HAS CONTENT FROM AN EXAMINATION/PATIENT AFTER CRASH. THESE REFERENCES ARE UNIDIRECTIONAL, THEREFORE NO TRACE BACK FROM THE IMAGE TO THE PATIENT IS POSSIBLE.</t>
    </r>
  </si>
  <si>
    <t>server crash</t>
  </si>
  <si>
    <t>during storing received images</t>
  </si>
  <si>
    <r>
      <t xml:space="preserve">Event Description: THIS MORNING, THE </t>
    </r>
    <r>
      <rPr>
        <sz val="11"/>
        <color rgb="FFFF0000"/>
        <rFont val="Calibri"/>
        <family val="2"/>
        <scheme val="minor"/>
      </rPr>
      <t>TELEMETRY SYSTEM (SCOTTCARE) FROZE</t>
    </r>
    <r>
      <rPr>
        <sz val="11"/>
        <color theme="1"/>
        <rFont val="Calibri"/>
        <family val="2"/>
        <scheme val="minor"/>
      </rPr>
      <t>. STAFF WAS IN THE PROCESS OF ADDING PATIENTS TO THE SYSTEM. AFTER THE THIRD WAS ENTERED THE SYSTEM DID NOT RESPOND. SYSTEM REBOOT OCCURRED PER STAFF. BIOMED WAS CALLED AND THEY CAME TO WORK ON THE SYSTEM. AFTER 3 HOURS OF TIME, THE SYSTEM BECAME FUNCTIONAL. STAFF CALLED TO CANCEL PATIENT FOR THE DAY, AS WE DID NOT HAVE AN IDEA TO HOW LONG THE SYSTEM WOULD BE DOWN, WHILE THE FIXES WERE BEING WORKED ON.</t>
    </r>
  </si>
  <si>
    <t>during the process of adding patients to the system</t>
  </si>
  <si>
    <t>system frozen</t>
  </si>
  <si>
    <r>
      <t xml:space="preserve">Event Description: THIS WAS A (B)(6) PATIENT WITH A HISTORY OF SEIZURES AND A ASTROCYTOMA. THE PATIENT WAS HAVING </t>
    </r>
    <r>
      <rPr>
        <sz val="11"/>
        <color rgb="FFFF0000"/>
        <rFont val="Calibri"/>
        <family val="2"/>
        <scheme val="minor"/>
      </rPr>
      <t>LASER INTERSTITIAL THERMAL THERAPY</t>
    </r>
    <r>
      <rPr>
        <sz val="11"/>
        <color theme="1"/>
        <rFont val="Calibri"/>
        <family val="2"/>
        <scheme val="minor"/>
      </rPr>
      <t xml:space="preserve"> PROCEDURE ON HER ASTROCYTOMA. SHE WAS TAKEN TO THE SIEMENS REALTIME MIR FOR THE PROCEDURE WHICH WAS PERFORMED WITHOUT COMPLICATION. THE COMPLICATION OCCURRED WHEN THE LASER PROBE WAS BEING REMOVED. DURING THE COMPLETION OF THE </t>
    </r>
    <r>
      <rPr>
        <sz val="11"/>
        <color rgb="FFFF0000"/>
        <rFont val="Calibri"/>
        <family val="2"/>
        <scheme val="minor"/>
      </rPr>
      <t>ABLATION PROCEDURE</t>
    </r>
    <r>
      <rPr>
        <sz val="11"/>
        <color theme="1"/>
        <rFont val="Calibri"/>
        <family val="2"/>
        <scheme val="minor"/>
      </rPr>
      <t xml:space="preserve">, THE </t>
    </r>
    <r>
      <rPr>
        <sz val="11"/>
        <color rgb="FFFF0000"/>
        <rFont val="Calibri"/>
        <family val="2"/>
        <scheme val="minor"/>
      </rPr>
      <t>LASER TIP</t>
    </r>
    <r>
      <rPr>
        <sz val="11"/>
        <color theme="1"/>
        <rFont val="Calibri"/>
        <family val="2"/>
        <scheme val="minor"/>
      </rPr>
      <t xml:space="preserve"> WAS </t>
    </r>
    <r>
      <rPr>
        <sz val="11"/>
        <color rgb="FFFF0000"/>
        <rFont val="Calibri"/>
        <family val="2"/>
        <scheme val="minor"/>
      </rPr>
      <t>WITHDRAWN</t>
    </r>
    <r>
      <rPr>
        <sz val="11"/>
        <color theme="1"/>
        <rFont val="Calibri"/>
        <family val="2"/>
        <scheme val="minor"/>
      </rPr>
      <t xml:space="preserve"> FROM THE CRANIUM BOLT AND IT WAS NOTICED THAT THE LASER CRYSTAL, OR STYLUS, WAS NOT ATTACHED TO THE WAND. IT WAS NECESSARY FOR THE PATIENT TO BE TAKEN TO THE OPERATING ROOM AND THE BURR HOLE ENLARGED TO REMOVE THE </t>
    </r>
    <r>
      <rPr>
        <sz val="11"/>
        <color rgb="FFFF0000"/>
        <rFont val="Calibri"/>
        <family val="2"/>
        <scheme val="minor"/>
      </rPr>
      <t>STYLUS.</t>
    </r>
    <r>
      <rPr>
        <sz val="11"/>
        <color theme="1"/>
        <rFont val="Calibri"/>
        <family val="2"/>
        <scheme val="minor"/>
      </rPr>
      <t xml:space="preserve"> THE PATIENT WENT HOME THE FOLLOWING DAY AND POST OP FOLLOW UP WAS VERY POSITIVE. THERE WERE NO COMPLICATIONS WITH THE SECOND OPERATING ROOM VISIT TO RETRIEVE THE STYLUS.</t>
    </r>
  </si>
  <si>
    <t>during ablation procedure</t>
  </si>
  <si>
    <t>detachment of device component</t>
  </si>
  <si>
    <t>tip detached</t>
  </si>
  <si>
    <t>connection failure</t>
  </si>
  <si>
    <r>
      <t xml:space="preserve">Event Description: </t>
    </r>
    <r>
      <rPr>
        <sz val="11"/>
        <color rgb="FFFF0000"/>
        <rFont val="Calibri"/>
        <family val="2"/>
        <scheme val="minor"/>
      </rPr>
      <t>UNABLE TO LOCATE FILMS</t>
    </r>
    <r>
      <rPr>
        <sz val="11"/>
        <color theme="1"/>
        <rFont val="Calibri"/>
        <family val="2"/>
        <scheme val="minor"/>
      </rPr>
      <t xml:space="preserve"> ON MCKESSON SYSTEM. PATIENT WAS DONE IN CATHETER LAB. WORK ORDER PUT INTO IS, BUT THERE WAS AN </t>
    </r>
    <r>
      <rPr>
        <sz val="11"/>
        <color rgb="FFFF0000"/>
        <rFont val="Calibri"/>
        <family val="2"/>
        <scheme val="minor"/>
      </rPr>
      <t>ERROR MESSAGE ON THE COMPUTER DURING THIS TIM</t>
    </r>
    <r>
      <rPr>
        <sz val="11"/>
        <color theme="1"/>
        <rFont val="Calibri"/>
        <family val="2"/>
        <scheme val="minor"/>
      </rPr>
      <t xml:space="preserve">E. THE FILMS COULD NOT BE </t>
    </r>
    <r>
      <rPr>
        <sz val="11"/>
        <color rgb="FFFF0000"/>
        <rFont val="Calibri"/>
        <family val="2"/>
        <scheme val="minor"/>
      </rPr>
      <t>TRANSFERRED</t>
    </r>
    <r>
      <rPr>
        <sz val="11"/>
        <color theme="1"/>
        <rFont val="Calibri"/>
        <family val="2"/>
        <scheme val="minor"/>
      </rPr>
      <t xml:space="preserve"> OVER UNTIL THE ERROR MESSAGE WAS CLEARED. ONCE THE ERROR MESSAGE WAS CORRECTED, T</t>
    </r>
    <r>
      <rPr>
        <sz val="11"/>
        <color rgb="FFFF0000"/>
        <rFont val="Calibri"/>
        <family val="2"/>
        <scheme val="minor"/>
      </rPr>
      <t>HE FILMS WERE AVAILABLE.</t>
    </r>
    <r>
      <rPr>
        <sz val="11"/>
        <color theme="1"/>
        <rFont val="Calibri"/>
        <family val="2"/>
        <scheme val="minor"/>
      </rPr>
      <t xml:space="preserve"> ALL FILMS FOR THIS PATIENT ARE PRESENT. THERE IS A PROCESS IN PLACE SO THAT THIS WILL NOT HAPPEN. FILMS ARE TO BE CHECKED DAILY TO BE SURE THEY HAVE T</t>
    </r>
    <r>
      <rPr>
        <sz val="11"/>
        <color rgb="FFFF0000"/>
        <rFont val="Calibri"/>
        <family val="2"/>
        <scheme val="minor"/>
      </rPr>
      <t>RANSFERRED</t>
    </r>
    <r>
      <rPr>
        <sz val="11"/>
        <color theme="1"/>
        <rFont val="Calibri"/>
        <family val="2"/>
        <scheme val="minor"/>
      </rPr>
      <t xml:space="preserve"> OVER TO MCKESSON. ANY MISSING FILMS DUE TO ERROR MESSAGES SHOULD BE ADDRESSED IN REAL TIME. CATH LAB ASSISTANT NURSE MANAGER HUDDLED WITH TEAM MEMBERS REGARDING THIS PROCESS AND TO BE SURE THAT THEY ARE FOLLOWING IT DAILY AND WITH ALL CASES.</t>
    </r>
  </si>
  <si>
    <t>fail to transfer film</t>
  </si>
  <si>
    <t>fail to locate image</t>
  </si>
  <si>
    <r>
      <t>Event Description: WE ARE REPORTING THIS MDR REPORTABLE EVENT ON DECEMBER 22, 2016. ON (B)(6) 2016, THE CUSTOMER REPORTED TO AGFA THAT WHEN USING MPAX CV REPORTING FOR NON-INVASIVE VASCULAR ULTRASOUND (NIV), WHEN BUILDING A NIV REPORT, IN THE CONCLUSION SECTION OF THE UPPER ARTERIAL DUPLEX, IF</t>
    </r>
    <r>
      <rPr>
        <sz val="11"/>
        <color rgb="FFFF0000"/>
        <rFont val="Calibri"/>
        <family val="2"/>
        <scheme val="minor"/>
      </rPr>
      <t xml:space="preserve"> YOU SELECT ANY CHECK BOXES</t>
    </r>
    <r>
      <rPr>
        <sz val="11"/>
        <color theme="1"/>
        <rFont val="Calibri"/>
        <family val="2"/>
        <scheme val="minor"/>
      </rPr>
      <t xml:space="preserve"> UNDER THE LEFT ANEURYSM I</t>
    </r>
    <r>
      <rPr>
        <sz val="11"/>
        <color rgb="FFFF0000"/>
        <rFont val="Calibri"/>
        <family val="2"/>
        <scheme val="minor"/>
      </rPr>
      <t>T PUTS IN THE REPORT THAT THERE WAS NO ANEURYSM</t>
    </r>
    <r>
      <rPr>
        <sz val="11"/>
        <color theme="1"/>
        <rFont val="Calibri"/>
        <family val="2"/>
        <scheme val="minor"/>
      </rPr>
      <t xml:space="preserve">. THIS REPORT IS FOR THE 3ND OF THREE EVENTS FOR THE SAME ISSUE AT THIS SITE. THE FIRST EVENT IS REPORTED IN FDA MDR 1225058-2016-00001. THE SECOND EVENT IS REPORTED IN FDA MDR 1225058-2016-00002. ON (B)(6) 2016, AGFA TECHNICAL SUPPORT CONTACTED THE CUSTOMER AND UPDATED HIM THAT ONLY THREE (3) REPORTS WERE AFFECTED AND THOSE THREE (3) REPORTS WERE ALL LISTED AS </t>
    </r>
    <r>
      <rPr>
        <sz val="11"/>
        <color rgb="FFFF0000"/>
        <rFont val="Calibri"/>
        <family val="2"/>
        <scheme val="minor"/>
      </rPr>
      <t>TEST REPORTS</t>
    </r>
    <r>
      <rPr>
        <sz val="11"/>
        <color theme="1"/>
        <rFont val="Calibri"/>
        <family val="2"/>
        <scheme val="minor"/>
      </rPr>
      <t xml:space="preserve">. </t>
    </r>
  </si>
  <si>
    <t>missing aneurysm in the report</t>
  </si>
  <si>
    <r>
      <t>Event Description: WE ARE SUBMITTING THIS MEDICAL DEVICE REPORT TODAY DECEMBER 13, 2016. ON NOVEMBER 22, 2016, THE CUSTOMER REPORTED THAT WHILE USING AN NX WORKSTATION WITH SOFTWARE VERSION NX 3.0.8950 SO</t>
    </r>
    <r>
      <rPr>
        <sz val="11"/>
        <color rgb="FFFF0000"/>
        <rFont val="Calibri"/>
        <family val="2"/>
        <scheme val="minor"/>
      </rPr>
      <t>FTWARE AND SELECTING THE AFFECTED PATIENT/EXAM FROM CLOSED EXAMS</t>
    </r>
    <r>
      <rPr>
        <sz val="11"/>
        <color theme="1"/>
        <rFont val="Calibri"/>
        <family val="2"/>
        <scheme val="minor"/>
      </rPr>
      <t xml:space="preserve">, INITIALLY THE WRONG </t>
    </r>
    <r>
      <rPr>
        <sz val="11"/>
        <color rgb="FFFF0000"/>
        <rFont val="Calibri"/>
        <family val="2"/>
        <scheme val="minor"/>
      </rPr>
      <t>IMAGE WAS LINKED TO THE EXAM AND APPEARED</t>
    </r>
    <r>
      <rPr>
        <sz val="11"/>
        <color theme="1"/>
        <rFont val="Calibri"/>
        <family val="2"/>
        <scheme val="minor"/>
      </rPr>
      <t xml:space="preserve">. AFTER A SHORT TIME THE </t>
    </r>
    <r>
      <rPr>
        <sz val="11"/>
        <color rgb="FFFF0000"/>
        <rFont val="Calibri"/>
        <family val="2"/>
        <scheme val="minor"/>
      </rPr>
      <t>WRONG IMAGE</t>
    </r>
    <r>
      <rPr>
        <sz val="11"/>
        <color theme="1"/>
        <rFont val="Calibri"/>
        <family val="2"/>
        <scheme val="minor"/>
      </rPr>
      <t xml:space="preserve"> WAS REPLACED BY THE CORRECT IMAGE, HOWEVER THE WRONG IMAGE WAS USED FOR </t>
    </r>
    <r>
      <rPr>
        <sz val="11"/>
        <color rgb="FFFF0000"/>
        <rFont val="Calibri"/>
        <family val="2"/>
        <scheme val="minor"/>
      </rPr>
      <t>TRANSMITTING</t>
    </r>
    <r>
      <rPr>
        <sz val="11"/>
        <color theme="1"/>
        <rFont val="Calibri"/>
        <family val="2"/>
        <scheme val="minor"/>
      </rPr>
      <t xml:space="preserve"> TO PACS. TO CORRECT THIS ISSUE, THE USER BACKED UP ALL LOGS AND REBOOTED THE SYSTEM. THE CORRECT IMAGE WAS THEN TRANSFERRED TO PACS. DURING THE INVESTIGATION BY AGFA NOVEMBER 24, 2016 - DECEMBER 1, 2016, THE ROOT CAUSE WAS IDENTIFIED AS A</t>
    </r>
    <r>
      <rPr>
        <sz val="11"/>
        <color rgb="FFFF0000"/>
        <rFont val="Calibri"/>
        <family val="2"/>
        <scheme val="minor"/>
      </rPr>
      <t xml:space="preserve"> MEMORY LEAK</t>
    </r>
    <r>
      <rPr>
        <sz val="11"/>
        <color theme="1"/>
        <rFont val="Calibri"/>
        <family val="2"/>
        <scheme val="minor"/>
      </rPr>
      <t xml:space="preserve"> WHICH WAS INTRODUCED IN THE IMAGE PROCESSING SOFTWARE IN NX 3.0.8950. </t>
    </r>
  </si>
  <si>
    <t>memory leak</t>
  </si>
  <si>
    <t>incorrect image linked to report</t>
  </si>
  <si>
    <t>transfer incorrect image to system</t>
  </si>
  <si>
    <r>
      <t>Event Description: WHEN AN FCR I</t>
    </r>
    <r>
      <rPr>
        <sz val="11"/>
        <color rgb="FFFF0000"/>
        <rFont val="Calibri"/>
        <family val="2"/>
        <scheme val="minor"/>
      </rPr>
      <t>MAGE WAS FORWARDED</t>
    </r>
    <r>
      <rPr>
        <sz val="11"/>
        <color theme="1"/>
        <rFont val="Calibri"/>
        <family val="2"/>
        <scheme val="minor"/>
      </rPr>
      <t xml:space="preserve"> FROM SYNAPSE PACS TO ANOTHER MANUFACTURER'S PACS, THE IMAGE FOR PATIENT A WAS ALSO FOUND IN PATIENT B'S STUDY IN THE </t>
    </r>
    <r>
      <rPr>
        <sz val="11"/>
        <color rgb="FFFF0000"/>
        <rFont val="Calibri"/>
        <family val="2"/>
        <scheme val="minor"/>
      </rPr>
      <t>DESTINATION PACS</t>
    </r>
    <r>
      <rPr>
        <sz val="11"/>
        <color theme="1"/>
        <rFont val="Calibri"/>
        <family val="2"/>
        <scheme val="minor"/>
      </rPr>
      <t>. (PATIENT B'S ORIGINAL IMAGE WAS NO LONGER IN THE STUDY). PATIENT A'S STUDY WAS CORRECT IN THE DESTINATION PACS. BOTH PATIENT'S STUDIES REMAINED CORRECT IN SYNAPSE PACS. NO INJURY WAS REPORTED; DIAGNOSIS COMPLETED USING SYNAPSE PACS, PRIOR TO SENDING. Manufacturer Narrative: THIS ISSUE WAS REVIEWED FOR MDR REPORTABILITY WHEN IT WAS FIRST RECEIVED. BECAUSE THE IMAGES RETAINED IN SYNAPSE PACS WERE STILL CORRECT AND DIAGNOSIS WAS PERFORMED IN SYNAPSE, FMSU DETERMINED THAT THIS WAS A</t>
    </r>
    <r>
      <rPr>
        <sz val="11"/>
        <color rgb="FFFF0000"/>
        <rFont val="Calibri"/>
        <family val="2"/>
        <scheme val="minor"/>
      </rPr>
      <t xml:space="preserve"> MALFUNCTION</t>
    </r>
    <r>
      <rPr>
        <sz val="11"/>
        <color theme="1"/>
        <rFont val="Calibri"/>
        <family val="2"/>
        <scheme val="minor"/>
      </rPr>
      <t xml:space="preserve"> THAT WOULD NOT BE LIKELY TO RESULT IN S</t>
    </r>
    <r>
      <rPr>
        <sz val="11"/>
        <color rgb="FFFF0000"/>
        <rFont val="Calibri"/>
        <family val="2"/>
        <scheme val="minor"/>
      </rPr>
      <t>ERIOUS INJURY IN DEATH</t>
    </r>
    <r>
      <rPr>
        <sz val="11"/>
        <color theme="1"/>
        <rFont val="Calibri"/>
        <family val="2"/>
        <scheme val="minor"/>
      </rPr>
      <t>. MOVING FCR IMAGES TO ANOTHER SYSTEM IS TYPICALLY DONE FOR STORAGE OR TO SEND IMAGES AND REPORT TO A REFERRING PHYSICIAN. IN THE EVENT IMAGE PIXEL DATA WAS IMPROPERLY WRITTEN TO A PATIENT, THE REFERRING PHYSICIAN WOULD BE ABLE TO LIKELY IDENTIFY THE ISSUE WHEN REVIEWING THE RADIOLOGIST'S REPORT. (B)(4) LATER IDENTIFIED THAT THERE ARE SITES WHERE</t>
    </r>
    <r>
      <rPr>
        <sz val="11"/>
        <color rgb="FFFF0000"/>
        <rFont val="Calibri"/>
        <family val="2"/>
        <scheme val="minor"/>
      </rPr>
      <t xml:space="preserve"> IMAGES ARE SENT TO OTHER PACS </t>
    </r>
    <r>
      <rPr>
        <sz val="11"/>
        <color theme="1"/>
        <rFont val="Calibri"/>
        <family val="2"/>
        <scheme val="minor"/>
      </rPr>
      <t xml:space="preserve">FOR DIAGNOSIS (FOR EXAMPLE FROM REMOTE LOCATIONS WHERE A RADIOLOGIST IS NOT AVAILABLE). IN THIS CASE A RADIOLOGIST MAY NOT HAVE ANY INDICATION THAT THE PATIENT </t>
    </r>
    <r>
      <rPr>
        <sz val="11"/>
        <color rgb="FFFF0000"/>
        <rFont val="Calibri"/>
        <family val="2"/>
        <scheme val="minor"/>
      </rPr>
      <t>IMAGE IS AN INCORRECT ONE</t>
    </r>
    <r>
      <rPr>
        <sz val="11"/>
        <color theme="1"/>
        <rFont val="Calibri"/>
        <family val="2"/>
        <scheme val="minor"/>
      </rPr>
      <t>, E.G., IF PATIENT A AND PATIENT B IMAGES WERE OF THE SAME ANATOMY.</t>
    </r>
  </si>
  <si>
    <t>send report to wrong place</t>
  </si>
  <si>
    <t>image of patient a was found in patient b study</t>
  </si>
  <si>
    <t>assign image to different patient</t>
  </si>
  <si>
    <t>when a new patient with a slash is entered in patient ID</t>
  </si>
  <si>
    <r>
      <t xml:space="preserve">Event Description: WHEN ENTERING THE CORRECT </t>
    </r>
    <r>
      <rPr>
        <sz val="11"/>
        <color rgb="FFFF0000"/>
        <rFont val="Calibri"/>
        <family val="2"/>
        <scheme val="minor"/>
      </rPr>
      <t>ID NUMBER</t>
    </r>
    <r>
      <rPr>
        <sz val="11"/>
        <color theme="1"/>
        <rFont val="Calibri"/>
        <family val="2"/>
        <scheme val="minor"/>
      </rPr>
      <t xml:space="preserve"> OF A PATIENT WITH A SLASH, X-RAY IMAGES ARE </t>
    </r>
    <r>
      <rPr>
        <sz val="11"/>
        <color rgb="FFFF0000"/>
        <rFont val="Calibri"/>
        <family val="2"/>
        <scheme val="minor"/>
      </rPr>
      <t>ASSIGNED TO A DIFFERENT</t>
    </r>
    <r>
      <rPr>
        <sz val="11"/>
        <color theme="1"/>
        <rFont val="Calibri"/>
        <family val="2"/>
        <scheme val="minor"/>
      </rPr>
      <t xml:space="preserve"> PATIENT. IF THE LABORATORY TECHNICIAN DOES NOT NOTICE THIS IMMEDIATELY, THE X-RAY IMAGES </t>
    </r>
    <r>
      <rPr>
        <sz val="11"/>
        <color rgb="FFFF0000"/>
        <rFont val="Calibri"/>
        <family val="2"/>
        <scheme val="minor"/>
      </rPr>
      <t>RETURN</t>
    </r>
    <r>
      <rPr>
        <sz val="11"/>
        <color theme="1"/>
        <rFont val="Calibri"/>
        <family val="2"/>
        <scheme val="minor"/>
      </rPr>
      <t xml:space="preserve"> TO THE PACS AS A STUDY WITH THE WRONG NAME AND BIRTH-DATE NUMBER. THIS ISSUE EXISTS ONLY WHEN A NEW PATIENT WITH A </t>
    </r>
    <r>
      <rPr>
        <sz val="11"/>
        <color rgb="FFFF0000"/>
        <rFont val="Calibri"/>
        <family val="2"/>
        <scheme val="minor"/>
      </rPr>
      <t>SLASH IS ENTERED IN THE PATIENT ID</t>
    </r>
    <r>
      <rPr>
        <sz val="11"/>
        <color theme="1"/>
        <rFont val="Calibri"/>
        <family val="2"/>
        <scheme val="minor"/>
      </rPr>
      <t xml:space="preserve"> IN THE DATABASE AND STORED FOR USE LATER (E.G: XXX/XXX/XXX,XXX.XXX). LATER WHEN THE USER DESIRES TO OPEN A NEW STUDY AND SEARCH BY NAME, THE NAME CAN BE SEEN BUT WHEN IT IS RETRIEVED EITHER NOTHING IS RETRIEVED OR A </t>
    </r>
    <r>
      <rPr>
        <sz val="11"/>
        <color rgb="FFFF0000"/>
        <rFont val="Calibri"/>
        <family val="2"/>
        <scheme val="minor"/>
      </rPr>
      <t>DIFFERENT PATIENT IS RETRIEVED</t>
    </r>
    <r>
      <rPr>
        <sz val="11"/>
        <color theme="1"/>
        <rFont val="Calibri"/>
        <family val="2"/>
        <scheme val="minor"/>
      </rPr>
      <t>. THE PATIENT LIST USES A "/" TO SPLIT NAMES AND WHEN THE NAME ITSELF CONTAINS A "/", THE SOFTWARE FAILS TO SPLIT THE PATIENT NAMES. Manufacturer Narrative: CARESTREAM PERFORMED AN INVESTIGATION AND IDENTIFIED THE ROOT CAUSE ANALYSIS IN CAPA (B)(4). TO MITIGATE RISK TO PATIENT FROM USE OF THE DEVICE, A SOFTWARE DESIGN CHANGE WILL BE IMPLEMENTED IN IMAGE SUITE SOFTWARE VMR8 AND RELEASED IN MANUFACTURING. NO FURTHER REPORTING IS REQUIRED.</t>
    </r>
  </si>
  <si>
    <t>software defect: splash is used to split names but will be error if the name itself contains a slash</t>
  </si>
  <si>
    <r>
      <t>Event Description: WHEN THE PATIENT UNDERWENT G</t>
    </r>
    <r>
      <rPr>
        <sz val="11"/>
        <color rgb="FFFF0000"/>
        <rFont val="Calibri"/>
        <family val="2"/>
        <scheme val="minor"/>
      </rPr>
      <t>ENERAL ANESTHESIA</t>
    </r>
    <r>
      <rPr>
        <sz val="11"/>
        <color theme="1"/>
        <rFont val="Calibri"/>
        <family val="2"/>
        <scheme val="minor"/>
      </rPr>
      <t xml:space="preserve"> DURING UNSPECIFIED PROCEDURE, THE USER FACILITY FOUND A </t>
    </r>
    <r>
      <rPr>
        <sz val="11"/>
        <color rgb="FFFF0000"/>
        <rFont val="Calibri"/>
        <family val="2"/>
        <scheme val="minor"/>
      </rPr>
      <t>VIDEOSCOPE IMAGE</t>
    </r>
    <r>
      <rPr>
        <sz val="11"/>
        <color theme="1"/>
        <rFont val="Calibri"/>
        <family val="2"/>
        <scheme val="minor"/>
      </rPr>
      <t xml:space="preserve"> ON THE MONITOR BECAME </t>
    </r>
    <r>
      <rPr>
        <sz val="11"/>
        <color rgb="FFFF0000"/>
        <rFont val="Calibri"/>
        <family val="2"/>
        <scheme val="minor"/>
      </rPr>
      <t>DARK</t>
    </r>
    <r>
      <rPr>
        <sz val="11"/>
        <color theme="1"/>
        <rFont val="Calibri"/>
        <family val="2"/>
        <scheme val="minor"/>
      </rPr>
      <t xml:space="preserve"> EVEN THOUGH MENU DISPLAY WAS SHOWN ON THE MONITOR PROPERLY. THE USER FACILITY REPLACED THE VIDEOSCOPE TO ANOTHER </t>
    </r>
    <r>
      <rPr>
        <sz val="11"/>
        <color rgb="FFFF0000"/>
        <rFont val="Calibri"/>
        <family val="2"/>
        <scheme val="minor"/>
      </rPr>
      <t>VIDEOSCOPE</t>
    </r>
    <r>
      <rPr>
        <sz val="11"/>
        <color theme="1"/>
        <rFont val="Calibri"/>
        <family val="2"/>
        <scheme val="minor"/>
      </rPr>
      <t xml:space="preserve">, BUT THE PHENOMENON STILL OCCURRED. AFTER THAT, THE USER FACILITY REPLACED THE </t>
    </r>
    <r>
      <rPr>
        <sz val="11"/>
        <color rgb="FFFF0000"/>
        <rFont val="Calibri"/>
        <family val="2"/>
        <scheme val="minor"/>
      </rPr>
      <t>SUBJECT DEVICE</t>
    </r>
    <r>
      <rPr>
        <sz val="11"/>
        <color theme="1"/>
        <rFont val="Calibri"/>
        <family val="2"/>
        <scheme val="minor"/>
      </rPr>
      <t xml:space="preserve"> TO ANOTHER DEVICE AND THE PHENOMENON DID NOT OCCUR. THE USER FACILITY COMPLETED THE PROCEDURE USING THE REPLACED DEVICE. THERE WAS NO REPORT OF PATIENT INJURY IN THIS EVENT.  Manufacturer Narrative: THE SUBJECT DEVICE WAS RETURNED TO OLYMPUS FOR EVALUATION. OLYMPUS CONFIRMED THE </t>
    </r>
    <r>
      <rPr>
        <sz val="11"/>
        <color rgb="FFFF0000"/>
        <rFont val="Calibri"/>
        <family val="2"/>
        <scheme val="minor"/>
      </rPr>
      <t>VIDEOSCOPE LOCKING MECHANISM</t>
    </r>
    <r>
      <rPr>
        <sz val="11"/>
        <color theme="1"/>
        <rFont val="Calibri"/>
        <family val="2"/>
        <scheme val="minor"/>
      </rPr>
      <t xml:space="preserve"> OF THE VIDEO CONNECTOR</t>
    </r>
    <r>
      <rPr>
        <sz val="11"/>
        <color rgb="FFFF0000"/>
        <rFont val="Calibri"/>
        <family val="2"/>
        <scheme val="minor"/>
      </rPr>
      <t xml:space="preserve"> BROKE</t>
    </r>
    <r>
      <rPr>
        <sz val="11"/>
        <color theme="1"/>
        <rFont val="Calibri"/>
        <family val="2"/>
        <scheme val="minor"/>
      </rPr>
      <t xml:space="preserve"> AND A VIDEOSCOPE WAS CONNECTED TO THE SUBJECT DEVICE UNSTABLY. THE USER FACILITY MIGHT DISCONNECT A VIDEOSCOPE FROM THE SUBJECT DEVICE WITHOUT PRESSING THE LOCKING LEVER. THEREFORE, THE SPRING WHICH COULD KEEP THE VIDEOSCOPE CONNECTION LOCKED BROKE AND THE VIDEOSCOPE COULD NOT CONNECT THE SUBJECT DEVICE FIRMLY. OLYMPUS ALSO CHECKED THE DEVICE HISTORY RECORD OF THE SUBJECT DEVICE, AND THERE WAS NO IRREGULARITY FOUND. THE INSTRUCTION MANUAL OF THIS DEVICE ALREADY MENTIONS THAT AN OPERATOR SHOULD </t>
    </r>
    <r>
      <rPr>
        <sz val="11"/>
        <color rgb="FFFF0000"/>
        <rFont val="Calibri"/>
        <family val="2"/>
        <scheme val="minor"/>
      </rPr>
      <t>PUSH THE LOCKING LEVER DOWN</t>
    </r>
    <r>
      <rPr>
        <sz val="11"/>
        <color theme="1"/>
        <rFont val="Calibri"/>
        <family val="2"/>
        <scheme val="minor"/>
      </rPr>
      <t xml:space="preserve"> TO DISCONNECT THE VIDEO PLUG OF THE VIDEOSCOPE FROM THIS DEVICE. THERE WERE NO FURTHER DETAILS PROVIDED. IF SIGNIFICANT ADDITIONAL INFORMATION IS RECEIVED, THIS REPORT WILL BE SUPPLEMENTED. THIS REPORT IS BEING SUBMITTED AS A MEDICAL DEVICE REPORT IN AN ABUNDANCE OF CAUTION.</t>
    </r>
  </si>
  <si>
    <t>user error: videoscope locking mechanism connector broken</t>
  </si>
  <si>
    <t>patient underwent general anesthesia</t>
  </si>
  <si>
    <r>
      <t xml:space="preserve">Event Description: WHILE EVALUATING A REPORTED ISSUE OF A </t>
    </r>
    <r>
      <rPr>
        <sz val="11"/>
        <color rgb="FFFF0000"/>
        <rFont val="Calibri"/>
        <family val="2"/>
        <scheme val="minor"/>
      </rPr>
      <t>SINGLE INSTANCE OF DATA LOAD FAILURE</t>
    </r>
    <r>
      <rPr>
        <sz val="11"/>
        <color theme="1"/>
        <rFont val="Calibri"/>
        <family val="2"/>
        <scheme val="minor"/>
      </rPr>
      <t xml:space="preserve">, SIEMENS FACTORY AND SERVICE EXPERTS FOUND A </t>
    </r>
    <r>
      <rPr>
        <sz val="11"/>
        <color rgb="FFFF0000"/>
        <rFont val="Calibri"/>
        <family val="2"/>
        <scheme val="minor"/>
      </rPr>
      <t>DATA LOSS</t>
    </r>
    <r>
      <rPr>
        <sz val="11"/>
        <color theme="1"/>
        <rFont val="Calibri"/>
        <family val="2"/>
        <scheme val="minor"/>
      </rPr>
      <t xml:space="preserve"> OF 1858 CLINICAL IMAGE STUDIES OVER A TIME PERIOD OF 2012 TO 2016 (ENTIRE DIRECTORIES MISSING BETWEEN JUNE 2015 AND DECEMBER 2016 WITH A FEW OUTLIERS MISSING FROM 2012-2014). THE EXACT CAUSE OF THE DATA LOSS COULD NOT BE DETERMINED. THE HISTORICAL STUDY IMAGES WERE NOT FOUND IN THE PERMANENT ARCHIVE, THEREFORE, THEY ARE CONSIDERED TO BE </t>
    </r>
    <r>
      <rPr>
        <sz val="11"/>
        <color rgb="FFFF0000"/>
        <rFont val="Calibri"/>
        <family val="2"/>
        <scheme val="minor"/>
      </rPr>
      <t xml:space="preserve">UNRECOVERABLE </t>
    </r>
    <r>
      <rPr>
        <sz val="11"/>
        <color theme="1"/>
        <rFont val="Calibri"/>
        <family val="2"/>
        <scheme val="minor"/>
      </rPr>
      <t xml:space="preserve">AT THIS POINT IN TIME. THE CLINICAL RELEVANCE IS THAT THE HISTORICAL IMAGES ARE </t>
    </r>
    <r>
      <rPr>
        <sz val="11"/>
        <color rgb="FFFF0000"/>
        <rFont val="Calibri"/>
        <family val="2"/>
        <scheme val="minor"/>
      </rPr>
      <t>NOT</t>
    </r>
    <r>
      <rPr>
        <sz val="11"/>
        <color theme="1"/>
        <rFont val="Calibri"/>
        <family val="2"/>
        <scheme val="minor"/>
      </rPr>
      <t xml:space="preserve"> AVAILABLE FOR </t>
    </r>
    <r>
      <rPr>
        <sz val="11"/>
        <color rgb="FFFF0000"/>
        <rFont val="Calibri"/>
        <family val="2"/>
        <scheme val="minor"/>
      </rPr>
      <t xml:space="preserve">COMPARISON </t>
    </r>
    <r>
      <rPr>
        <sz val="11"/>
        <color theme="1"/>
        <rFont val="Calibri"/>
        <family val="2"/>
        <scheme val="minor"/>
      </rPr>
      <t>WITH NEWER IMAGES HOWEVER THE CLINICAL STUDY REPORTS GENERATED FROM THE READ OF THE IMAGE STUDIES ARE AVAILABLE. THERE ARE NO INJURIES ATTRIBUTED TO THIS EVENT.</t>
    </r>
  </si>
  <si>
    <t>unavailable image to comparison</t>
  </si>
  <si>
    <r>
      <t xml:space="preserve">Event Description: WHILE PERFORMING </t>
    </r>
    <r>
      <rPr>
        <sz val="11"/>
        <color rgb="FFFF0000"/>
        <rFont val="Calibri"/>
        <family val="2"/>
        <scheme val="minor"/>
      </rPr>
      <t>PROACTIVE MAINTENANCE</t>
    </r>
    <r>
      <rPr>
        <sz val="11"/>
        <color theme="1"/>
        <rFont val="Calibri"/>
        <family val="2"/>
        <scheme val="minor"/>
      </rPr>
      <t xml:space="preserve"> OF</t>
    </r>
    <r>
      <rPr>
        <sz val="11"/>
        <color rgb="FFFF0000"/>
        <rFont val="Calibri"/>
        <family val="2"/>
        <scheme val="minor"/>
      </rPr>
      <t xml:space="preserve"> UNARCHIVED STUDIES</t>
    </r>
    <r>
      <rPr>
        <sz val="11"/>
        <color theme="1"/>
        <rFont val="Calibri"/>
        <family val="2"/>
        <scheme val="minor"/>
      </rPr>
      <t xml:space="preserve">, MCKESSON IDENTIFIED 3 </t>
    </r>
    <r>
      <rPr>
        <sz val="11"/>
        <color rgb="FFFF0000"/>
        <rFont val="Calibri"/>
        <family val="2"/>
        <scheme val="minor"/>
      </rPr>
      <t>UNREPORTED STUDIES</t>
    </r>
    <r>
      <rPr>
        <sz val="11"/>
        <color theme="1"/>
        <rFont val="Calibri"/>
        <family val="2"/>
        <scheme val="minor"/>
      </rPr>
      <t xml:space="preserve"> FROM THE SHORT TERM STORAGE IN THE HMI PACS THAT</t>
    </r>
    <r>
      <rPr>
        <sz val="11"/>
        <color rgb="FFFF0000"/>
        <rFont val="Calibri"/>
        <family val="2"/>
        <scheme val="minor"/>
      </rPr>
      <t xml:space="preserve"> FAILED TO ARCHIVE</t>
    </r>
    <r>
      <rPr>
        <sz val="11"/>
        <color theme="1"/>
        <rFont val="Calibri"/>
        <family val="2"/>
        <scheme val="minor"/>
      </rPr>
      <t xml:space="preserve"> TO LONG TERM STORAGE. NO PATIENT HARM WAS REPORTED. Manufacturer Narrative: DURING INTERNAL REVIEW, MCKESSON DETERMINED THAT THIS ISSUE IS SIMILAR TO 8022257-2013-00004, AND IS REPORTABLE UNDER PER 21 CFR 803. MCKESSON HAS IDENTIFIED AN ISSUE WHERE A</t>
    </r>
    <r>
      <rPr>
        <sz val="11"/>
        <color rgb="FFFF0000"/>
        <rFont val="Calibri"/>
        <family val="2"/>
        <scheme val="minor"/>
      </rPr>
      <t>PPLICATION LOGIC LEADS</t>
    </r>
    <r>
      <rPr>
        <sz val="11"/>
        <color theme="1"/>
        <rFont val="Calibri"/>
        <family val="2"/>
        <scheme val="minor"/>
      </rPr>
      <t xml:space="preserve"> TO </t>
    </r>
    <r>
      <rPr>
        <sz val="11"/>
        <color rgb="FFFF0000"/>
        <rFont val="Calibri"/>
        <family val="2"/>
        <scheme val="minor"/>
      </rPr>
      <t>DISCREPANCIES</t>
    </r>
    <r>
      <rPr>
        <sz val="11"/>
        <color theme="1"/>
        <rFont val="Calibri"/>
        <family val="2"/>
        <scheme val="minor"/>
      </rPr>
      <t xml:space="preserve"> BETWEEN THE </t>
    </r>
    <r>
      <rPr>
        <sz val="11"/>
        <color rgb="FFFF0000"/>
        <rFont val="Calibri"/>
        <family val="2"/>
        <scheme val="minor"/>
      </rPr>
      <t>IMAGE INDEX</t>
    </r>
    <r>
      <rPr>
        <sz val="11"/>
        <color theme="1"/>
        <rFont val="Calibri"/>
        <family val="2"/>
        <scheme val="minor"/>
      </rPr>
      <t xml:space="preserve"> AND THE </t>
    </r>
    <r>
      <rPr>
        <sz val="11"/>
        <color rgb="FFFF0000"/>
        <rFont val="Calibri"/>
        <family val="2"/>
        <scheme val="minor"/>
      </rPr>
      <t>CONTENT OF THE IMAGE FOLDER</t>
    </r>
    <r>
      <rPr>
        <sz val="11"/>
        <color theme="1"/>
        <rFont val="Calibri"/>
        <family val="2"/>
        <scheme val="minor"/>
      </rPr>
      <t xml:space="preserve"> WHICH CAN CAUSE IMAGE LOSS. THE IMAGE FOLDER IS A FILE SYSTEM DIRECTORY WHERE IMAGES ARE STORED; IT ALSO CONTAINS THE IMAGE INDEX. THE IMAGE INDEX INDICATES TO THE APPLICATION A LIST OF IMAGE FILES TO EXPECT FOR USE WITHIN THE APPLICATION. IF THE IMAGE INDEX AND THE CONTENTS OF THE IMAGE FOLDER ARE NOT SYNCHRONIZED, THE FOLLOWING MAY OCCUR: IMAGE MAY BE LOST OR UNAVAILABLE, LEADING TO CLINICAL DECISIONS BEING MADE ON INCOMPLETE STUDIES AND/OR THE STUDY CANNOT BE ARCHIVED. IN THE EVENT OF A HARDWARE FAILURE, UNARCHIVED STUDIES MAY BE LOST LEADING TO PRIOR STUDIES NOT BEING AVAILABLE FOR COMPARISON. THE FOLLOWING FACTORS MAY CONTRIBUTE TO THE OCCURRENCE OF THE DISCREPANCY: NETWORK STABILITY ISSUES (FOR EXAMPLE: POOR PERFORMANCE, INSTABILITY AND COMMUNICATION ERRORS (DROPPED CONNECTIONS, PACKET LOSS)); DISK WRITE FAILURES (CANNOT WRITE TO DISK). THE PRODUCT MAY FAIL TO HANDLE THE OUTCOME OF SUCH FACTORS RESULTING IN THE DISCREPANCIES DESCRIBED ABOVE.</t>
    </r>
  </si>
  <si>
    <t>discrepancy between image index and the content of the image folder</t>
  </si>
  <si>
    <t>during proactive maintenance</t>
  </si>
  <si>
    <r>
      <t xml:space="preserve">Event Description: </t>
    </r>
    <r>
      <rPr>
        <sz val="11"/>
        <color rgb="FFFF0000"/>
        <rFont val="Calibri"/>
        <family val="2"/>
        <scheme val="minor"/>
      </rPr>
      <t>X-RAY IMAGE</t>
    </r>
    <r>
      <rPr>
        <sz val="11"/>
        <color theme="1"/>
        <rFont val="Calibri"/>
        <family val="2"/>
        <scheme val="minor"/>
      </rPr>
      <t xml:space="preserve">S WERE ADDITIONALLY </t>
    </r>
    <r>
      <rPr>
        <sz val="11"/>
        <color rgb="FFFF0000"/>
        <rFont val="Calibri"/>
        <family val="2"/>
        <scheme val="minor"/>
      </rPr>
      <t>LINKED TO WRONG PATIENT RECORD</t>
    </r>
    <r>
      <rPr>
        <sz val="11"/>
        <color theme="1"/>
        <rFont val="Calibri"/>
        <family val="2"/>
        <scheme val="minor"/>
      </rPr>
      <t xml:space="preserve">. Manufacturer Narrative: THE INVESTIGATION FROM THE R&amp;D DEPARTMENT HAS RESULTED: SIDEXIS 4 IS USED IN COMBINATION WITH SIDICOM WLS AND A CENTRAL PACS SYSTEM. SIDICOM WLS IS </t>
    </r>
    <r>
      <rPr>
        <sz val="11"/>
        <color rgb="FFFF0000"/>
        <rFont val="Calibri"/>
        <family val="2"/>
        <scheme val="minor"/>
      </rPr>
      <t>CONFIGURATED</t>
    </r>
    <r>
      <rPr>
        <sz val="11"/>
        <color theme="1"/>
        <rFont val="Calibri"/>
        <family val="2"/>
        <scheme val="minor"/>
      </rPr>
      <t xml:space="preserve"> TO </t>
    </r>
    <r>
      <rPr>
        <sz val="11"/>
        <color rgb="FFFF0000"/>
        <rFont val="Calibri"/>
        <family val="2"/>
        <scheme val="minor"/>
      </rPr>
      <t>SEND AUTOMATICALLY</t>
    </r>
    <r>
      <rPr>
        <sz val="11"/>
        <color theme="1"/>
        <rFont val="Calibri"/>
        <family val="2"/>
        <scheme val="minor"/>
      </rPr>
      <t xml:space="preserve"> THE IMAGES TO THE PACS SYSTEM AFTER THE ACQUISITION. MULTIPLE SIDEXIS 4 USERS AT ONE WINDOWS PC'S WITH INDIVIDUAL USER ACCOUNTS LOGGED-IN, IN PARALLEL. AFTER AN EXAMINATION THE USER DOES NO LOGOUT OF HIS WINDOWS SESSION AND A DIFFERENT USER STARTS WITH HIS ADDITIONAL LOG-IN. ADDITIONALLY, SIDEXIS 4 IS NOT CLOSED FROM THE PREVIOUS USER. IF THE ABOVE LISTED CONDITIONS ARE GIVEN THE ISSUE DESCRIBED WILL OCCUR. THE IMMEDIATE ACTION IS TO ADD AN ADDITIONAL INSTRUCTION INTO THE SIDICOM WLS PACKAGES THAT ARE SHIPPED. FURTHER CAPA ACTION IS ONGOING.</t>
    </r>
  </si>
  <si>
    <t>multiple users are login at the same time</t>
  </si>
  <si>
    <t>image link to wrong patient</t>
  </si>
  <si>
    <t>send automatically the images</t>
  </si>
  <si>
    <t>SW_FMEA</t>
  </si>
  <si>
    <t>u_FMEA</t>
  </si>
  <si>
    <t>5.1 - User will toggle off "2D Source Image" and toggle on "3D Model" in the Viewing menu</t>
  </si>
  <si>
    <t>User unaware annotation options are available
User cannot find annotation options control
User does not understand parameters for annotation options</t>
  </si>
  <si>
    <t>User unaware clip apply options are available
User cannot find clip apply options control
User does not understand parameters for clip apply options</t>
  </si>
  <si>
    <t>Unable to Display Patient Image during intra-operative</t>
  </si>
  <si>
    <t>Unable to Manipulate Patient Image during intra-operative</t>
  </si>
  <si>
    <t>Delayed Pre-Operative Plan during intra-operative</t>
  </si>
  <si>
    <t>Inaccessible Patient 3D Model during intra-operative</t>
  </si>
  <si>
    <t>Unable to Manipulate 3D Model during intra-operative</t>
  </si>
  <si>
    <t>Inappropriate Pre-Operative Plan during intra-operative</t>
  </si>
  <si>
    <t>Loss of Patient Data during pre-operative</t>
  </si>
  <si>
    <t>Loss of Patient Data during intra-operative</t>
  </si>
  <si>
    <t>Surgery Prolonged</t>
  </si>
  <si>
    <t>Need to add to HHL</t>
  </si>
  <si>
    <t>selecting confused</t>
  </si>
  <si>
    <t>User inadvertently selects incorrect images</t>
  </si>
  <si>
    <t>fail to adjust image</t>
  </si>
  <si>
    <t>fail to place annotation on image</t>
  </si>
  <si>
    <t>software shall provide notes to show the operation status during process (e.g. aadd note, delete note, edit, reset annotation) to prevent user confused</t>
  </si>
  <si>
    <t>confused toggle</t>
  </si>
  <si>
    <t>configuration confused</t>
  </si>
  <si>
    <t>misread volume</t>
  </si>
  <si>
    <t>device handling issue</t>
  </si>
  <si>
    <r>
      <t xml:space="preserve">Unable to Display Patient Image </t>
    </r>
    <r>
      <rPr>
        <b/>
        <sz val="11"/>
        <rFont val="Calibri"/>
        <family val="2"/>
        <scheme val="minor"/>
      </rPr>
      <t>during intra-operative</t>
    </r>
  </si>
  <si>
    <t>Viewing panel shall be appeared at the top of the toolbar so that it is noticable and uses a quadrant icon. 2D Source Images shall be appeared in the Viewing panel. with a toggle switch.</t>
  </si>
  <si>
    <t>Anatomical Atlas shall be clearly labeled and provides options for infill and contour.</t>
  </si>
  <si>
    <t>3D Model shall be clearly labeled with an icon in the toolbar. Volumns in CC shall be clearly labeled for each structure under 3D Model.</t>
  </si>
  <si>
    <t>After a clip is applied, volumn simulation data shall be clearly labed on the screen for organ volumn and healthy tissue.</t>
  </si>
  <si>
    <t>When clips are applied they shall be appeared in a list format for the user to select individaul clips and see the volumn simulation data.</t>
  </si>
  <si>
    <r>
      <t xml:space="preserve">Save New View button </t>
    </r>
    <r>
      <rPr>
        <sz val="10"/>
        <rFont val="Arial"/>
        <family val="2"/>
      </rPr>
      <t>shall be appeared</t>
    </r>
    <r>
      <rPr>
        <sz val="10"/>
        <rFont val="Arial"/>
        <family val="2"/>
        <charset val="1"/>
      </rPr>
      <t xml:space="preserve"> clearly in the header so that it is always prominently displayed on the screen and noticeable to the user. When the the plan is saved, it </t>
    </r>
    <r>
      <rPr>
        <sz val="10"/>
        <rFont val="Arial"/>
        <family val="2"/>
      </rPr>
      <t>shall be appeared</t>
    </r>
    <r>
      <rPr>
        <sz val="10"/>
        <rFont val="Arial"/>
        <family val="2"/>
        <charset val="1"/>
      </rPr>
      <t xml:space="preserve"> clearly in the My Views list.</t>
    </r>
  </si>
  <si>
    <t>My Views shall be clearly labeld in the toolbar with an icon. When Views are saved, they shall be appeared in a list format under My Views for the user to select and display on the screen.</t>
  </si>
  <si>
    <r>
      <t>After the</t>
    </r>
    <r>
      <rPr>
        <sz val="11"/>
        <rFont val="Calibri"/>
        <family val="2"/>
        <scheme val="minor"/>
      </rPr>
      <t xml:space="preserve"> images are loaded, t</t>
    </r>
    <r>
      <rPr>
        <sz val="11"/>
        <color theme="1"/>
        <rFont val="Calibri"/>
        <family val="2"/>
        <scheme val="minor"/>
      </rPr>
      <t>he option to toggle "2D Source Image" appears. User toggles "2D Source Image" to view the 2D image stacks</t>
    </r>
  </si>
  <si>
    <t>User unaware viewing options are available; 
User cannot find viewing options control; 
User does not understand parameters for viewing options; Complex or confusing control system.</t>
  </si>
  <si>
    <t>Viewing panel shall be appeared at the top of the toolbar so that it is noticable and uses a quadrant icon; 2D Source Images shall be appeared in the Viewing panel. with a toggle switch.</t>
  </si>
  <si>
    <t>software shall indicate the toggle status; software shall indicate the load imge status; software shall alert if the "the image is not dicom format"</t>
  </si>
  <si>
    <t>User monitors loading of the 2D images on the "Viewing" panel</t>
  </si>
  <si>
    <t>software shall provide  viewing options controls; software shall provide  image configuration controls; software shall provide  loaded image format controls</t>
  </si>
  <si>
    <t>inadequate display message</t>
  </si>
  <si>
    <t>software shall provide monitor information controls</t>
  </si>
  <si>
    <t>software shall indicate image loading state; 
software shall alert if the "the image is not dicom format"; IFU shall provide guides on how to load images and error codes</t>
  </si>
  <si>
    <t>User selects which of the following views they would like to see, by using the checkboxes that now appear under "2D Source Image" menu: Axial, Sagittal, Coronal, Anatomical Atlas</t>
  </si>
  <si>
    <t>Icons and a informational tip shall be presented to distinguish between Axial, Sagittal and Coronal which prevents selection error; Anatomical Atlas shall be clearly labeled and provides options for infill and contour.</t>
  </si>
  <si>
    <t xml:space="preserve">software shall indicate the selected 2D source image as Axial; software shall indicate the selected 2D source image as Sagittal; software shall indicate the selected 2D source image as  Coronal; software shall indicate the selected 2D source image as Anatomical Atlas; user manual/IFU shall define about "axial, sagittal, corronal, anatomical atlas" iamges;
</t>
  </si>
  <si>
    <t>User unaware of which images are to be used; User cannot determine which images are the correct ones; Complex or confusing control system.</t>
  </si>
  <si>
    <t>software shall indicate the selected 2D source image as Axial; software shall indicate the selected 2D source image as Sagittal; software shall indicate the selected 2D source image as  Coronal; software shall indicate the selected 2D source image as Anatomical Atlas; user manual/IFU shall define about "axial, sagittal, corronal, anatomical atlas" iamges;</t>
  </si>
  <si>
    <t>User selects whether they would like the segmented anatomic regions to be displayed by infill or contour</t>
  </si>
  <si>
    <t>User unaware Anatomical Atlas options are available; User cannot find Anatonical Atlas options control; User does not understand parameters for Anatomical Atlas; User fails to properly configure Anatomical Atlas</t>
  </si>
  <si>
    <t>software shall indicate infill status during operation; software shall indicate contour status during operation; IFU/user manual shall define the infill and contour of anatomic</t>
  </si>
  <si>
    <t>incorrect selecting</t>
  </si>
  <si>
    <t>User unaware Anatomical Atlas options are available; User cannot find Anatonical Atlas options control; User does not understand parameters for Anatomical Atlas</t>
  </si>
  <si>
    <t>Anatomical Atlas shall be clearly labeled and provided options for infill and contour.</t>
  </si>
  <si>
    <t xml:space="preserve">User selects stack they would like to manipulate
</t>
  </si>
  <si>
    <t>User adjusts image using pan, rotate, zoom or scroll.</t>
  </si>
  <si>
    <t>user undoes a prior action.</t>
  </si>
  <si>
    <t>user resets the view to default position</t>
  </si>
  <si>
    <t>user adjusts contrast/brightness of image</t>
  </si>
  <si>
    <t>user selects a contrast/brightness setting preset</t>
  </si>
  <si>
    <t>user makes further adjustments to contrast/brightness of image</t>
  </si>
  <si>
    <t>fail to undo prior action</t>
  </si>
  <si>
    <t>fail to adjust contrast</t>
  </si>
  <si>
    <t>fail to start with preset value</t>
  </si>
  <si>
    <t>adjustment difficult</t>
  </si>
  <si>
    <t>software shall design select icon rather than invisible control</t>
  </si>
  <si>
    <t>software shall design pan, rotate, zoom, or scroll icon rather than invisible control</t>
  </si>
  <si>
    <t>software shall design undo icon rather than invisible control</t>
  </si>
  <si>
    <t>software shall design reset icon rather than invisible control</t>
  </si>
  <si>
    <t>software shall design adjust icon rather than invisible control</t>
  </si>
  <si>
    <t>software shall design preset icon rather than invisible control</t>
  </si>
  <si>
    <t>software shall design adjustment icon rather than invisible control</t>
  </si>
  <si>
    <t>software shall provide select lists to prevent out of scope</t>
  </si>
  <si>
    <t>software shall proivde undo control (e.g. how many backward steps to undo)</t>
  </si>
  <si>
    <t>software shall proivde reset view control (e.g. position, angle)</t>
  </si>
  <si>
    <t>software shall proivde image contrast/brightness control (e.g. contrast ratio,  brightness specification)</t>
  </si>
  <si>
    <t>software shall indicate the select status</t>
  </si>
  <si>
    <t xml:space="preserve">software shall indicate the undo status
</t>
  </si>
  <si>
    <t xml:space="preserve">software shall indicate the reset status
</t>
  </si>
  <si>
    <t>software shall indicate the pan status; 
software shall indicate the rotate status; 
software shall indicate the zoom status; 
software shall indicate the scroll status;
software shall display the rotation angle when user rotates an image;
software shall display the zoom ratio when user zooms an image'</t>
  </si>
  <si>
    <t xml:space="preserve">software shall display the contrast/brightnest value when user adjusts the contrast/brightness of imatge;
</t>
  </si>
  <si>
    <t>software shall provide zoom/pan/rrotate/scroll specifications to prevent out of scope</t>
  </si>
  <si>
    <t>User does not see the stack options controls; Complex or confusing control system</t>
  </si>
  <si>
    <t>User does not understand how to use the scroll/pan/zoom/rotate options controls; Complex or confusing control system</t>
  </si>
  <si>
    <t>User does not understand how to use the undo function; Complex or confusing control system</t>
  </si>
  <si>
    <t>User does not understand how to use the reset function; Complex or confusing control system</t>
  </si>
  <si>
    <t>User does not understand how to use the adjust function; Complex or confusing control system</t>
  </si>
  <si>
    <t>User does not understand how to use the retreat preset function; Complex or confusing control system</t>
  </si>
  <si>
    <t>User does not understand how to use the adjustment function; Complex or confusing control system</t>
  </si>
  <si>
    <t>User selects the annotation menu from the sidebar</t>
  </si>
  <si>
    <t>User unaware annotation options are available; User cannot find annotation options control; User does not understand parameters for annotation options</t>
  </si>
  <si>
    <t>Annotations shall be clearly labeled with an icon in the toolbar.</t>
  </si>
  <si>
    <t>software shall provide annotation control (e.g. format, text direction, delete permission)</t>
  </si>
  <si>
    <t>software shall alert users if incorrect annotation direction; software shall alert users if incorrect annotation format</t>
  </si>
  <si>
    <t xml:space="preserve">User selects "distance" tool to measure the straight-line distance between two points on the image
</t>
  </si>
  <si>
    <t>User clicks on the image where measured distance should start, and then clicks again where measured distance should end. Linear distance will appear onscreen</t>
  </si>
  <si>
    <t>User may drag the endpoints to resize the line, or drag the line itself to reposition the line on the image</t>
  </si>
  <si>
    <t>User may delete an added line by clicking the trash icon next to the line name in the Annotation sidebar menu</t>
  </si>
  <si>
    <t>User may select any of the annotation distances or arrows from the Annotation menu list and rename them</t>
  </si>
  <si>
    <t>User may reset all annotations using the "Reset" button.</t>
  </si>
  <si>
    <t>incorrect deletion</t>
  </si>
  <si>
    <t>an erroneous measurement value</t>
  </si>
  <si>
    <t>invalid name</t>
  </si>
  <si>
    <t>inappropriate reset</t>
  </si>
  <si>
    <t>Annotations shall be clearly labeled with an icon in the toolbar; Distance is clearly labeled with an icon in the toolbar under Annotations.</t>
  </si>
  <si>
    <t>software shall provide measurement accuracy controls;
software shall provide measurement range controls;</t>
  </si>
  <si>
    <t>software shall provide delete permission controls</t>
  </si>
  <si>
    <t>software shall provide name speciffication controls</t>
  </si>
  <si>
    <t xml:space="preserve">software shall indicate the reset state
</t>
  </si>
  <si>
    <t xml:space="preserve">software shall indicate the adjustment state;
software shall display the contrast/brightnest value when user adjusts the contrast/brightness of imatge;
</t>
  </si>
  <si>
    <t xml:space="preserve">software shall indicate the preset state;
software shall display the contrast/brightnest value when user adjusts the contrast/brightness of imatge;
</t>
  </si>
  <si>
    <t>software shall indicate the delete state;
software shall alert if users operates delete operation</t>
  </si>
  <si>
    <t>software shall indicate the rename state;
software shall alert if users enter invalid name</t>
  </si>
  <si>
    <t>software shall indicate the measurement state</t>
  </si>
  <si>
    <t>software shall provide pick up points controls</t>
  </si>
  <si>
    <t>software shall indicate the measurement state;
software shall alert if user clicks on wrong location</t>
  </si>
  <si>
    <t>software shall provide drag operation controls</t>
  </si>
  <si>
    <t>software shall indicate the drag state;
software shall alert if user drags improperly</t>
  </si>
  <si>
    <t>software shall provide reset button controls</t>
  </si>
  <si>
    <t>software shall indicate the reset state;
software shall alert if user clicks on the reset during improper times</t>
  </si>
  <si>
    <t>User does not know measurement feature is available; User unsure how to access measurement feature; User does not read measured distance correctly; User unintentionally adds extra measurement segment; User does not know renaming feature is available; Complex or confusing control system</t>
  </si>
  <si>
    <t>User places start/end point in incorrect location; Complex or confusing control system</t>
  </si>
  <si>
    <t>User unintentionally removes measurement segment; Complex or confusing control system</t>
  </si>
  <si>
    <t>User unintentionally deletes annotations; Complex or confusing control system</t>
  </si>
  <si>
    <t>User gives measurement incorrect name; Complex or confusing control system</t>
  </si>
  <si>
    <t>User unintentionally clicks on reset button; Complex or confusing control system</t>
  </si>
  <si>
    <t>Inappropriate  Intra-Operative Plan during intra-operative</t>
  </si>
  <si>
    <t xml:space="preserve">User may add and delete arrows in a similar fashion after clicking the "Arrow" menu option. 
</t>
  </si>
  <si>
    <t xml:space="preserve">Arrows added to the screen will also appear in the Annotation sidebar menu list
</t>
  </si>
  <si>
    <t>fail to add arrow</t>
  </si>
  <si>
    <t>inappropriate arrow fashion</t>
  </si>
  <si>
    <t>Annotations shall be clearly labeled with an icon in the toolbar; Arrow shall be clearly labeled with an icon in the toolbar under Annotations.</t>
  </si>
  <si>
    <t>software shall provide  arrow fashion controls</t>
  </si>
  <si>
    <t>software shall provide name controls</t>
  </si>
  <si>
    <t>Software shall alert if user input invalid name such as special characters as: #, %, /</t>
  </si>
  <si>
    <t>software shall provide arrow delete permission controls</t>
  </si>
  <si>
    <t>software shall indicate arrow state;</t>
  </si>
  <si>
    <t xml:space="preserve">software shall indicate the states of add arrow, delete arrow, select annotation distance, reset annotation
</t>
  </si>
  <si>
    <t>User does not know arrow feature is available;
User unsure how to access arrow feature; Complex or confusing control system</t>
  </si>
  <si>
    <t>User draws arrow incorrectly;
User places start/end point in incorrect location;
User unintentionally removes arrow;
User unintentinally adds extra arrow;
Complex or confusing control system</t>
  </si>
  <si>
    <t>User gives arrow incorrect name; User does not know renaming feature is available; Complex or confusing control system</t>
  </si>
  <si>
    <t xml:space="preserve">User may add a note by selecting the "note" annotation option and clicking anywhere on the image
</t>
  </si>
  <si>
    <t>A textbox will appear; user may type in any notes about the case or image. The note will also appear in the Annotation sidebar menu</t>
  </si>
  <si>
    <t>User may return to a previously added note by selecting it from the Annotation menu, and clicking the "Edit" button on the textbox</t>
  </si>
  <si>
    <t>User may remove any added note using the trash icon in the Annotation menu or on the note itself</t>
  </si>
  <si>
    <t>inappropriate annotation format</t>
  </si>
  <si>
    <t>incorrect text direction</t>
  </si>
  <si>
    <t xml:space="preserve">User enters incorrect information in the note;
User adds note but is unable to add text to the note;User unsure how to access note feature
</t>
  </si>
  <si>
    <t>User unintentionally moves note</t>
  </si>
  <si>
    <t>User unaware of note feature</t>
  </si>
  <si>
    <t xml:space="preserve">User places note in incorrect location;
User places note in incorrect direction
</t>
  </si>
  <si>
    <t>unintend to delete note</t>
  </si>
  <si>
    <t>software shall provide text direction controls</t>
  </si>
  <si>
    <t>software shall annotation format controls</t>
  </si>
  <si>
    <t>software shall provide image click location controls</t>
  </si>
  <si>
    <t>software shall indicate textbox state</t>
  </si>
  <si>
    <t>software shall indicate annotation state</t>
  </si>
  <si>
    <t>software shall indicate delete state;
software shall alert if user delete note</t>
  </si>
  <si>
    <r>
      <t xml:space="preserve">Annotations </t>
    </r>
    <r>
      <rPr>
        <sz val="10"/>
        <rFont val="Arial"/>
        <family val="2"/>
      </rPr>
      <t>shall be</t>
    </r>
    <r>
      <rPr>
        <sz val="10"/>
        <rFont val="Arial"/>
        <family val="2"/>
        <charset val="1"/>
      </rPr>
      <t xml:space="preserve"> clearly labeled with an icon in the toolbar; Note is clearly labeled with an icon in the toolbar under Annotations.</t>
    </r>
  </si>
  <si>
    <t>User unaware viewing options are available;
User cannot find viewing options control;
User does not understand parameters for viewing options</t>
  </si>
  <si>
    <t>Viewing panel shall be appeared at the top of the toolbar so that it is noticable and uses a quadrant icon; 3D Model shall be appeared in the Viewing panel with a toggle switch.</t>
  </si>
  <si>
    <t>software shall indicaate toggle state (on, off)</t>
  </si>
  <si>
    <t>User selects "3D Model" menu to see which anatomic structures are available</t>
  </si>
  <si>
    <t>User selects/deselects the checkboxes next to the structure they want to see, or "ALL" if they would like to see all that are available</t>
  </si>
  <si>
    <t>incorrect deselecting</t>
  </si>
  <si>
    <t>User unaware structure options are available;
User cannot find structure options control;
User does not understand parameters for structure</t>
  </si>
  <si>
    <t>3D Model shall be appeared in the Viewing panel. with a toggle switch; structure shall be appeared under 3D Model with a checkbox; Checkbox shall be appeared to turn structures on and off.</t>
  </si>
  <si>
    <t>software shall provide select controls; software shall provide deselect controls</t>
  </si>
  <si>
    <t>software shall provide select controls</t>
  </si>
  <si>
    <t>software shall indicate the selected anatomic structures</t>
  </si>
  <si>
    <t>software shall indicate the deselected anatomic structures</t>
  </si>
  <si>
    <t>User scans the volumes of the different models to check against expectations</t>
  </si>
  <si>
    <t>Unable to verify volume during pro-operative</t>
  </si>
  <si>
    <t>User unaware volumes are available;
User cannot find volumes;
User misreads volumes</t>
  </si>
  <si>
    <t>software shall provide volume accuracy controls; software shall provide volume specification controls</t>
  </si>
  <si>
    <t>software shall indicate the 3D volume state</t>
  </si>
  <si>
    <t xml:space="preserve">User selects "Pan, Rotate, Zoom" and/or uses the touchscreen and mouse controls to achieve the view they desire that lets them see the relevant anatomical spatial relationships
</t>
  </si>
  <si>
    <t>Alternatively, user selects from anatomical plane icons or cube at the bottom right of the viewing window to auto-orient the model to the desired view</t>
  </si>
  <si>
    <t>User may enter fullscreen at times for a better view of the model</t>
  </si>
  <si>
    <t>User unaware pan/rotate/zoom/recenter/icons/cube/fullscreen options controls are available;
User cannot find pan/rotate/zoom/recenter/icons/cube/fullscreen options controls;
User does not understand how to use the pan/rotate/zoom/recenter/icons/cube/fullscreen options controls</t>
  </si>
  <si>
    <t>fail to manipulate 3D model</t>
  </si>
  <si>
    <t>software shall provide pan parameter controls; software shall provide rotate parameter controls; software shall provide zoom parameter controls</t>
  </si>
  <si>
    <t>software shall indicate pan state; software shall indicate rotate state; software shall indicate zoom state</t>
  </si>
  <si>
    <t>software shall indicate auto-orient state</t>
  </si>
  <si>
    <t>software shall provide anatomical plane parameter controls; software shall provide cube parameter controls</t>
  </si>
  <si>
    <t>User unaware fullscreen options controls are available;
User cannot find fullscreen options controls;
User does not understand how to use the fullscreen options controls</t>
  </si>
  <si>
    <t>User unaware pan/rotate/zoom/recenter options controls are available;
User cannot find pan/rotate/zoom/recenter options controls;
User does not understand how to use the pan/rotate/zoom/recenter options controls</t>
  </si>
  <si>
    <t>User unaware anatomical plane icons or cube options controls are available;
User cannot find anatomical plane icons or cube options controls;
User does not understand how to use the anatomical plane icons or cube options controls</t>
  </si>
  <si>
    <t>anatomical plane icons shall be clearly labeld in the toolbar with an icon rather than using an invisible control</t>
  </si>
  <si>
    <t>Pan/Rotate/Zoom shall be clearly labeld in the toolbar with an icon rather than using an invisible control</t>
  </si>
  <si>
    <t>software shall provide fullscreen parameter controls</t>
  </si>
  <si>
    <t>software shall indicate fullscreen state</t>
  </si>
  <si>
    <t xml:space="preserve">User selects an individual structure 
</t>
  </si>
  <si>
    <t>User adjusts the opacity of that structure using the slider (unknown if color can be adjusted in current iteration)</t>
  </si>
  <si>
    <t>User selects "Done" button to complete the adjustment.</t>
  </si>
  <si>
    <t>fail to adjust opacity level</t>
  </si>
  <si>
    <t>User unaware opacity options controls are available;
User cannot find the opacity levels options controls;
User does not understand how to use the opacity options controls</t>
  </si>
  <si>
    <t>User unable to select intended structure using controls</t>
  </si>
  <si>
    <t>User unaware done button is available</t>
  </si>
  <si>
    <t>Individual structure shall be displayed opacity level number value; Slider controls shall allow the user to adjusts the opacity and see the number value change.</t>
  </si>
  <si>
    <t>software shall indicate opacity percentage</t>
  </si>
  <si>
    <t>software shall provide  opacity range controls</t>
  </si>
  <si>
    <t>software shall indicate the selected structure</t>
  </si>
  <si>
    <t>software shall indicate the adjustment is completed</t>
  </si>
  <si>
    <t>User selects "Clip Apply Model" menu and allows module to load</t>
  </si>
  <si>
    <t>load incorrect 3D model</t>
  </si>
  <si>
    <t>software shall provide module controls</t>
  </si>
  <si>
    <t xml:space="preserve">software shall indicate patient name; software shall indicate model name; software shall indicate patient number;
software shall provide alerts when the uploaded models are corrupted, incorrect format </t>
  </si>
  <si>
    <t>Clip Apply Model shall be clearly labeled with an icon in the toolbar; A spinner with the messages "Preparing Clip Apply model…" shall be appeared to indicate that the Clip Apply Model is loading; A tip reading "Right click on the model to apply a clip." shall be appeared when the Clip Apply Model is loaded on the screen.</t>
  </si>
  <si>
    <t>User manipulates the model as necessary to establish the correct orientation to apply a clip</t>
  </si>
  <si>
    <t xml:space="preserve">Pan/Rotate/Zoom and Recenter shall be clearly labeld in the toolbar with an icons rather than using an invisible controls; Icons in the 3D Model areas shall allow the user to snap to Axial, Sagittal and Coronal. </t>
  </si>
  <si>
    <t>software shall indicate pan state; software shall indicate rotate state; software shall indicate zoom state; 
software shall provide alerts when applying a clip on wrong model, clip disengaged, clip mishandled</t>
  </si>
  <si>
    <t xml:space="preserve">User right clicks on the model the apply the clip
</t>
  </si>
  <si>
    <t>If the user is unhappy with the clip placement they chose, they may either remove a single clip, or remove all clips</t>
  </si>
  <si>
    <t>clip mishandled</t>
  </si>
  <si>
    <t>User unaware of clip apply feature;
User unsure how to access clip apply feature;
User does not understand how to apply clip;
User places clip in incorrect location;
User unintentionally place clip;
User unintentionally deletes an added clip</t>
  </si>
  <si>
    <t>User unaware of clip apply feature;
User unsure how to access clip apply feature;
User does not understand how to remove clip</t>
  </si>
  <si>
    <t>When in Clip Apply, a tip reading "Right click on the model to apply a clip." shall be appeared when the Clip Apply Model is loaded on the screen; When clips are applied they shall be appeared in a list format with an icon to remove each clip.</t>
  </si>
  <si>
    <t>software shall provide clip location controls; software shall provide clip delete permission controls</t>
  </si>
  <si>
    <t>software shall provide clip info; 
software shall indicate clip operation state;
software shall provide alerts when applying a clip on wrong model;
software shall provide alerts when clip mishandled; software shall provide alerts when  clip incorrect location</t>
  </si>
  <si>
    <t>fail to deselect clip</t>
  </si>
  <si>
    <t>software shall indicate clip removed</t>
  </si>
  <si>
    <t xml:space="preserve">Inappropriate Pre-Operative Plan during intra-operative </t>
  </si>
  <si>
    <t>User unaware volumes are available;
User cannot find volumes;
User misreads volumes;
User mistakes volume simulation of one clip for that of another clip;
User misunderstands volume labels</t>
  </si>
  <si>
    <t>software shall provide volume calculation controls;
software shall provide volume accuracy controls</t>
  </si>
  <si>
    <t>software shall provide clip info;
software shall display resected organ volume;
shoftware shall display health tissue volume;
software shall provide alerts when applying a clip on wrong model;
software shall provide alerts when clip disengaged;
software shall provide alerts when clip mishandled;
software shall provide alerts when clip incorrect location</t>
  </si>
  <si>
    <t>User observes the resected organ volume and healthy tissue volume. If they are happy with the clip placement they may move on to place another clip</t>
  </si>
  <si>
    <t>fail to verify volume</t>
  </si>
  <si>
    <t>invisible clip</t>
  </si>
  <si>
    <t>User unaware clip review is available;
User cannot find clip review options control;
User does not understand parameters for clip review</t>
  </si>
  <si>
    <t>software shall provide clip parameter controls;
software shall provide volume unit controls;
software shall provide volume accuracy controls</t>
  </si>
  <si>
    <t>software shall indicate clip state;
software shall indicate volume unit;
software shall provide alerts when volume is simulated incorrectly</t>
  </si>
  <si>
    <t>At any time, the user may select any of the clips in the menu in order to review the volume simulation details for that clip</t>
  </si>
  <si>
    <t>User does not read volume correctly</t>
  </si>
  <si>
    <t>Delayed Intra-Operative Plan during intra-operative</t>
  </si>
  <si>
    <t>When clicking to a different module, user will first be prompted whether to save the plan. They may choose to save or not using the two buttons</t>
  </si>
  <si>
    <t>User unaware plan saving is available;
User cannot find plan saving options control;
User does not understand parameters for plan saving</t>
  </si>
  <si>
    <r>
      <t xml:space="preserve">Save New View button </t>
    </r>
    <r>
      <rPr>
        <sz val="10"/>
        <rFont val="Arial"/>
        <family val="2"/>
      </rPr>
      <t>shall be appeared</t>
    </r>
    <r>
      <rPr>
        <sz val="10"/>
        <rFont val="Arial"/>
        <family val="2"/>
        <charset val="1"/>
      </rPr>
      <t xml:space="preserve"> clearly in the header so that it is always prominently displayed on the screen and noticeable to the user;When the the plan is saved, it </t>
    </r>
    <r>
      <rPr>
        <sz val="10"/>
        <rFont val="Arial"/>
        <family val="2"/>
      </rPr>
      <t>shall be appeared</t>
    </r>
    <r>
      <rPr>
        <sz val="10"/>
        <rFont val="Arial"/>
        <family val="2"/>
        <charset val="1"/>
      </rPr>
      <t xml:space="preserve"> clearly in the My Views list.</t>
    </r>
  </si>
  <si>
    <t>software shall provide save controls</t>
  </si>
  <si>
    <t>software shall indicate save state(e.g. saving, saving succesful, saving failed); software shall provide alerts when the surgical plan fails to be saved (due to space is full, system crash)</t>
  </si>
  <si>
    <t>save plan to different patient</t>
  </si>
  <si>
    <t>two patients have the same name</t>
  </si>
  <si>
    <t>software shall provide save controls (patient name, patient ID)</t>
  </si>
  <si>
    <t>software shall indicate full patient info;
software shall provide alerts when multiple patients have the same name</t>
  </si>
  <si>
    <t>User unaware rule to create name</t>
  </si>
  <si>
    <r>
      <t xml:space="preserve">When the the plan is saved, it </t>
    </r>
    <r>
      <rPr>
        <sz val="10"/>
        <rFont val="Arial"/>
        <family val="2"/>
      </rPr>
      <t>shall be appeared</t>
    </r>
    <r>
      <rPr>
        <sz val="10"/>
        <rFont val="Arial"/>
        <family val="2"/>
        <charset val="1"/>
      </rPr>
      <t xml:space="preserve"> clearly in the My Views list.</t>
    </r>
  </si>
  <si>
    <t>software shall provide naming controls</t>
  </si>
  <si>
    <t>software shall provide alerts when the surgical plan is named incorrectly</t>
  </si>
  <si>
    <t>inappropriate module selected</t>
  </si>
  <si>
    <t>User unaware wrong module selected</t>
  </si>
  <si>
    <t>software shall indicate the selected module state</t>
  </si>
  <si>
    <t>User presses "CONFIRM" a second time and the view is saved</t>
  </si>
  <si>
    <t>User may select to either save and replace a current view, or save it as a new view (and enter a new name), then press "CONFIRM"</t>
  </si>
  <si>
    <t>User selects "SAVE NEW VIEW" and pop-up appears</t>
  </si>
  <si>
    <t xml:space="preserve">User navigates to "My Views" menu
</t>
  </si>
  <si>
    <t>fail to save view</t>
  </si>
  <si>
    <t>fail to navigate to menu</t>
  </si>
  <si>
    <t>Save New View button shall be appeared clearly in the header so that it is always prominently displayed on the screen and noticeable to the user</t>
  </si>
  <si>
    <t>When the the plan is saved, it shall be appeared clearly in the My Views list</t>
  </si>
  <si>
    <t>User unaware difference between save and replace;
User unaware save as a new view is available</t>
  </si>
  <si>
    <t>User unaware it needs to press confirm a second time</t>
  </si>
  <si>
    <t>software shall provide navigation controls</t>
  </si>
  <si>
    <t>User cannot navigate properly; Complex or confusing control system.</t>
  </si>
  <si>
    <t>User unaware pop-up appear; Complex or confusing control system.</t>
  </si>
  <si>
    <t>software shall provide pop-up view controls</t>
  </si>
  <si>
    <t>software shall provide renaming controls</t>
  </si>
  <si>
    <t>software shall provide confirm controls</t>
  </si>
  <si>
    <t>software shall indicate selecting state</t>
  </si>
  <si>
    <t>software shall indicate save state;
software shall indicate replace state;
software shall indicate rename state;
software shall provide alerts when the view name is invalid, unsuccesssful saving</t>
  </si>
  <si>
    <t xml:space="preserve">software shall indicate navigate state
</t>
  </si>
  <si>
    <t>software provide notes to show the saving state (e.g. saving, saving succesful, view title)</t>
  </si>
  <si>
    <t>User navigates to "My Views" menu and selects a file to view</t>
  </si>
  <si>
    <t>difficult to navigate function</t>
  </si>
  <si>
    <t>User unaware saved view is available;
User cannot find saved view options control</t>
  </si>
  <si>
    <t>software shall provide file format controls; software shall provide navigate controls</t>
  </si>
  <si>
    <t>software shall indicate navigate state;
software shall indicate file upload state;
software shall provide alerts when the file has invalid format</t>
  </si>
  <si>
    <t>FDA_unkown</t>
  </si>
  <si>
    <t>12-8-2021
Rev 05
(for public gpt2 + register simple transformers)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</si>
</sst>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8"/>
      <name val="Calibri"/>
      <family val="2"/>
      <scheme val="minor"/>
    </font>
    <font>
      <sz val="10"/>
      <color theme="1"/>
      <name val="Calibri"/>
      <family val="2"/>
      <scheme val="minor"/>
    </font>
    <font>
      <sz val="10"/>
      <color rgb="FFFF0000"/>
      <name val="Calibri"/>
      <family val="2"/>
      <scheme val="minor"/>
    </font>
    <font>
      <sz val="10"/>
      <name val="Calibri"/>
      <family val="2"/>
      <scheme val="minor"/>
    </font>
    <font>
      <sz val="10"/>
      <color rgb="FF000000"/>
      <name val="Calibri"/>
      <family val="2"/>
      <scheme val="minor"/>
    </font>
    <font>
      <sz val="11"/>
      <color rgb="FFFF0000"/>
      <name val="Calibri"/>
      <family val="2"/>
      <scheme val="minor"/>
    </font>
    <font>
      <sz val="11"/>
      <name val="Calibri"/>
      <family val="2"/>
      <scheme val="minor"/>
    </font>
    <font>
      <sz val="9"/>
      <color theme="1"/>
      <name val="Calibri"/>
      <family val="2"/>
      <scheme val="minor"/>
    </font>
    <font>
      <sz val="11"/>
      <color indexed="8"/>
      <name val="Calibri"/>
      <family val="2"/>
      <scheme val="minor"/>
    </font>
    <font>
      <sz val="10"/>
      <color rgb="FF000000"/>
      <name val="Arial"/>
      <family val="2"/>
    </font>
    <font>
      <sz val="10"/>
      <name val="Arial"/>
      <family val="2"/>
    </font>
    <font>
      <sz val="10"/>
      <color rgb="FF000000"/>
      <name val="Arial"/>
      <family val="2"/>
    </font>
    <font>
      <sz val="11"/>
      <color rgb="FF00B050"/>
      <name val="Calibri"/>
      <family val="2"/>
      <scheme val="minor"/>
    </font>
    <font>
      <sz val="12"/>
      <color rgb="FFFF0000"/>
      <name val="Calibri"/>
      <family val="2"/>
      <scheme val="minor"/>
    </font>
    <font>
      <b/>
      <sz val="11"/>
      <color rgb="FF00B050"/>
      <name val="Calibri"/>
      <family val="2"/>
      <scheme val="minor"/>
    </font>
    <font>
      <sz val="10"/>
      <color rgb="FFFF0000"/>
      <name val="Arial"/>
      <family val="2"/>
    </font>
    <font>
      <sz val="12"/>
      <name val="Calibri"/>
      <family val="2"/>
      <scheme val="minor"/>
    </font>
    <font>
      <b/>
      <sz val="11"/>
      <color rgb="FF7030A0"/>
      <name val="Calibri"/>
      <family val="2"/>
      <scheme val="minor"/>
    </font>
    <font>
      <b/>
      <sz val="11"/>
      <color rgb="FFFF0000"/>
      <name val="Calibri"/>
      <family val="2"/>
      <scheme val="minor"/>
    </font>
    <font>
      <sz val="11"/>
      <color rgb="FF000000"/>
      <name val="Calibri"/>
      <family val="2"/>
      <scheme val="minor"/>
    </font>
    <font>
      <b/>
      <sz val="9"/>
      <color rgb="FFFFFFFF"/>
      <name val="Calibri"/>
      <family val="2"/>
    </font>
    <font>
      <sz val="9"/>
      <color rgb="FFFFFFFF"/>
      <name val="Calibri"/>
      <family val="2"/>
    </font>
    <font>
      <sz val="8"/>
      <color theme="1"/>
      <name val="Arial"/>
      <family val="2"/>
    </font>
    <font>
      <sz val="9"/>
      <color theme="1"/>
      <name val="Arial"/>
      <family val="2"/>
    </font>
    <font>
      <sz val="8"/>
      <color rgb="FF000000"/>
      <name val="Calibri"/>
      <family val="2"/>
    </font>
    <font>
      <sz val="8"/>
      <color rgb="FF000000"/>
      <name val="Arial"/>
      <family val="2"/>
    </font>
    <font>
      <sz val="9"/>
      <color rgb="FF000000"/>
      <name val="Arial"/>
      <family val="2"/>
    </font>
    <font>
      <b/>
      <sz val="9"/>
      <color indexed="81"/>
      <name val="Tahoma"/>
      <family val="2"/>
    </font>
    <font>
      <sz val="9"/>
      <color indexed="81"/>
      <name val="Tahoma"/>
      <family val="2"/>
    </font>
    <font>
      <sz val="11"/>
      <color theme="1"/>
      <name val="Calibri"/>
      <family val="2"/>
    </font>
    <font>
      <sz val="11"/>
      <color theme="1"/>
      <name val="Calibri Light"/>
      <family val="2"/>
      <scheme val="major"/>
    </font>
    <font>
      <sz val="11"/>
      <color rgb="FF444444"/>
      <name val="Calibri Light"/>
      <family val="2"/>
      <scheme val="major"/>
    </font>
    <font>
      <sz val="11"/>
      <color theme="1"/>
      <name val="Calibri"/>
      <family val="2"/>
      <scheme val="minor"/>
    </font>
    <font>
      <b/>
      <sz val="11"/>
      <color theme="1"/>
      <name val="Calibri"/>
      <family val="2"/>
      <scheme val="minor"/>
    </font>
    <font>
      <sz val="11"/>
      <color indexed="8"/>
      <name val="Calibri"/>
      <family val="2"/>
    </font>
    <font>
      <sz val="10"/>
      <color theme="1"/>
      <name val="Arial"/>
      <family val="2"/>
    </font>
    <font>
      <b/>
      <sz val="10"/>
      <name val="Arial"/>
      <family val="2"/>
    </font>
    <font>
      <sz val="12"/>
      <color theme="1"/>
      <name val="Calibri"/>
      <family val="2"/>
      <scheme val="minor"/>
    </font>
    <font>
      <b/>
      <sz val="10"/>
      <color theme="1"/>
      <name val="Arial"/>
      <family val="2"/>
    </font>
    <font>
      <sz val="10"/>
      <color rgb="FF000000"/>
      <name val="Times New Roman"/>
      <family val="1"/>
    </font>
    <font>
      <b/>
      <sz val="11"/>
      <name val="Calibri"/>
      <family val="2"/>
      <scheme val="minor"/>
    </font>
    <font>
      <sz val="10"/>
      <name val="Arial"/>
      <family val="2"/>
      <charset val="1"/>
    </font>
  </fonts>
  <fills count="18">
    <fill>
      <patternFill patternType="none"/>
    </fill>
    <fill>
      <patternFill patternType="gray125"/>
    </fill>
    <fill>
      <patternFill patternType="solid">
        <fgColor theme="5" tint="0.59999389629810485"/>
        <bgColor indexed="64"/>
      </patternFill>
    </fill>
    <fill>
      <patternFill patternType="solid">
        <fgColor rgb="FFFFFFFF"/>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FFFF"/>
        <bgColor rgb="FFFFFFFF"/>
      </patternFill>
    </fill>
    <fill>
      <patternFill patternType="solid">
        <fgColor rgb="FF92D050"/>
        <bgColor indexed="64"/>
      </patternFill>
    </fill>
    <fill>
      <patternFill patternType="solid">
        <fgColor rgb="FF2F5496"/>
        <bgColor rgb="FF2F5496"/>
      </patternFill>
    </fill>
    <fill>
      <patternFill patternType="solid">
        <fgColor rgb="FFFF0000"/>
        <bgColor rgb="FFFF0000"/>
      </patternFill>
    </fill>
    <fill>
      <patternFill patternType="solid">
        <fgColor rgb="FF92D050"/>
        <bgColor rgb="FF92D050"/>
      </patternFill>
    </fill>
    <fill>
      <patternFill patternType="solid">
        <fgColor theme="0"/>
        <bgColor theme="4" tint="0.79998168889431442"/>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theme="4" tint="0.39997558519241921"/>
      </bottom>
      <diagonal/>
    </border>
    <border>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top style="thin">
        <color rgb="FF000000"/>
      </top>
      <bottom style="thin">
        <color theme="4" tint="0.39997558519241921"/>
      </bottom>
      <diagonal/>
    </border>
    <border>
      <left/>
      <right/>
      <top style="thin">
        <color rgb="FF9BC2E6"/>
      </top>
      <bottom style="thin">
        <color rgb="FF9BC2E6"/>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35" fillId="0" borderId="0"/>
    <xf numFmtId="0" fontId="40" fillId="0" borderId="0"/>
  </cellStyleXfs>
  <cellXfs count="194">
    <xf numFmtId="0" fontId="0" fillId="0" borderId="0" xfId="0"/>
    <xf numFmtId="0" fontId="0" fillId="2" borderId="1" xfId="0" applyFill="1" applyBorder="1" applyAlignment="1">
      <alignment horizontal="left"/>
    </xf>
    <xf numFmtId="0" fontId="0" fillId="0" borderId="1" xfId="0" applyBorder="1" applyAlignment="1">
      <alignment horizontal="left"/>
    </xf>
    <xf numFmtId="0" fontId="0" fillId="0" borderId="1" xfId="0" applyBorder="1" applyAlignment="1">
      <alignment vertical="top" wrapText="1"/>
    </xf>
    <xf numFmtId="0" fontId="0" fillId="0" borderId="0" xfId="0" applyAlignment="1">
      <alignment vertical="top" wrapText="1"/>
    </xf>
    <xf numFmtId="0" fontId="2" fillId="2" borderId="1" xfId="0" applyFont="1" applyFill="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8" fillId="2" borderId="1" xfId="0"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0" fontId="8" fillId="0" borderId="1" xfId="0" applyFont="1" applyBorder="1" applyAlignment="1">
      <alignment horizontal="left" vertical="top" wrapText="1"/>
    </xf>
    <xf numFmtId="0" fontId="8" fillId="0" borderId="0" xfId="0" applyFont="1" applyAlignment="1">
      <alignment horizontal="left" vertical="top" wrapText="1"/>
    </xf>
    <xf numFmtId="0" fontId="0" fillId="4" borderId="1" xfId="0" applyFill="1" applyBorder="1" applyAlignment="1">
      <alignment horizontal="left"/>
    </xf>
    <xf numFmtId="0" fontId="7" fillId="0" borderId="1" xfId="0" applyFont="1" applyBorder="1" applyAlignment="1">
      <alignment vertical="top" wrapText="1"/>
    </xf>
    <xf numFmtId="0" fontId="0" fillId="6" borderId="1" xfId="0" applyFill="1" applyBorder="1" applyAlignment="1">
      <alignment vertical="top" wrapText="1"/>
    </xf>
    <xf numFmtId="0" fontId="11" fillId="0" borderId="1" xfId="0" applyFont="1" applyBorder="1" applyAlignment="1">
      <alignment horizontal="left" vertical="top" wrapText="1"/>
    </xf>
    <xf numFmtId="0" fontId="12" fillId="0" borderId="1" xfId="0" applyFont="1" applyBorder="1" applyAlignment="1">
      <alignment vertical="top" wrapText="1"/>
    </xf>
    <xf numFmtId="0" fontId="10" fillId="0" borderId="1" xfId="0" applyFont="1" applyBorder="1" applyAlignment="1">
      <alignment horizontal="left" vertical="top" wrapText="1"/>
    </xf>
    <xf numFmtId="0" fontId="10" fillId="7" borderId="1" xfId="0" applyFont="1" applyFill="1" applyBorder="1" applyAlignment="1">
      <alignment horizontal="left" vertical="top" wrapText="1"/>
    </xf>
    <xf numFmtId="0" fontId="12" fillId="0" borderId="1" xfId="0" applyFont="1" applyBorder="1" applyAlignment="1">
      <alignment horizontal="left" vertical="top" wrapText="1"/>
    </xf>
    <xf numFmtId="0" fontId="10" fillId="0" borderId="1" xfId="0" applyFont="1" applyBorder="1" applyAlignment="1">
      <alignment vertical="top" wrapText="1"/>
    </xf>
    <xf numFmtId="0" fontId="11" fillId="0" borderId="1" xfId="0" applyFont="1" applyBorder="1" applyAlignment="1">
      <alignment vertical="top" wrapText="1"/>
    </xf>
    <xf numFmtId="0" fontId="0" fillId="2" borderId="1" xfId="0" applyFill="1" applyBorder="1" applyAlignment="1">
      <alignment horizontal="center"/>
    </xf>
    <xf numFmtId="0" fontId="0" fillId="5" borderId="1" xfId="0" applyFill="1" applyBorder="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20" fillId="0" borderId="1" xfId="0" applyFont="1" applyBorder="1" applyAlignment="1">
      <alignment vertical="top" wrapText="1"/>
    </xf>
    <xf numFmtId="0" fontId="0" fillId="5" borderId="1" xfId="0" applyFill="1" applyBorder="1" applyAlignment="1">
      <alignment vertical="top" wrapText="1"/>
    </xf>
    <xf numFmtId="0" fontId="7" fillId="5" borderId="1" xfId="0" applyFont="1" applyFill="1" applyBorder="1" applyAlignment="1">
      <alignment vertical="top" wrapText="1"/>
    </xf>
    <xf numFmtId="0" fontId="9" fillId="5" borderId="1" xfId="0" applyFont="1" applyFill="1" applyBorder="1" applyAlignment="1">
      <alignment horizontal="left" vertical="top" wrapText="1"/>
    </xf>
    <xf numFmtId="0" fontId="9" fillId="5" borderId="3" xfId="0" applyFont="1" applyFill="1" applyBorder="1" applyAlignment="1">
      <alignment horizontal="left" vertical="top" wrapText="1"/>
    </xf>
    <xf numFmtId="0" fontId="0" fillId="5" borderId="2" xfId="0" applyFill="1" applyBorder="1" applyAlignment="1">
      <alignment vertical="top" wrapText="1"/>
    </xf>
    <xf numFmtId="0" fontId="0" fillId="5" borderId="7" xfId="0" applyFill="1" applyBorder="1" applyAlignment="1">
      <alignment vertical="top" wrapText="1"/>
    </xf>
    <xf numFmtId="0" fontId="0" fillId="5" borderId="5" xfId="0" applyFill="1" applyBorder="1" applyAlignment="1">
      <alignment vertical="top" wrapText="1"/>
    </xf>
    <xf numFmtId="0" fontId="9" fillId="5" borderId="2" xfId="0" applyFont="1" applyFill="1" applyBorder="1" applyAlignment="1">
      <alignment horizontal="left" vertical="top" wrapText="1"/>
    </xf>
    <xf numFmtId="0" fontId="9" fillId="5" borderId="3" xfId="0" applyFont="1" applyFill="1" applyBorder="1" applyAlignment="1">
      <alignment vertical="top" wrapText="1"/>
    </xf>
    <xf numFmtId="0" fontId="9" fillId="5" borderId="5" xfId="0" applyFont="1" applyFill="1" applyBorder="1" applyAlignment="1">
      <alignment vertical="top" wrapText="1"/>
    </xf>
    <xf numFmtId="0" fontId="0" fillId="5" borderId="3" xfId="0" applyFill="1" applyBorder="1" applyAlignment="1">
      <alignment vertical="top" wrapText="1"/>
    </xf>
    <xf numFmtId="49" fontId="0" fillId="5" borderId="1" xfId="0" applyNumberFormat="1" applyFill="1" applyBorder="1" applyAlignment="1">
      <alignment horizontal="left" vertical="top" wrapText="1"/>
    </xf>
    <xf numFmtId="0" fontId="9" fillId="5" borderId="1" xfId="0" applyFont="1" applyFill="1" applyBorder="1" applyAlignment="1">
      <alignment vertical="top" wrapText="1"/>
    </xf>
    <xf numFmtId="0" fontId="0" fillId="5" borderId="1" xfId="0" applyFill="1" applyBorder="1" applyAlignment="1">
      <alignment horizontal="left" vertical="top" wrapText="1"/>
    </xf>
    <xf numFmtId="0" fontId="9" fillId="5" borderId="5" xfId="0" applyFont="1" applyFill="1" applyBorder="1" applyAlignment="1">
      <alignment horizontal="left" vertical="top" wrapText="1"/>
    </xf>
    <xf numFmtId="0" fontId="20" fillId="0" borderId="1" xfId="0" applyFont="1" applyBorder="1" applyAlignment="1">
      <alignment horizontal="left" vertical="top" wrapText="1"/>
    </xf>
    <xf numFmtId="0" fontId="20" fillId="7"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7" fillId="0" borderId="1" xfId="0" applyFont="1" applyBorder="1" applyAlignment="1">
      <alignment horizontal="left" vertical="top" wrapText="1"/>
    </xf>
    <xf numFmtId="0" fontId="9" fillId="5" borderId="6" xfId="0" applyFont="1" applyFill="1" applyBorder="1" applyAlignment="1">
      <alignment horizontal="left" vertical="top" wrapText="1"/>
    </xf>
    <xf numFmtId="0" fontId="5" fillId="0" borderId="1" xfId="0" applyFont="1" applyBorder="1" applyAlignment="1">
      <alignment horizontal="left" vertical="top" wrapText="1"/>
    </xf>
    <xf numFmtId="49" fontId="8" fillId="5" borderId="1" xfId="0" applyNumberFormat="1" applyFont="1" applyFill="1" applyBorder="1" applyAlignment="1">
      <alignment horizontal="left" vertical="top" wrapText="1"/>
    </xf>
    <xf numFmtId="0" fontId="5" fillId="0" borderId="1" xfId="0" applyFont="1" applyBorder="1" applyAlignment="1">
      <alignment vertical="top" wrapText="1"/>
    </xf>
    <xf numFmtId="0" fontId="0" fillId="5" borderId="4" xfId="0" applyFill="1" applyBorder="1" applyAlignment="1">
      <alignment vertical="top" wrapText="1"/>
    </xf>
    <xf numFmtId="0" fontId="0" fillId="8" borderId="1" xfId="0" applyFill="1" applyBorder="1" applyAlignment="1">
      <alignment horizontal="left"/>
    </xf>
    <xf numFmtId="0" fontId="0" fillId="8" borderId="1" xfId="0" applyFill="1" applyBorder="1" applyAlignment="1">
      <alignment horizontal="center"/>
    </xf>
    <xf numFmtId="0" fontId="21" fillId="9" borderId="8" xfId="0" applyFont="1" applyFill="1" applyBorder="1" applyAlignment="1">
      <alignment horizontal="center" vertical="top" wrapText="1"/>
    </xf>
    <xf numFmtId="0" fontId="21" fillId="10" borderId="8" xfId="0" applyFont="1" applyFill="1" applyBorder="1" applyAlignment="1">
      <alignment horizontal="center" vertical="top" wrapText="1"/>
    </xf>
    <xf numFmtId="0" fontId="21" fillId="11" borderId="8" xfId="0" applyFont="1" applyFill="1" applyBorder="1" applyAlignment="1">
      <alignment horizontal="center" vertical="top" wrapText="1"/>
    </xf>
    <xf numFmtId="0" fontId="0" fillId="0" borderId="1" xfId="0" applyBorder="1" applyAlignment="1" applyProtection="1">
      <alignment horizontal="left" vertical="top" wrapText="1"/>
      <protection locked="0"/>
    </xf>
    <xf numFmtId="0" fontId="0" fillId="0" borderId="1" xfId="0" applyBorder="1" applyAlignment="1" applyProtection="1">
      <alignment vertical="top" wrapText="1"/>
      <protection locked="0"/>
    </xf>
    <xf numFmtId="0" fontId="0" fillId="3" borderId="1" xfId="0" applyFill="1" applyBorder="1" applyAlignment="1" applyProtection="1">
      <alignment vertical="top" wrapText="1"/>
      <protection locked="0"/>
    </xf>
    <xf numFmtId="0" fontId="30" fillId="0" borderId="1" xfId="0" applyFont="1" applyBorder="1" applyAlignment="1" applyProtection="1">
      <alignment horizontal="left" vertical="top" wrapText="1"/>
      <protection locked="0"/>
    </xf>
    <xf numFmtId="0" fontId="30" fillId="0" borderId="1" xfId="0" applyFont="1" applyBorder="1" applyAlignment="1" applyProtection="1">
      <alignment vertical="top" wrapText="1"/>
      <protection locked="0"/>
    </xf>
    <xf numFmtId="0" fontId="0" fillId="3" borderId="1" xfId="0" applyFill="1" applyBorder="1" applyAlignment="1">
      <alignment vertical="top" wrapText="1"/>
    </xf>
    <xf numFmtId="0" fontId="7" fillId="3" borderId="1" xfId="0" applyFont="1" applyFill="1" applyBorder="1" applyAlignment="1">
      <alignment horizontal="left" vertical="top" wrapText="1"/>
    </xf>
    <xf numFmtId="0" fontId="7" fillId="12" borderId="1" xfId="0" applyFont="1" applyFill="1" applyBorder="1" applyAlignment="1">
      <alignment horizontal="left" vertical="top" wrapText="1"/>
    </xf>
    <xf numFmtId="0" fontId="0" fillId="3" borderId="1" xfId="0" applyFill="1" applyBorder="1" applyAlignment="1" applyProtection="1">
      <alignment horizontal="left" vertical="top" wrapText="1"/>
      <protection locked="0"/>
    </xf>
    <xf numFmtId="0" fontId="30" fillId="3" borderId="1" xfId="0" applyFont="1" applyFill="1" applyBorder="1" applyAlignment="1" applyProtection="1">
      <alignment vertical="top" wrapText="1"/>
      <protection locked="0"/>
    </xf>
    <xf numFmtId="0" fontId="23" fillId="0" borderId="11" xfId="0" applyFont="1" applyFill="1" applyBorder="1" applyAlignment="1">
      <alignment horizontal="center" vertical="top" wrapText="1"/>
    </xf>
    <xf numFmtId="0" fontId="23" fillId="0" borderId="8" xfId="0" applyFont="1" applyFill="1" applyBorder="1" applyAlignment="1">
      <alignment vertical="top" wrapText="1"/>
    </xf>
    <xf numFmtId="0" fontId="23" fillId="0" borderId="8" xfId="0" applyFont="1" applyFill="1" applyBorder="1" applyAlignment="1">
      <alignment horizontal="center" vertical="top" wrapText="1"/>
    </xf>
    <xf numFmtId="0" fontId="24" fillId="0" borderId="8" xfId="0" applyFont="1" applyFill="1" applyBorder="1" applyAlignment="1">
      <alignment horizontal="center" vertical="top" wrapText="1"/>
    </xf>
    <xf numFmtId="0" fontId="23" fillId="0" borderId="10" xfId="0" applyFont="1" applyFill="1" applyBorder="1" applyAlignment="1">
      <alignment horizontal="center" vertical="top" wrapText="1"/>
    </xf>
    <xf numFmtId="0" fontId="23" fillId="0" borderId="9" xfId="0" applyFont="1" applyFill="1" applyBorder="1" applyAlignment="1">
      <alignment horizontal="left" vertical="top" wrapText="1"/>
    </xf>
    <xf numFmtId="0" fontId="24" fillId="0" borderId="8" xfId="0" applyFont="1" applyFill="1" applyBorder="1" applyAlignment="1">
      <alignment vertical="top" wrapText="1"/>
    </xf>
    <xf numFmtId="0" fontId="23" fillId="0" borderId="8" xfId="0" applyFont="1" applyFill="1" applyBorder="1" applyAlignment="1">
      <alignment horizontal="left" vertical="top" wrapText="1"/>
    </xf>
    <xf numFmtId="0" fontId="23" fillId="0" borderId="10" xfId="0" applyFont="1" applyFill="1" applyBorder="1" applyAlignment="1">
      <alignment vertical="top" wrapText="1"/>
    </xf>
    <xf numFmtId="0" fontId="24" fillId="0" borderId="9" xfId="0" applyFont="1" applyFill="1" applyBorder="1" applyAlignment="1">
      <alignment horizontal="center" vertical="top" wrapText="1"/>
    </xf>
    <xf numFmtId="0" fontId="25" fillId="0" borderId="8" xfId="0" applyFont="1" applyFill="1" applyBorder="1" applyAlignment="1">
      <alignment horizontal="center" vertical="top" wrapText="1"/>
    </xf>
    <xf numFmtId="0" fontId="26" fillId="0" borderId="8" xfId="0" applyFont="1" applyFill="1" applyBorder="1" applyAlignment="1">
      <alignment vertical="top" wrapText="1"/>
    </xf>
    <xf numFmtId="0" fontId="27" fillId="0" borderId="8" xfId="0" applyFont="1" applyFill="1" applyBorder="1" applyAlignment="1">
      <alignment vertical="top" wrapText="1"/>
    </xf>
    <xf numFmtId="0" fontId="26" fillId="0" borderId="8" xfId="0" applyFont="1" applyFill="1" applyBorder="1" applyAlignment="1">
      <alignment horizontal="center" vertical="top" wrapText="1"/>
    </xf>
    <xf numFmtId="0" fontId="23" fillId="0" borderId="12" xfId="0" applyFont="1" applyFill="1" applyBorder="1" applyAlignment="1">
      <alignment horizontal="left" vertical="top" wrapText="1"/>
    </xf>
    <xf numFmtId="0" fontId="26" fillId="0" borderId="8" xfId="0" applyFont="1" applyFill="1" applyBorder="1" applyAlignment="1">
      <alignment horizontal="left" vertical="top" wrapText="1"/>
    </xf>
    <xf numFmtId="0" fontId="24" fillId="0" borderId="10" xfId="0" applyFont="1" applyFill="1" applyBorder="1" applyAlignment="1">
      <alignment vertical="top" wrapText="1"/>
    </xf>
    <xf numFmtId="0" fontId="24" fillId="0" borderId="10" xfId="0" applyFont="1" applyFill="1" applyBorder="1" applyAlignment="1">
      <alignment horizontal="center" vertical="top" wrapText="1"/>
    </xf>
    <xf numFmtId="0" fontId="26" fillId="0" borderId="1" xfId="0" applyFont="1" applyFill="1" applyBorder="1" applyAlignment="1">
      <alignment vertical="top" wrapText="1"/>
    </xf>
    <xf numFmtId="0" fontId="26" fillId="0" borderId="13" xfId="0" applyFont="1" applyFill="1" applyBorder="1" applyAlignment="1">
      <alignment horizontal="center" vertical="top" wrapText="1"/>
    </xf>
    <xf numFmtId="0" fontId="26" fillId="0" borderId="13" xfId="0" applyFont="1" applyFill="1" applyBorder="1" applyAlignment="1">
      <alignment vertical="top" wrapText="1"/>
    </xf>
    <xf numFmtId="0" fontId="24" fillId="0" borderId="14" xfId="0" applyFont="1" applyFill="1" applyBorder="1" applyAlignment="1">
      <alignment horizontal="left" vertical="top" wrapText="1"/>
    </xf>
    <xf numFmtId="0" fontId="24" fillId="0" borderId="1" xfId="0" applyFont="1" applyFill="1" applyBorder="1" applyAlignment="1">
      <alignment vertical="top" wrapText="1"/>
    </xf>
    <xf numFmtId="0" fontId="24" fillId="0" borderId="1" xfId="0" applyFont="1" applyFill="1" applyBorder="1" applyAlignment="1">
      <alignment horizontal="center" vertical="top" wrapText="1"/>
    </xf>
    <xf numFmtId="0" fontId="26" fillId="0" borderId="1" xfId="0" applyFont="1" applyFill="1" applyBorder="1" applyAlignment="1">
      <alignment horizontal="center" vertical="top" wrapText="1"/>
    </xf>
    <xf numFmtId="0" fontId="24" fillId="0" borderId="3" xfId="0" applyFont="1" applyFill="1" applyBorder="1" applyAlignment="1">
      <alignment horizontal="left" vertical="top" wrapText="1"/>
    </xf>
    <xf numFmtId="0" fontId="0" fillId="0" borderId="1" xfId="0" applyFill="1" applyBorder="1" applyAlignment="1" applyProtection="1">
      <alignment horizontal="left" vertical="top" wrapText="1"/>
      <protection locked="0"/>
    </xf>
    <xf numFmtId="0" fontId="0" fillId="0" borderId="1" xfId="0" applyFill="1" applyBorder="1" applyAlignment="1" applyProtection="1">
      <alignment vertical="top" wrapText="1"/>
      <protection locked="0"/>
    </xf>
    <xf numFmtId="0" fontId="30" fillId="0" borderId="1" xfId="0" applyFont="1" applyFill="1" applyBorder="1" applyAlignment="1">
      <alignment horizontal="left" vertical="top" wrapText="1"/>
    </xf>
    <xf numFmtId="0" fontId="0" fillId="0" borderId="1" xfId="0" applyFill="1" applyBorder="1" applyAlignment="1">
      <alignment vertical="top" wrapText="1"/>
    </xf>
    <xf numFmtId="0" fontId="31" fillId="0" borderId="1" xfId="0" applyFont="1" applyFill="1" applyBorder="1" applyAlignment="1">
      <alignment horizontal="left" vertical="top" wrapText="1"/>
    </xf>
    <xf numFmtId="0" fontId="31" fillId="0" borderId="1" xfId="0" applyFont="1" applyFill="1" applyBorder="1" applyAlignment="1">
      <alignment horizontal="left" vertical="top"/>
    </xf>
    <xf numFmtId="0" fontId="31" fillId="0" borderId="1" xfId="0" applyFont="1" applyFill="1" applyBorder="1" applyAlignment="1" applyProtection="1">
      <alignment horizontal="left" vertical="top"/>
      <protection locked="0"/>
    </xf>
    <xf numFmtId="0" fontId="30" fillId="0" borderId="1" xfId="0" applyFont="1" applyFill="1" applyBorder="1" applyAlignment="1" applyProtection="1">
      <alignment horizontal="left" vertical="top" wrapText="1"/>
      <protection locked="0"/>
    </xf>
    <xf numFmtId="0" fontId="32" fillId="0" borderId="1" xfId="0" applyFont="1" applyFill="1" applyBorder="1" applyAlignment="1">
      <alignment horizontal="left" vertical="top" wrapText="1"/>
    </xf>
    <xf numFmtId="0" fontId="30" fillId="0" borderId="1" xfId="0" applyFont="1" applyFill="1" applyBorder="1" applyAlignment="1" applyProtection="1">
      <alignment vertical="top" wrapText="1"/>
      <protection locked="0"/>
    </xf>
    <xf numFmtId="0" fontId="0" fillId="0" borderId="1" xfId="0" applyBorder="1"/>
    <xf numFmtId="0" fontId="0" fillId="0" borderId="1" xfId="0" applyBorder="1" applyAlignment="1">
      <alignment horizontal="center" vertical="center" wrapText="1"/>
    </xf>
    <xf numFmtId="0" fontId="2" fillId="0" borderId="5" xfId="0" applyFont="1" applyBorder="1" applyAlignment="1">
      <alignment horizontal="left" vertical="top" wrapText="1"/>
    </xf>
    <xf numFmtId="0" fontId="0" fillId="0" borderId="5" xfId="0" applyBorder="1" applyAlignment="1">
      <alignment vertical="top" wrapText="1"/>
    </xf>
    <xf numFmtId="0" fontId="7" fillId="5" borderId="5" xfId="0" applyFont="1" applyFill="1" applyBorder="1" applyAlignment="1">
      <alignment vertical="top" wrapText="1"/>
    </xf>
    <xf numFmtId="0" fontId="8" fillId="0" borderId="5" xfId="0" applyFont="1" applyBorder="1" applyAlignment="1">
      <alignment horizontal="left" vertical="top" wrapText="1"/>
    </xf>
    <xf numFmtId="0" fontId="9" fillId="0" borderId="3" xfId="0" applyFont="1" applyBorder="1" applyAlignment="1">
      <alignment horizontal="left" vertical="top" wrapText="1"/>
    </xf>
    <xf numFmtId="0" fontId="9" fillId="0" borderId="5" xfId="0" applyFont="1" applyBorder="1" applyAlignment="1">
      <alignment horizontal="left" vertical="top" wrapText="1"/>
    </xf>
    <xf numFmtId="0" fontId="9" fillId="0" borderId="1" xfId="0" applyFont="1" applyBorder="1" applyAlignment="1">
      <alignment horizontal="left" vertical="top" wrapText="1"/>
    </xf>
    <xf numFmtId="0" fontId="0" fillId="0" borderId="3" xfId="0" applyBorder="1" applyAlignment="1">
      <alignment vertical="top" wrapText="1"/>
    </xf>
    <xf numFmtId="0" fontId="9" fillId="0" borderId="1" xfId="0" applyFont="1" applyBorder="1" applyAlignment="1">
      <alignment vertical="top" wrapText="1"/>
    </xf>
    <xf numFmtId="0" fontId="9" fillId="0" borderId="5" xfId="0" applyFont="1" applyBorder="1" applyAlignment="1">
      <alignment vertical="top" wrapText="1"/>
    </xf>
    <xf numFmtId="0" fontId="0" fillId="0" borderId="4" xfId="0" applyBorder="1" applyAlignment="1">
      <alignment vertical="top" wrapText="1"/>
    </xf>
    <xf numFmtId="0" fontId="0" fillId="0" borderId="6" xfId="0" applyBorder="1" applyAlignment="1">
      <alignment vertical="top" wrapText="1"/>
    </xf>
    <xf numFmtId="0" fontId="9" fillId="0" borderId="2" xfId="0" applyFont="1" applyBorder="1" applyAlignment="1">
      <alignment horizontal="left" vertical="top" wrapText="1"/>
    </xf>
    <xf numFmtId="0" fontId="7" fillId="0" borderId="1" xfId="0" applyFont="1" applyBorder="1" applyAlignment="1">
      <alignment vertical="top"/>
    </xf>
    <xf numFmtId="0" fontId="0" fillId="13" borderId="1" xfId="0" applyFill="1" applyBorder="1" applyAlignment="1">
      <alignment vertical="top" wrapText="1"/>
    </xf>
    <xf numFmtId="0" fontId="0" fillId="0" borderId="0" xfId="0" applyAlignment="1">
      <alignment wrapText="1"/>
    </xf>
    <xf numFmtId="0" fontId="36" fillId="0" borderId="1" xfId="0" applyFont="1" applyBorder="1" applyAlignment="1">
      <alignment vertical="top" wrapText="1"/>
    </xf>
    <xf numFmtId="0" fontId="0" fillId="8" borderId="1" xfId="0" applyFill="1" applyBorder="1" applyAlignment="1">
      <alignment wrapText="1"/>
    </xf>
    <xf numFmtId="0" fontId="0" fillId="8" borderId="0" xfId="0" applyFill="1" applyAlignment="1">
      <alignment wrapText="1"/>
    </xf>
    <xf numFmtId="0" fontId="0" fillId="0" borderId="1" xfId="0" applyBorder="1" applyAlignment="1">
      <alignment horizontal="center" vertical="top" wrapText="1"/>
    </xf>
    <xf numFmtId="0" fontId="0" fillId="0" borderId="1" xfId="0" applyBorder="1" applyAlignment="1">
      <alignment horizontal="center" wrapText="1"/>
    </xf>
    <xf numFmtId="0" fontId="0" fillId="8" borderId="1" xfId="0" applyFill="1" applyBorder="1" applyAlignment="1">
      <alignment vertical="top" wrapText="1"/>
    </xf>
    <xf numFmtId="0" fontId="0" fillId="0" borderId="1" xfId="0" applyFill="1" applyBorder="1" applyAlignment="1">
      <alignment wrapText="1"/>
    </xf>
    <xf numFmtId="0" fontId="0" fillId="0" borderId="1" xfId="1" applyFont="1" applyFill="1" applyBorder="1" applyAlignment="1">
      <alignment horizontal="left" vertical="top" wrapText="1"/>
    </xf>
    <xf numFmtId="0" fontId="36" fillId="0" borderId="1" xfId="0" applyFont="1" applyFill="1" applyBorder="1" applyAlignment="1">
      <alignment horizontal="left" vertical="top" wrapText="1"/>
    </xf>
    <xf numFmtId="0" fontId="36" fillId="0" borderId="1" xfId="0" applyFont="1" applyFill="1" applyBorder="1" applyAlignment="1">
      <alignment vertical="top" wrapText="1"/>
    </xf>
    <xf numFmtId="0" fontId="0" fillId="0" borderId="5" xfId="0" applyFill="1" applyBorder="1" applyAlignment="1">
      <alignment horizontal="center" vertical="top" wrapText="1"/>
    </xf>
    <xf numFmtId="0" fontId="0" fillId="0" borderId="1" xfId="1" quotePrefix="1" applyFont="1" applyFill="1" applyBorder="1" applyAlignment="1">
      <alignment horizontal="left" vertical="top" wrapText="1"/>
    </xf>
    <xf numFmtId="0" fontId="0" fillId="0" borderId="1" xfId="0" applyFill="1" applyBorder="1" applyAlignment="1">
      <alignment horizontal="center" vertical="top" wrapText="1"/>
    </xf>
    <xf numFmtId="0" fontId="33" fillId="0" borderId="1" xfId="0" applyFont="1" applyFill="1" applyBorder="1" applyAlignment="1">
      <alignment vertical="top" wrapText="1"/>
    </xf>
    <xf numFmtId="0" fontId="33" fillId="0" borderId="1" xfId="0" applyFont="1" applyFill="1" applyBorder="1" applyAlignment="1">
      <alignment horizontal="left" vertical="top" wrapText="1"/>
    </xf>
    <xf numFmtId="0" fontId="36" fillId="0" borderId="1" xfId="0" applyFont="1" applyFill="1" applyBorder="1" applyAlignment="1">
      <alignment horizontal="justify" vertical="top" wrapText="1"/>
    </xf>
    <xf numFmtId="0" fontId="7" fillId="0" borderId="1" xfId="2" applyFont="1" applyFill="1" applyBorder="1" applyAlignment="1">
      <alignment horizontal="left" vertical="top" wrapText="1"/>
    </xf>
    <xf numFmtId="0" fontId="38" fillId="0" borderId="1" xfId="0" applyFont="1" applyFill="1" applyBorder="1" applyAlignment="1">
      <alignment horizontal="left" vertical="top" wrapText="1"/>
    </xf>
    <xf numFmtId="0" fontId="39" fillId="0" borderId="1" xfId="0" applyFont="1" applyFill="1" applyBorder="1" applyAlignment="1">
      <alignment horizontal="justify" vertical="top" wrapText="1"/>
    </xf>
    <xf numFmtId="0" fontId="38" fillId="0" borderId="1" xfId="0" applyFont="1" applyFill="1" applyBorder="1" applyAlignment="1">
      <alignment vertical="top" wrapText="1"/>
    </xf>
    <xf numFmtId="0" fontId="0" fillId="0" borderId="0" xfId="0" applyFill="1" applyAlignment="1">
      <alignment vertical="top" wrapText="1"/>
    </xf>
    <xf numFmtId="0" fontId="0" fillId="0" borderId="0" xfId="0" applyFill="1" applyAlignment="1">
      <alignment wrapText="1"/>
    </xf>
    <xf numFmtId="0" fontId="0" fillId="14" borderId="1" xfId="0" applyFill="1" applyBorder="1"/>
    <xf numFmtId="0" fontId="0" fillId="14" borderId="1" xfId="0" applyFill="1" applyBorder="1" applyAlignment="1">
      <alignment horizontal="center"/>
    </xf>
    <xf numFmtId="0" fontId="0" fillId="14" borderId="1" xfId="0" applyFill="1" applyBorder="1" applyAlignment="1">
      <alignment horizontal="left"/>
    </xf>
    <xf numFmtId="0" fontId="9" fillId="0" borderId="3" xfId="0" applyFont="1" applyFill="1" applyBorder="1" applyAlignment="1">
      <alignment horizontal="left" vertical="top" wrapText="1"/>
    </xf>
    <xf numFmtId="0" fontId="0" fillId="15" borderId="0" xfId="0" applyFill="1" applyAlignment="1">
      <alignment vertical="top" wrapText="1"/>
    </xf>
    <xf numFmtId="0" fontId="36" fillId="0" borderId="3" xfId="0" applyFont="1" applyBorder="1" applyAlignment="1">
      <alignment vertical="top" wrapText="1"/>
    </xf>
    <xf numFmtId="0" fontId="0" fillId="0" borderId="2" xfId="0" applyBorder="1" applyAlignment="1">
      <alignment vertical="top" wrapText="1"/>
    </xf>
    <xf numFmtId="49" fontId="0" fillId="0" borderId="1" xfId="0" applyNumberFormat="1" applyBorder="1" applyAlignment="1">
      <alignment horizontal="left" vertical="top" wrapText="1"/>
    </xf>
    <xf numFmtId="0" fontId="9" fillId="0" borderId="4" xfId="0" applyFont="1" applyBorder="1" applyAlignment="1">
      <alignment horizontal="left" vertical="top" wrapText="1"/>
    </xf>
    <xf numFmtId="0" fontId="0" fillId="8" borderId="1" xfId="0" applyFill="1" applyBorder="1" applyAlignment="1">
      <alignment horizontal="center" vertical="top" wrapText="1"/>
    </xf>
    <xf numFmtId="0" fontId="0" fillId="0" borderId="0" xfId="0" applyFill="1" applyAlignment="1">
      <alignment horizontal="center" vertical="top" wrapText="1"/>
    </xf>
    <xf numFmtId="0" fontId="0" fillId="0" borderId="7" xfId="0" applyBorder="1" applyAlignment="1">
      <alignment vertical="top" wrapText="1"/>
    </xf>
    <xf numFmtId="0" fontId="0" fillId="16" borderId="3" xfId="0" applyFill="1" applyBorder="1" applyAlignment="1">
      <alignment vertical="top" wrapText="1"/>
    </xf>
    <xf numFmtId="0" fontId="0" fillId="0" borderId="3" xfId="0" applyFill="1" applyBorder="1" applyAlignment="1">
      <alignment vertical="top" wrapText="1"/>
    </xf>
    <xf numFmtId="0" fontId="0" fillId="17" borderId="3" xfId="0" applyFill="1" applyBorder="1" applyAlignment="1">
      <alignment vertical="top" wrapText="1"/>
    </xf>
    <xf numFmtId="0" fontId="9" fillId="0" borderId="1" xfId="0" applyFont="1" applyFill="1" applyBorder="1" applyAlignment="1">
      <alignment horizontal="left" vertical="top" wrapText="1"/>
    </xf>
    <xf numFmtId="0" fontId="9" fillId="0" borderId="6" xfId="0" applyFont="1" applyBorder="1" applyAlignment="1">
      <alignment horizontal="left" vertical="top" wrapText="1"/>
    </xf>
    <xf numFmtId="0" fontId="7" fillId="0" borderId="2" xfId="0" applyFont="1" applyBorder="1" applyAlignment="1">
      <alignment vertical="top"/>
    </xf>
    <xf numFmtId="0" fontId="36" fillId="0" borderId="1" xfId="1" quotePrefix="1" applyFont="1" applyBorder="1" applyAlignment="1">
      <alignment horizontal="left" vertical="top" wrapText="1"/>
    </xf>
    <xf numFmtId="0" fontId="0" fillId="0" borderId="12" xfId="1" applyFont="1" applyFill="1" applyBorder="1" applyAlignment="1">
      <alignment horizontal="left" vertical="top" wrapText="1"/>
    </xf>
    <xf numFmtId="0" fontId="7" fillId="0" borderId="0" xfId="0" applyFont="1" applyAlignment="1">
      <alignment vertical="top" wrapText="1"/>
    </xf>
    <xf numFmtId="0" fontId="0" fillId="0" borderId="12" xfId="1" applyFont="1" applyBorder="1" applyAlignment="1">
      <alignment horizontal="left" vertical="top"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7" fillId="8" borderId="1" xfId="0" applyFont="1" applyFill="1" applyBorder="1" applyAlignment="1">
      <alignment wrapText="1"/>
    </xf>
    <xf numFmtId="0" fontId="7" fillId="8" borderId="1" xfId="0" applyFont="1" applyFill="1" applyBorder="1" applyAlignment="1">
      <alignment vertical="top" wrapText="1"/>
    </xf>
    <xf numFmtId="0" fontId="7" fillId="0" borderId="12" xfId="1" applyFont="1" applyFill="1" applyBorder="1" applyAlignment="1">
      <alignment horizontal="left" vertical="top" wrapText="1"/>
    </xf>
    <xf numFmtId="0" fontId="7" fillId="0" borderId="3" xfId="0" applyFont="1" applyBorder="1" applyAlignment="1">
      <alignment vertical="top" wrapText="1"/>
    </xf>
    <xf numFmtId="0" fontId="7" fillId="0" borderId="5" xfId="0" applyFont="1" applyBorder="1" applyAlignment="1">
      <alignment vertical="top" wrapText="1"/>
    </xf>
    <xf numFmtId="0" fontId="7" fillId="0" borderId="3" xfId="0" applyFont="1" applyBorder="1" applyAlignment="1">
      <alignment horizontal="left" vertical="top" wrapText="1"/>
    </xf>
    <xf numFmtId="0" fontId="7" fillId="0" borderId="2" xfId="0" applyFont="1" applyBorder="1" applyAlignment="1">
      <alignment vertical="top" wrapText="1"/>
    </xf>
    <xf numFmtId="0" fontId="11" fillId="0" borderId="15" xfId="0" applyFont="1" applyFill="1" applyBorder="1" applyAlignment="1">
      <alignment vertical="top" wrapText="1"/>
    </xf>
    <xf numFmtId="0" fontId="11" fillId="0" borderId="12" xfId="1" applyFont="1" applyFill="1" applyBorder="1" applyAlignment="1">
      <alignment horizontal="left" vertical="top" wrapText="1"/>
    </xf>
    <xf numFmtId="0" fontId="42" fillId="0" borderId="12" xfId="0" applyFont="1" applyFill="1" applyBorder="1" applyAlignment="1">
      <alignment vertical="top" wrapText="1"/>
    </xf>
    <xf numFmtId="0" fontId="7" fillId="0" borderId="12" xfId="1" applyFont="1" applyBorder="1" applyAlignment="1">
      <alignment horizontal="left" vertical="top" wrapText="1"/>
    </xf>
    <xf numFmtId="0" fontId="7" fillId="0" borderId="0" xfId="0" applyFont="1" applyFill="1" applyAlignment="1">
      <alignment wrapText="1"/>
    </xf>
    <xf numFmtId="0" fontId="7" fillId="0" borderId="0" xfId="0" applyFont="1" applyFill="1" applyAlignment="1">
      <alignment vertical="top" wrapText="1"/>
    </xf>
    <xf numFmtId="0" fontId="7" fillId="0" borderId="0" xfId="0" applyFont="1" applyBorder="1" applyAlignment="1">
      <alignment vertical="top" wrapText="1"/>
    </xf>
    <xf numFmtId="0" fontId="9" fillId="0" borderId="2" xfId="0" applyFont="1" applyBorder="1" applyAlignment="1">
      <alignment vertical="top" wrapText="1"/>
    </xf>
    <xf numFmtId="0" fontId="11" fillId="0" borderId="0" xfId="0" applyFont="1" applyFill="1" applyBorder="1" applyAlignment="1">
      <alignment vertical="top" wrapText="1"/>
    </xf>
    <xf numFmtId="0" fontId="7" fillId="17" borderId="12" xfId="1" applyFont="1" applyFill="1" applyBorder="1" applyAlignment="1">
      <alignment horizontal="left" vertical="top" wrapText="1"/>
    </xf>
    <xf numFmtId="0" fontId="0" fillId="17" borderId="12" xfId="1" applyFont="1" applyFill="1" applyBorder="1" applyAlignment="1">
      <alignment horizontal="left" vertical="top" wrapText="1"/>
    </xf>
    <xf numFmtId="0" fontId="0" fillId="8" borderId="1" xfId="0" applyFill="1" applyBorder="1" applyAlignment="1">
      <alignment horizontal="left" wrapText="1"/>
    </xf>
    <xf numFmtId="0" fontId="0" fillId="8" borderId="1" xfId="0" applyFill="1" applyBorder="1"/>
    <xf numFmtId="0" fontId="0" fillId="0" borderId="16" xfId="0" applyBorder="1" applyAlignment="1">
      <alignment horizontal="left"/>
    </xf>
    <xf numFmtId="0" fontId="0" fillId="8" borderId="2" xfId="0" applyFill="1" applyBorder="1" applyAlignment="1">
      <alignment horizontal="center" vertical="center"/>
    </xf>
    <xf numFmtId="0" fontId="0" fillId="8" borderId="17" xfId="0" applyFill="1" applyBorder="1" applyAlignment="1">
      <alignment horizontal="center" vertical="center" wrapText="1"/>
    </xf>
    <xf numFmtId="0" fontId="0" fillId="8" borderId="18" xfId="0" applyFill="1" applyBorder="1" applyAlignment="1">
      <alignment horizontal="center" vertical="center" wrapText="1"/>
    </xf>
    <xf numFmtId="0" fontId="0" fillId="8" borderId="19" xfId="0" applyFill="1" applyBorder="1" applyAlignment="1">
      <alignment horizontal="center" vertical="center" wrapText="1"/>
    </xf>
  </cellXfs>
  <cellStyles count="3">
    <cellStyle name="Normal" xfId="0" builtinId="0"/>
    <cellStyle name="Normal 2 2" xfId="2" xr:uid="{A3DE3F86-9B96-4720-B3E9-8C08DCE6AF09}"/>
    <cellStyle name="Normal_Design FMEA_1" xfId="1" xr:uid="{A2C8DB9C-C948-45FA-8093-DE4CC9B9E73B}"/>
  </cellStyles>
  <dxfs count="148">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FFC7CE"/>
        </patternFill>
      </fill>
    </dxf>
    <dxf>
      <fill>
        <patternFill>
          <bgColor theme="7" tint="0.39994506668294322"/>
        </patternFill>
      </fill>
    </dxf>
    <dxf>
      <fill>
        <patternFill>
          <bgColor rgb="FFFFC000"/>
        </patternFill>
      </fill>
    </dxf>
    <dxf>
      <fill>
        <patternFill>
          <bgColor rgb="FFFFFF00"/>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92D050"/>
          <bgColor rgb="FF92D050"/>
        </patternFill>
      </fill>
    </dxf>
    <dxf>
      <fill>
        <patternFill patternType="solid">
          <fgColor rgb="FFFFC7CE"/>
          <bgColor rgb="FFFFC7CE"/>
        </patternFill>
      </fill>
    </dxf>
    <dxf>
      <fill>
        <patternFill patternType="solid">
          <fgColor rgb="FFFFD965"/>
          <bgColor rgb="FFFFD965"/>
        </patternFill>
      </fill>
    </dxf>
    <dxf>
      <fill>
        <patternFill patternType="solid">
          <fgColor rgb="FFFFC000"/>
          <bgColor rgb="FFFFC000"/>
        </patternFill>
      </fill>
    </dxf>
    <dxf>
      <fill>
        <patternFill patternType="solid">
          <fgColor rgb="FFFFFF00"/>
          <bgColor rgb="FFFFFF00"/>
        </patternFill>
      </fill>
    </dxf>
    <dxf>
      <fill>
        <patternFill>
          <bgColor rgb="FF92D050"/>
        </patternFill>
      </fill>
    </dxf>
    <dxf>
      <fill>
        <patternFill>
          <bgColor rgb="FFFFC7CE"/>
        </patternFill>
      </fill>
    </dxf>
    <dxf>
      <fill>
        <patternFill>
          <bgColor theme="7" tint="0.39994506668294322"/>
        </patternFill>
      </fill>
    </dxf>
    <dxf>
      <fill>
        <patternFill>
          <bgColor rgb="FFFFC000"/>
        </patternFill>
      </fill>
    </dxf>
    <dxf>
      <fill>
        <patternFill>
          <bgColor rgb="FFFFFF00"/>
        </patternFill>
      </fill>
    </dxf>
    <dxf>
      <fill>
        <patternFill>
          <bgColor rgb="FF92D050"/>
        </patternFill>
      </fill>
    </dxf>
    <dxf>
      <fill>
        <patternFill>
          <bgColor rgb="FFFFC7CE"/>
        </patternFill>
      </fill>
    </dxf>
    <dxf>
      <fill>
        <patternFill>
          <bgColor theme="7" tint="0.39994506668294322"/>
        </patternFill>
      </fill>
    </dxf>
    <dxf>
      <fill>
        <patternFill>
          <bgColor rgb="FFFFC0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jxiao17_its_jnj_com/Documents/Desktop/software_HA/105-000901-00%20Rev%20A,%20iPlatform%20Software%20Risk%20Analysis%20-%20Lap%20Ap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jxiao17_its_jnj_com/Documents/Desktop/software_HA/105-000909-00%20Rev%20A,%20iPlatform%20Software%20Risk%20Analysis%20-%20%20Arm%20Distal%20Embedded%20FW%20sw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jxiao17_its_jnj_com/Documents/Desktop/software_HA/105-000910-00%20Rev%20A,%20iPlatform%20Software%20Risk%20Analysis%20-%20Arm%20Proximal%20FW%20sw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1-Software Risk Analysis"/>
      <sheetName val="HHL"/>
      <sheetName val="TAB 2-Types of RCM"/>
      <sheetName val="TAB 3-Causes(FDA ERC)&amp;Controls"/>
      <sheetName val="TAB 4-80002-1 AnnexB+Auris"/>
      <sheetName val="TAB 5-AAMI SW91, Annex F"/>
      <sheetName val="Developer Tab"/>
    </sheetNames>
    <sheetDataSet>
      <sheetData sheetId="0"/>
      <sheetData sheetId="1">
        <row r="1">
          <cell r="A1" t="str">
            <v>HH Map ID</v>
          </cell>
          <cell r="B1" t="str">
            <v>Hazardous Situation</v>
          </cell>
          <cell r="C1" t="str">
            <v>Potential Harm (Ethicon Harm name)</v>
          </cell>
          <cell r="D1" t="str">
            <v>Severity (S0-S5)</v>
          </cell>
          <cell r="E1" t="str">
            <v>P2 (Always, Sometimes, Unusual, Extremely Rare)</v>
          </cell>
          <cell r="F1" t="str">
            <v>Severity (S0-S5)</v>
          </cell>
          <cell r="G1" t="str">
            <v>Harm Severity Description</v>
          </cell>
        </row>
        <row r="2">
          <cell r="A2" t="str">
            <v>HHM-0011</v>
          </cell>
          <cell r="B2" t="str">
            <v>Breach in sterility</v>
          </cell>
          <cell r="C2" t="str">
            <v>Infection</v>
          </cell>
          <cell r="D2" t="str">
            <v>Reversible - (S2)</v>
          </cell>
          <cell r="E2" t="str">
            <v>Unusual</v>
          </cell>
          <cell r="F2" t="str">
            <v>S2</v>
          </cell>
          <cell r="G2" t="str">
            <v>Localized infection (topical or oral antibiotics indicated).</v>
          </cell>
        </row>
        <row r="3">
          <cell r="A3" t="str">
            <v>HHM-0012</v>
          </cell>
          <cell r="B3" t="str">
            <v>Breach in sterility</v>
          </cell>
          <cell r="C3" t="str">
            <v>Infection</v>
          </cell>
          <cell r="D3" t="str">
            <v>Intervention Necessary - (S3)</v>
          </cell>
          <cell r="E3" t="str">
            <v>Unusual</v>
          </cell>
          <cell r="F3" t="str">
            <v>S3</v>
          </cell>
          <cell r="G3" t="str">
            <v>Systemic antibiotic treatment or surgical intervention is required</v>
          </cell>
        </row>
        <row r="4">
          <cell r="A4" t="str">
            <v>HHM-0013</v>
          </cell>
          <cell r="B4" t="str">
            <v>Breach in sterility</v>
          </cell>
          <cell r="C4" t="str">
            <v>Infection</v>
          </cell>
          <cell r="D4" t="str">
            <v>Permanent - (S4)</v>
          </cell>
          <cell r="E4" t="str">
            <v>Extremely Rare</v>
          </cell>
          <cell r="F4" t="str">
            <v>S4</v>
          </cell>
          <cell r="G4" t="str">
            <v>Infection with the potential to result in permanent organ damage, deformity or functional impairment.</v>
          </cell>
        </row>
        <row r="5">
          <cell r="A5" t="str">
            <v>HHM-0014</v>
          </cell>
          <cell r="B5" t="str">
            <v>Capital equipment (subsystem) not transportable to desired location/position for surgery</v>
          </cell>
          <cell r="C5" t="str">
            <v>No harm</v>
          </cell>
          <cell r="D5" t="str">
            <v>No Harm - (S0)</v>
          </cell>
          <cell r="E5" t="str">
            <v>Always</v>
          </cell>
          <cell r="F5" t="str">
            <v>S0</v>
          </cell>
          <cell r="G5" t="str">
            <v>No harm</v>
          </cell>
        </row>
        <row r="6">
          <cell r="A6" t="str">
            <v>HHM-0015</v>
          </cell>
          <cell r="B6" t="str">
            <v>Capital equipment (subsystem) not transportable to desired location/position for surgery</v>
          </cell>
          <cell r="C6" t="str">
            <v>Surgery</v>
          </cell>
          <cell r="D6" t="str">
            <v>Limited - (S1)</v>
          </cell>
          <cell r="E6" t="str">
            <v>Always</v>
          </cell>
          <cell r="F6" t="str">
            <v>S1</v>
          </cell>
          <cell r="G6" t="str">
            <v>Procedure completed within expected time</v>
          </cell>
        </row>
        <row r="7">
          <cell r="A7" t="str">
            <v>HHM-0016</v>
          </cell>
          <cell r="B7" t="str">
            <v>Capital equipment (subsystem) not transportable to desired location/position for surgery</v>
          </cell>
          <cell r="C7" t="str">
            <v>Surgery</v>
          </cell>
          <cell r="D7" t="str">
            <v>Reversible - (S2)</v>
          </cell>
          <cell r="E7" t="str">
            <v>Always</v>
          </cell>
          <cell r="F7" t="str">
            <v>S2</v>
          </cell>
          <cell r="G7" t="str">
            <v>Delay does not result in any impact to the expected surgical outcome</v>
          </cell>
        </row>
        <row r="8">
          <cell r="A8" t="str">
            <v>HHM-0017</v>
          </cell>
          <cell r="B8" t="str">
            <v>Capital equipment (subsystem) not transportable to desired location/position for surgery</v>
          </cell>
          <cell r="C8" t="str">
            <v>Surgery</v>
          </cell>
          <cell r="D8" t="str">
            <v>Intervention Necessary - (S3)</v>
          </cell>
          <cell r="E8" t="str">
            <v>Unusual</v>
          </cell>
          <cell r="F8" t="str">
            <v>S3</v>
          </cell>
          <cell r="G8" t="str">
            <v>Surgical Intervention that can include conversion to open surgery; alternative procedure or reschedule needed, or removal of device material for devices used in open surgery</v>
          </cell>
        </row>
        <row r="9">
          <cell r="A9" t="str">
            <v>HHM-0018</v>
          </cell>
          <cell r="B9" t="str">
            <v>Capital equipment (Tower, console, Bed) or subassemblies (Robotic Arm) collision with life saving equipment (deintubation of Patient)</v>
          </cell>
          <cell r="C9" t="str">
            <v>Surgery</v>
          </cell>
          <cell r="D9" t="str">
            <v>Intervention Necessary - (S3)</v>
          </cell>
          <cell r="E9" t="str">
            <v>Unusual</v>
          </cell>
          <cell r="F9" t="str">
            <v>S3</v>
          </cell>
          <cell r="G9" t="str">
            <v>Surgical Intervention that can include conversion to open surgery; alternative procedure or reschedule needed, or removal of device material for devices used in open surgery</v>
          </cell>
        </row>
        <row r="10">
          <cell r="A10" t="str">
            <v>HHM-0019</v>
          </cell>
          <cell r="B10" t="str">
            <v>Capital equipment (Tower, console, Bed) or subassemblies (Robotic Arm) collision with other capital equipment or environment</v>
          </cell>
          <cell r="C10" t="str">
            <v>Surgery</v>
          </cell>
          <cell r="D10" t="str">
            <v>Limited - (S1)</v>
          </cell>
          <cell r="E10" t="str">
            <v>Extremely rare</v>
          </cell>
          <cell r="F10" t="str">
            <v>S1</v>
          </cell>
          <cell r="G10" t="str">
            <v>Procedure completed within expected time</v>
          </cell>
        </row>
        <row r="11">
          <cell r="A11" t="str">
            <v>HHM-0020</v>
          </cell>
          <cell r="B11" t="str">
            <v>Capital equipment (Tower, console, Bed) or subassemblies (Robotic Arm) collision with other capital equipment or environment</v>
          </cell>
          <cell r="C11" t="str">
            <v>Surgery</v>
          </cell>
          <cell r="D11" t="str">
            <v>Reversible - (S2)</v>
          </cell>
          <cell r="E11" t="str">
            <v>Extremely rare</v>
          </cell>
          <cell r="F11" t="str">
            <v>S2</v>
          </cell>
          <cell r="G11" t="str">
            <v>Delay does not result in any impact to the expected surgical outcome</v>
          </cell>
        </row>
        <row r="12">
          <cell r="A12" t="str">
            <v>HHM-0021</v>
          </cell>
          <cell r="B12" t="str">
            <v>Capital equipment (Tower, console, Bed) or subassemblies (Robotic Arm) collision with other capital equipment or environment</v>
          </cell>
          <cell r="C12" t="str">
            <v>Surgery</v>
          </cell>
          <cell r="D12" t="str">
            <v>Intervention Necessary - (S3)</v>
          </cell>
          <cell r="E12" t="str">
            <v>Extremely rare</v>
          </cell>
          <cell r="F12" t="str">
            <v>S3</v>
          </cell>
          <cell r="G12" t="str">
            <v>Surgical Intervention that can include conversion to open surgery; alternative procedure or reschedule needed, or removal of device material for devices used in open surgery</v>
          </cell>
        </row>
        <row r="13">
          <cell r="A13" t="str">
            <v>HHM-0022</v>
          </cell>
          <cell r="B13" t="str">
            <v>Energy delivered to excessive areas of tissue than desired in Patient</v>
          </cell>
          <cell r="C13" t="str">
            <v>Abdominal Injury</v>
          </cell>
          <cell r="D13" t="str">
            <v>Reversible - (S2)</v>
          </cell>
          <cell r="E13" t="str">
            <v>Always</v>
          </cell>
          <cell r="F13" t="str">
            <v>S2</v>
          </cell>
          <cell r="G13" t="str">
            <v>Does not result in impairment or structural changes</v>
          </cell>
        </row>
        <row r="14">
          <cell r="A14" t="str">
            <v>HHM-0023</v>
          </cell>
          <cell r="B14" t="str">
            <v>Energy delivered to excessive areas of tissue than desired in Patient</v>
          </cell>
          <cell r="C14" t="str">
            <v>Abdominal Injury</v>
          </cell>
          <cell r="D14" t="str">
            <v>Intervention Necessary - (S3)</v>
          </cell>
          <cell r="E14" t="str">
            <v>Unusual</v>
          </cell>
          <cell r="F14" t="str">
            <v>S3</v>
          </cell>
          <cell r="G14" t="str">
            <v>Injury in excess of expected normal</v>
          </cell>
        </row>
        <row r="15">
          <cell r="A15" t="str">
            <v>HHM-0024</v>
          </cell>
          <cell r="B15" t="str">
            <v>Energy delivered to excessive areas of tissue than desired in Patient</v>
          </cell>
          <cell r="C15" t="str">
            <v>Abdominal Injury</v>
          </cell>
          <cell r="D15" t="str">
            <v>Permanent - (S4)</v>
          </cell>
          <cell r="E15" t="str">
            <v>Extremely rare</v>
          </cell>
          <cell r="F15" t="str">
            <v>S4</v>
          </cell>
          <cell r="G15" t="str">
            <v>Permanent structural damage</v>
          </cell>
        </row>
        <row r="16">
          <cell r="A16" t="str">
            <v>HHM-0025</v>
          </cell>
          <cell r="B16" t="str">
            <v>Energy delivered to excessive areas of tissue than desired in Patient</v>
          </cell>
          <cell r="C16" t="str">
            <v>Abdominal Injury</v>
          </cell>
          <cell r="D16" t="str">
            <v>Life Threatening - (S5)</v>
          </cell>
          <cell r="E16" t="str">
            <v>Extremely rare</v>
          </cell>
          <cell r="F16" t="str">
            <v>S5</v>
          </cell>
          <cell r="G16" t="str">
            <v>Organ/system failure</v>
          </cell>
        </row>
        <row r="17">
          <cell r="A17" t="str">
            <v>HHM-0026</v>
          </cell>
          <cell r="B17" t="str">
            <v>Energy delivered to excessive areas of tissue than desired in Patient</v>
          </cell>
          <cell r="C17" t="str">
            <v>Chest Injury</v>
          </cell>
          <cell r="D17" t="str">
            <v>Reversible - (S2)</v>
          </cell>
          <cell r="E17" t="str">
            <v>Always</v>
          </cell>
          <cell r="F17" t="str">
            <v>S2</v>
          </cell>
          <cell r="G17" t="str">
            <v>Injury to the thoracic cavity organs; fully resolves with no permanent impairment</v>
          </cell>
        </row>
        <row r="18">
          <cell r="A18" t="str">
            <v>HHM-0027</v>
          </cell>
          <cell r="B18" t="str">
            <v>Energy delivered to excessive areas of tissue than desired in Patient</v>
          </cell>
          <cell r="C18" t="str">
            <v>Chest Injury</v>
          </cell>
          <cell r="D18" t="str">
            <v>Intervention Necessary - (S3)</v>
          </cell>
          <cell r="E18" t="str">
            <v>Unusual</v>
          </cell>
          <cell r="F18" t="str">
            <v>S3</v>
          </cell>
          <cell r="G18" t="str">
            <v>Thoracic injury in excess of expected normal</v>
          </cell>
        </row>
        <row r="19">
          <cell r="A19" t="str">
            <v>HHM-0028</v>
          </cell>
          <cell r="B19" t="str">
            <v>Energy delivered to excessive areas of tissue than desired in Patient</v>
          </cell>
          <cell r="C19" t="str">
            <v>Chest Injury</v>
          </cell>
          <cell r="D19" t="str">
            <v>Permanent - (S4)</v>
          </cell>
          <cell r="E19" t="str">
            <v>Extremely rare</v>
          </cell>
          <cell r="F19" t="str">
            <v>S4</v>
          </cell>
          <cell r="G19" t="str">
            <v>Permanent structural damage</v>
          </cell>
        </row>
        <row r="20">
          <cell r="A20" t="str">
            <v>HHM-0029</v>
          </cell>
          <cell r="B20" t="str">
            <v>Energy delivered to excessive areas of tissue than desired in Patient</v>
          </cell>
          <cell r="C20" t="str">
            <v>Chest Injury</v>
          </cell>
          <cell r="D20" t="str">
            <v>Life Threatening - (S5)</v>
          </cell>
          <cell r="E20" t="str">
            <v>Extremely rare</v>
          </cell>
          <cell r="F20" t="str">
            <v>S5</v>
          </cell>
          <cell r="G20" t="str">
            <v>May result in death without immediate intervention</v>
          </cell>
        </row>
        <row r="21">
          <cell r="A21" t="str">
            <v>HHM-0030</v>
          </cell>
          <cell r="B21" t="str">
            <v>Energy delivered to excessive areas of tissue than desired in Patient</v>
          </cell>
          <cell r="C21" t="str">
            <v>Impaired Healing</v>
          </cell>
          <cell r="D21" t="str">
            <v>Intervention Necessary - (S3)</v>
          </cell>
          <cell r="E21" t="str">
            <v>Unusual</v>
          </cell>
          <cell r="F21" t="str">
            <v>S3</v>
          </cell>
          <cell r="G21" t="str">
            <v>Delayed or abnormal healing that can be reasonably expected to result in surgical intervention in order to prevent permanent injury</v>
          </cell>
        </row>
        <row r="22">
          <cell r="A22" t="str">
            <v>HHM-0031</v>
          </cell>
          <cell r="B22" t="str">
            <v>Energy delivered to wrong area, or Energy application longer than expected in Patient</v>
          </cell>
          <cell r="C22" t="str">
            <v>Burn</v>
          </cell>
          <cell r="D22" t="str">
            <v>Limited - (S1)</v>
          </cell>
          <cell r="E22" t="str">
            <v>Always</v>
          </cell>
          <cell r="F22" t="str">
            <v>S1</v>
          </cell>
          <cell r="G22" t="str">
            <v>Superficial localized redness/irritation without blistering or loss of tissue.</v>
          </cell>
        </row>
        <row r="23">
          <cell r="A23" t="str">
            <v>HHM-0032</v>
          </cell>
          <cell r="B23" t="str">
            <v>Energy delivered to wrong area, or Energy application longer than expected in Patient</v>
          </cell>
          <cell r="C23" t="str">
            <v>Burn</v>
          </cell>
          <cell r="D23" t="str">
            <v>Reversible - (S2)</v>
          </cell>
          <cell r="E23" t="str">
            <v>Always</v>
          </cell>
          <cell r="F23" t="str">
            <v>S2</v>
          </cell>
          <cell r="G23" t="str">
            <v>First-degree burn</v>
          </cell>
        </row>
        <row r="24">
          <cell r="A24" t="str">
            <v>HHM-0033</v>
          </cell>
          <cell r="B24" t="str">
            <v>Energy delivered to wrong area, or Energy application longer than expected in Patient</v>
          </cell>
          <cell r="C24" t="str">
            <v>Burn</v>
          </cell>
          <cell r="D24" t="str">
            <v>Intervention Necessary - (S3)</v>
          </cell>
          <cell r="E24" t="str">
            <v>Unusual</v>
          </cell>
          <cell r="F24" t="str">
            <v>S3</v>
          </cell>
          <cell r="G24" t="str">
            <v>Surgical intervention to prevent further injury or damage.</v>
          </cell>
        </row>
        <row r="25">
          <cell r="A25" t="str">
            <v>HHM-0034</v>
          </cell>
          <cell r="B25" t="str">
            <v>Energy delivered to wrong area, or Energy application longer than expected in Patient</v>
          </cell>
          <cell r="C25" t="str">
            <v>Burn</v>
          </cell>
          <cell r="D25" t="str">
            <v>Permanent - (S4)</v>
          </cell>
          <cell r="E25" t="str">
            <v>Unusual</v>
          </cell>
          <cell r="F25" t="str">
            <v>S4</v>
          </cell>
          <cell r="G25" t="str">
            <v>Irreversible organ damage or significant scar</v>
          </cell>
        </row>
        <row r="26">
          <cell r="A26" t="str">
            <v>HHM-0035</v>
          </cell>
          <cell r="B26" t="str">
            <v>Energy delivered to wrong area, or Energy application longer than expected in Patient</v>
          </cell>
          <cell r="C26" t="str">
            <v>Burn</v>
          </cell>
          <cell r="D26" t="str">
            <v>Life Threatening - (S5)</v>
          </cell>
          <cell r="E26" t="str">
            <v>Extremely Rare</v>
          </cell>
          <cell r="F26" t="str">
            <v>S5</v>
          </cell>
          <cell r="G26" t="str">
            <v>Life threatening burn</v>
          </cell>
        </row>
        <row r="27">
          <cell r="A27" t="str">
            <v>HHM-0036</v>
          </cell>
          <cell r="B27" t="str">
            <v>Energy unavailable when needed in Patient</v>
          </cell>
          <cell r="C27" t="str">
            <v>Hemorrhage</v>
          </cell>
          <cell r="D27" t="str">
            <v>Reversible - (S2)</v>
          </cell>
          <cell r="E27" t="str">
            <v>Always</v>
          </cell>
          <cell r="F27" t="str">
            <v>S2</v>
          </cell>
          <cell r="G27" t="str">
            <v>Small amount of localized bleeding</v>
          </cell>
        </row>
        <row r="28">
          <cell r="A28" t="str">
            <v>HHM-0037</v>
          </cell>
          <cell r="B28" t="str">
            <v>Energy unavailable when needed in Patient</v>
          </cell>
          <cell r="C28" t="str">
            <v>Hemorrhage</v>
          </cell>
          <cell r="D28" t="str">
            <v>Intervention Necessary - (S3)</v>
          </cell>
          <cell r="E28" t="str">
            <v>Always</v>
          </cell>
          <cell r="F28" t="str">
            <v>S3</v>
          </cell>
          <cell r="G28" t="str">
            <v>Bleeding for which additional intervention is indicated to prevent further injury</v>
          </cell>
        </row>
        <row r="29">
          <cell r="A29" t="str">
            <v>HHM-0038</v>
          </cell>
          <cell r="B29" t="str">
            <v>Excessive CO2 trapped/blockage inside blood vessel</v>
          </cell>
          <cell r="C29" t="str">
            <v>Thromboembolism</v>
          </cell>
          <cell r="D29" t="str">
            <v>Life Threatening - (S5)</v>
          </cell>
          <cell r="E29" t="str">
            <v>Extremely rare</v>
          </cell>
          <cell r="F29" t="str">
            <v>S5</v>
          </cell>
          <cell r="G29" t="str">
            <v>Obstruction of flow to major organ causing acute dysfunction</v>
          </cell>
        </row>
        <row r="30">
          <cell r="A30" t="str">
            <v>HHM-0039</v>
          </cell>
          <cell r="B30" t="str">
            <v>Excessive energy delivered to desired tissue site inside Patient</v>
          </cell>
          <cell r="C30" t="str">
            <v>Burn</v>
          </cell>
          <cell r="D30" t="str">
            <v>Limited - (S1)</v>
          </cell>
          <cell r="E30" t="str">
            <v>Always</v>
          </cell>
          <cell r="F30" t="str">
            <v>S1</v>
          </cell>
          <cell r="G30" t="str">
            <v>Superficial localized redness/irritation without blistering or loss of tissue.</v>
          </cell>
        </row>
        <row r="31">
          <cell r="A31" t="str">
            <v>HHM-0040</v>
          </cell>
          <cell r="B31" t="str">
            <v>Excessive energy delivered to desired tissue site inside Patient</v>
          </cell>
          <cell r="C31" t="str">
            <v>Burn</v>
          </cell>
          <cell r="D31" t="str">
            <v>Reversible - (S2)</v>
          </cell>
          <cell r="E31" t="str">
            <v>Always</v>
          </cell>
          <cell r="F31" t="str">
            <v>S2</v>
          </cell>
          <cell r="G31" t="str">
            <v>First-degree burn</v>
          </cell>
        </row>
        <row r="32">
          <cell r="A32" t="str">
            <v>HHM-0041</v>
          </cell>
          <cell r="B32" t="str">
            <v>Excessive energy delivered to desired tissue site inside Patient</v>
          </cell>
          <cell r="C32" t="str">
            <v>Burn</v>
          </cell>
          <cell r="D32" t="str">
            <v>Intervention Necessary - (S3)</v>
          </cell>
          <cell r="E32" t="str">
            <v>Unusual</v>
          </cell>
          <cell r="F32" t="str">
            <v>S3</v>
          </cell>
          <cell r="G32" t="str">
            <v>Surgical intervention to prevent further injury or damage.</v>
          </cell>
        </row>
        <row r="33">
          <cell r="A33" t="str">
            <v>HHM-0042</v>
          </cell>
          <cell r="B33" t="str">
            <v>Excessive energy delivered to desired tissue site inside Patient</v>
          </cell>
          <cell r="C33" t="str">
            <v>Burn</v>
          </cell>
          <cell r="D33" t="str">
            <v>Permanent - (S4)</v>
          </cell>
          <cell r="E33" t="str">
            <v>Unusual</v>
          </cell>
          <cell r="F33" t="str">
            <v>S4</v>
          </cell>
          <cell r="G33" t="str">
            <v>Irreversible organ damage or significant scar</v>
          </cell>
        </row>
        <row r="34">
          <cell r="A34" t="str">
            <v>HHM-0043</v>
          </cell>
          <cell r="B34" t="str">
            <v>Excessive energy delivered to desired tissue site inside Patient</v>
          </cell>
          <cell r="C34" t="str">
            <v>Burn</v>
          </cell>
          <cell r="D34" t="str">
            <v>Life Threatening - (S5)</v>
          </cell>
          <cell r="E34" t="str">
            <v>Extremely Rare</v>
          </cell>
          <cell r="F34" t="str">
            <v>S5</v>
          </cell>
          <cell r="G34" t="str">
            <v>Life threatening burn</v>
          </cell>
        </row>
        <row r="35">
          <cell r="A35" t="str">
            <v>HHM-0044</v>
          </cell>
          <cell r="B35" t="str">
            <v>Excessive force applied at incision site in Patient</v>
          </cell>
          <cell r="C35" t="str">
            <v>Abdominal Injury</v>
          </cell>
          <cell r="D35" t="str">
            <v>Reversible - (S2)</v>
          </cell>
          <cell r="E35" t="str">
            <v>Always</v>
          </cell>
          <cell r="F35" t="str">
            <v>S2</v>
          </cell>
          <cell r="G35" t="str">
            <v>Does not result in impairment or structural changes</v>
          </cell>
        </row>
        <row r="36">
          <cell r="A36" t="str">
            <v>HHM-0045</v>
          </cell>
          <cell r="B36" t="str">
            <v>Excessive force applied at incision site in Patient</v>
          </cell>
          <cell r="C36" t="str">
            <v>Abdominal Injury</v>
          </cell>
          <cell r="D36" t="str">
            <v>Intervention Necessary - (S3)</v>
          </cell>
          <cell r="E36" t="str">
            <v>Unusual</v>
          </cell>
          <cell r="F36" t="str">
            <v>S3</v>
          </cell>
          <cell r="G36" t="str">
            <v>Injury in excess of expected normal</v>
          </cell>
        </row>
        <row r="37">
          <cell r="A37" t="str">
            <v>HHM-0046</v>
          </cell>
          <cell r="B37" t="str">
            <v>Excessive force applied at incision site in Patient</v>
          </cell>
          <cell r="C37" t="str">
            <v>Abdominal Injury</v>
          </cell>
          <cell r="D37" t="str">
            <v>Permanent - (S4)</v>
          </cell>
          <cell r="E37" t="str">
            <v>Extremely rare</v>
          </cell>
          <cell r="F37" t="str">
            <v>S4</v>
          </cell>
          <cell r="G37" t="str">
            <v>Permanent structural damage</v>
          </cell>
        </row>
        <row r="38">
          <cell r="A38" t="str">
            <v>HHM-0047</v>
          </cell>
          <cell r="B38" t="str">
            <v>Excessive force applied at incision site in Patient</v>
          </cell>
          <cell r="C38" t="str">
            <v>Abdominal Injury</v>
          </cell>
          <cell r="D38" t="str">
            <v>Life Threatening - (S5)</v>
          </cell>
          <cell r="E38" t="str">
            <v>Extremely rare</v>
          </cell>
          <cell r="F38" t="str">
            <v>S5</v>
          </cell>
          <cell r="G38" t="str">
            <v>Organ/system failure</v>
          </cell>
        </row>
        <row r="39">
          <cell r="A39" t="str">
            <v>HHM-0048</v>
          </cell>
          <cell r="B39" t="str">
            <v>Excessive force applied at incision site in Patient</v>
          </cell>
          <cell r="C39" t="str">
            <v>Chest Injury</v>
          </cell>
          <cell r="D39" t="str">
            <v>Reversible - (S2)</v>
          </cell>
          <cell r="E39" t="str">
            <v>Always</v>
          </cell>
          <cell r="F39" t="str">
            <v>S2</v>
          </cell>
          <cell r="G39" t="str">
            <v>Injury to the thoracic cavity organs; fully resolves with no permanent impairment</v>
          </cell>
        </row>
        <row r="40">
          <cell r="A40" t="str">
            <v>HHM-0049</v>
          </cell>
          <cell r="B40" t="str">
            <v>Excessive force applied at incision site in Patient</v>
          </cell>
          <cell r="C40" t="str">
            <v>Chest Injury</v>
          </cell>
          <cell r="D40" t="str">
            <v>Intervention Necessary - (S3)</v>
          </cell>
          <cell r="E40" t="str">
            <v>Unusual</v>
          </cell>
          <cell r="F40" t="str">
            <v>S3</v>
          </cell>
          <cell r="G40" t="str">
            <v>Thoracic injury in excess of expected normal</v>
          </cell>
        </row>
        <row r="41">
          <cell r="A41" t="str">
            <v>HHM-0050</v>
          </cell>
          <cell r="B41" t="str">
            <v>Excessive force applied at incision site in Patient</v>
          </cell>
          <cell r="C41" t="str">
            <v>Chest Injury</v>
          </cell>
          <cell r="D41" t="str">
            <v>Permanent - (S4)</v>
          </cell>
          <cell r="E41" t="str">
            <v>Extremely rare</v>
          </cell>
          <cell r="F41" t="str">
            <v>S4</v>
          </cell>
          <cell r="G41" t="str">
            <v>Permanent structural damage</v>
          </cell>
        </row>
        <row r="42">
          <cell r="A42" t="str">
            <v>HHM-0051</v>
          </cell>
          <cell r="B42" t="str">
            <v>Excessive force applied at incision site in Patient</v>
          </cell>
          <cell r="C42" t="str">
            <v>Chest Injury</v>
          </cell>
          <cell r="D42" t="str">
            <v>Life Threatening - (S5)</v>
          </cell>
          <cell r="E42" t="str">
            <v>Extremely rare</v>
          </cell>
          <cell r="F42" t="str">
            <v>S5</v>
          </cell>
          <cell r="G42" t="str">
            <v>May result in death without immediate intervention</v>
          </cell>
        </row>
        <row r="43">
          <cell r="A43" t="str">
            <v>HHM-0052</v>
          </cell>
          <cell r="B43" t="str">
            <v>Excessive light power at the end of illumination pathway in Patient</v>
          </cell>
          <cell r="C43" t="str">
            <v>Burn</v>
          </cell>
          <cell r="D43" t="str">
            <v>Reversible - (S2)</v>
          </cell>
          <cell r="E43" t="str">
            <v>Unusual</v>
          </cell>
          <cell r="F43" t="str">
            <v>S2</v>
          </cell>
          <cell r="G43" t="str">
            <v>First-degree burn</v>
          </cell>
        </row>
        <row r="44">
          <cell r="A44" t="str">
            <v>HHM-0053</v>
          </cell>
          <cell r="B44" t="str">
            <v>Excessive light power at the end of illumination pathway in Patient</v>
          </cell>
          <cell r="C44" t="str">
            <v>Burn</v>
          </cell>
          <cell r="D44" t="str">
            <v>Intervention Necessary - (S3)</v>
          </cell>
          <cell r="E44" t="str">
            <v>Extremely rare</v>
          </cell>
          <cell r="F44" t="str">
            <v>S3</v>
          </cell>
          <cell r="G44" t="str">
            <v>Surgical intervention to prevent further injury or damage.</v>
          </cell>
        </row>
        <row r="45">
          <cell r="A45" t="str">
            <v>HHM-0054</v>
          </cell>
          <cell r="B45" t="str">
            <v>Excessive light power at the end of illumination pathway in Patient</v>
          </cell>
          <cell r="C45" t="str">
            <v>Burn</v>
          </cell>
          <cell r="D45" t="str">
            <v>Permanent - (S4)</v>
          </cell>
          <cell r="E45" t="str">
            <v>Extremely rare</v>
          </cell>
          <cell r="F45" t="str">
            <v>S4</v>
          </cell>
          <cell r="G45" t="str">
            <v>Irreversible organ damage or significant scar</v>
          </cell>
        </row>
        <row r="46">
          <cell r="A46" t="str">
            <v>HHM-0055</v>
          </cell>
          <cell r="B46" t="str">
            <v>Excessive medical gas trapped in Patient peritoneal cavity during procedure</v>
          </cell>
          <cell r="C46" t="str">
            <v>Soft Tissue Injury</v>
          </cell>
          <cell r="D46" t="str">
            <v>Reversible - (S2)</v>
          </cell>
          <cell r="E46" t="str">
            <v>Unusual</v>
          </cell>
          <cell r="F46" t="str">
            <v>S2</v>
          </cell>
          <cell r="G46" t="str">
            <v>Compromised tissue or location temporarily limits patient activities.</v>
          </cell>
        </row>
        <row r="47">
          <cell r="A47" t="str">
            <v>HHM-0056</v>
          </cell>
          <cell r="B47" t="str">
            <v>Excessive medical gas trapped in Patient peritoneal cavity during procedure (Surgical Emphysema)</v>
          </cell>
          <cell r="C47" t="str">
            <v>Soft Tissue Injury</v>
          </cell>
          <cell r="D47" t="str">
            <v>Intervention Necessary - (S3)</v>
          </cell>
          <cell r="E47" t="str">
            <v>Unusual</v>
          </cell>
          <cell r="F47" t="str">
            <v>S3</v>
          </cell>
          <cell r="G47" t="str">
            <v>Requires treatment to prevent significant impairment.</v>
          </cell>
        </row>
        <row r="48">
          <cell r="A48" t="str">
            <v>HHM-0057</v>
          </cell>
          <cell r="B48" t="str">
            <v>Excessive medical gas trapped in Patient peritoneal cavity during procedure (Hypercarbia)</v>
          </cell>
          <cell r="C48" t="str">
            <v>Organ Failure</v>
          </cell>
          <cell r="D48" t="str">
            <v>Intervention Necessary - (S3)</v>
          </cell>
          <cell r="E48" t="str">
            <v>Unusual</v>
          </cell>
          <cell r="F48" t="str">
            <v>S3</v>
          </cell>
          <cell r="G48" t="str">
            <v>Acute dysfunction related to reversible event</v>
          </cell>
        </row>
        <row r="49">
          <cell r="A49" t="str">
            <v>HHM-0058</v>
          </cell>
          <cell r="B49" t="str">
            <v>Expelled parts hitting Hospital staff or Patient</v>
          </cell>
          <cell r="C49" t="str">
            <v>Soft Tissue Injury</v>
          </cell>
          <cell r="D49" t="str">
            <v>Limited - (S1)</v>
          </cell>
          <cell r="E49" t="str">
            <v>Sometimes</v>
          </cell>
          <cell r="F49" t="str">
            <v>S1</v>
          </cell>
          <cell r="G49" t="str">
            <v>Small superficial wound or bruise</v>
          </cell>
        </row>
        <row r="50">
          <cell r="A50" t="str">
            <v>HHM-0059</v>
          </cell>
          <cell r="B50" t="str">
            <v>Expelled parts hitting Hospital staff or Patient</v>
          </cell>
          <cell r="C50" t="str">
            <v>Soft Tissue Injury</v>
          </cell>
          <cell r="D50" t="str">
            <v>Reversible - (S2)</v>
          </cell>
          <cell r="E50" t="str">
            <v>Unusual</v>
          </cell>
          <cell r="F50" t="str">
            <v>S2</v>
          </cell>
          <cell r="G50" t="str">
            <v>Compromised tissue or location temporarily limits patient activities.</v>
          </cell>
        </row>
        <row r="51">
          <cell r="A51" t="str">
            <v>HHM-0060</v>
          </cell>
          <cell r="B51" t="str">
            <v>Expelled parts hitting Hospital staff or Patient</v>
          </cell>
          <cell r="C51" t="str">
            <v>Soft Tissue Injury</v>
          </cell>
          <cell r="D51" t="str">
            <v>Intervention Necessary - (S3)</v>
          </cell>
          <cell r="E51" t="str">
            <v>Extremely rare</v>
          </cell>
          <cell r="F51" t="str">
            <v>S3</v>
          </cell>
          <cell r="G51" t="str">
            <v>Requires treatment to prevent significant impairment.</v>
          </cell>
        </row>
        <row r="52">
          <cell r="A52" t="str">
            <v>HHM-0061</v>
          </cell>
          <cell r="B52" t="str">
            <v>Parts/subassemblies (non-I&amp;A) of capital equipment inappropriately positioned or pinch Hospital staff/Physician</v>
          </cell>
          <cell r="C52" t="str">
            <v>Soft Tissue Injury</v>
          </cell>
          <cell r="D52" t="str">
            <v>Limited - (S1)</v>
          </cell>
          <cell r="E52" t="str">
            <v>Sometimes</v>
          </cell>
          <cell r="F52" t="str">
            <v>S1</v>
          </cell>
          <cell r="G52" t="str">
            <v>Small superficial wound or bruise</v>
          </cell>
        </row>
        <row r="53">
          <cell r="A53" t="str">
            <v>HHM-0062</v>
          </cell>
          <cell r="B53" t="str">
            <v>Parts/subassemblies (non-I&amp;A) of capital equipment inappropriately positioned or pinch Hospital staff/Physician</v>
          </cell>
          <cell r="C53" t="str">
            <v>Soft Tissue Injury</v>
          </cell>
          <cell r="D53" t="str">
            <v>Reversible - (S2)</v>
          </cell>
          <cell r="E53" t="str">
            <v>Unusual</v>
          </cell>
          <cell r="F53" t="str">
            <v>S2</v>
          </cell>
          <cell r="G53" t="str">
            <v>Compromised tissue or location temporarily limits patient activities.</v>
          </cell>
        </row>
        <row r="54">
          <cell r="A54" t="str">
            <v>HHM-0063</v>
          </cell>
          <cell r="B54" t="str">
            <v>Parts/subassemblies (non-I&amp;A) of capital equipment inappropriately positioned or pinch Hospital staff/Physician</v>
          </cell>
          <cell r="C54" t="str">
            <v>Soft Tissue Injury</v>
          </cell>
          <cell r="D54" t="str">
            <v>Intervention Necessary - (S3)</v>
          </cell>
          <cell r="E54" t="str">
            <v>Extremely rare</v>
          </cell>
          <cell r="F54" t="str">
            <v>S3</v>
          </cell>
          <cell r="G54" t="str">
            <v>Requires treatment to prevent significant impairment.</v>
          </cell>
        </row>
        <row r="55">
          <cell r="A55" t="str">
            <v>HHM-0064</v>
          </cell>
          <cell r="B55" t="str">
            <v>Gas tank or insufflation tubing makes contact with Hospital staff</v>
          </cell>
          <cell r="C55" t="str">
            <v>Soft Tissue Injury</v>
          </cell>
          <cell r="D55" t="str">
            <v>Limited - (S1)</v>
          </cell>
          <cell r="E55" t="str">
            <v>Unusual</v>
          </cell>
          <cell r="F55" t="str">
            <v>S1</v>
          </cell>
          <cell r="G55" t="str">
            <v>Small superficial wound or bruise</v>
          </cell>
        </row>
        <row r="56">
          <cell r="A56" t="str">
            <v>HHM-0065</v>
          </cell>
          <cell r="B56" t="str">
            <v>Gas tank or insufflation tubing makes contact with Hospital staff</v>
          </cell>
          <cell r="C56" t="str">
            <v>Soft Tissue Injury</v>
          </cell>
          <cell r="D56" t="str">
            <v>Reversible - (S2)</v>
          </cell>
          <cell r="E56" t="str">
            <v>Unusual</v>
          </cell>
          <cell r="F56" t="str">
            <v>S2</v>
          </cell>
          <cell r="G56" t="str">
            <v>Compromised tissue or location temporarily limits patient activities.</v>
          </cell>
        </row>
        <row r="57">
          <cell r="A57" t="str">
            <v>HHM-0066</v>
          </cell>
          <cell r="B57" t="str">
            <v>Gas tank or insufflation tubing makes contact with Hospital staff</v>
          </cell>
          <cell r="C57" t="str">
            <v>Soft Tissue Injury</v>
          </cell>
          <cell r="D57" t="str">
            <v>Intervention Necessary - (S3)</v>
          </cell>
          <cell r="E57" t="str">
            <v>Extremely Rare</v>
          </cell>
          <cell r="F57" t="str">
            <v>S3</v>
          </cell>
          <cell r="G57" t="str">
            <v>Requires treatment to prevent significant impairment.</v>
          </cell>
        </row>
        <row r="58">
          <cell r="A58" t="str">
            <v>HHM-0067</v>
          </cell>
          <cell r="B58" t="str">
            <v>Gas tank or insufflation tubing makes contact with Hospital staff</v>
          </cell>
          <cell r="C58" t="str">
            <v>Bone Disorder</v>
          </cell>
          <cell r="D58" t="str">
            <v>Limited - (S1)</v>
          </cell>
          <cell r="E58" t="str">
            <v>Unusual</v>
          </cell>
          <cell r="F58" t="str">
            <v>S1</v>
          </cell>
          <cell r="G58" t="str">
            <v>Defect of fracture that requires no intervention or treatment</v>
          </cell>
        </row>
        <row r="59">
          <cell r="A59" t="str">
            <v>HHM-0068</v>
          </cell>
          <cell r="B59" t="str">
            <v>Gas tank or insufflation tubing makes contact with Hospital staff</v>
          </cell>
          <cell r="C59" t="str">
            <v>Bone Disorder</v>
          </cell>
          <cell r="D59" t="str">
            <v>Reversible - (S2)</v>
          </cell>
          <cell r="E59" t="str">
            <v>Unusual</v>
          </cell>
          <cell r="F59" t="str">
            <v>S2</v>
          </cell>
          <cell r="G59" t="str">
            <v>Injury that resolves with symptomatic treatment</v>
          </cell>
        </row>
        <row r="60">
          <cell r="A60" t="str">
            <v>HHM-0069</v>
          </cell>
          <cell r="B60" t="str">
            <v>Gas tank or insufflation tubing makes contact with Hospital staff</v>
          </cell>
          <cell r="C60" t="str">
            <v>Bone Disorder</v>
          </cell>
          <cell r="D60" t="str">
            <v>Intervention Necessary - (S3)</v>
          </cell>
          <cell r="E60" t="str">
            <v>Extremely Rare</v>
          </cell>
          <cell r="F60" t="str">
            <v>S3</v>
          </cell>
          <cell r="G60" t="str">
            <v>Injury requiring surgical treatment or prolonged hospitalization</v>
          </cell>
        </row>
        <row r="61">
          <cell r="A61" t="str">
            <v>HHM-0070</v>
          </cell>
          <cell r="B61" t="str">
            <v>Gas tank or insufflation tubing makes contact with Hospital staff</v>
          </cell>
          <cell r="C61" t="str">
            <v>Bone Disorder</v>
          </cell>
          <cell r="D61" t="str">
            <v>Permanent - (S4)</v>
          </cell>
          <cell r="E61" t="str">
            <v>Extremely Rare</v>
          </cell>
          <cell r="F61" t="str">
            <v>S4</v>
          </cell>
          <cell r="G61" t="str">
            <v>Disorder resulting in permanent impairment, loss of function, or disability</v>
          </cell>
        </row>
        <row r="62">
          <cell r="A62" t="str">
            <v>HHM-0071</v>
          </cell>
          <cell r="B62" t="str">
            <v>Hot tip of the endoscope touches tissue (Hospital staff/Physician/Patient)</v>
          </cell>
          <cell r="C62" t="str">
            <v>Burn</v>
          </cell>
          <cell r="D62" t="str">
            <v>Limited - (S1)</v>
          </cell>
          <cell r="E62" t="str">
            <v>Always</v>
          </cell>
          <cell r="F62" t="str">
            <v>S1</v>
          </cell>
          <cell r="G62" t="str">
            <v>Superficial localized redness/irritation without blistering or loss of tissue.</v>
          </cell>
        </row>
        <row r="63">
          <cell r="A63" t="str">
            <v>HHM-0072</v>
          </cell>
          <cell r="B63" t="str">
            <v>Hot tip of the endoscope touches tissue (Hospital staff/Physician/Patient)</v>
          </cell>
          <cell r="C63" t="str">
            <v>Burn</v>
          </cell>
          <cell r="D63" t="str">
            <v>Reversible - (S2)</v>
          </cell>
          <cell r="E63" t="str">
            <v>Unusual</v>
          </cell>
          <cell r="F63" t="str">
            <v>S2</v>
          </cell>
          <cell r="G63" t="str">
            <v>First-degree burn</v>
          </cell>
        </row>
        <row r="64">
          <cell r="A64" t="str">
            <v>HHM-0073</v>
          </cell>
          <cell r="B64" t="str">
            <v>Hot tip of the endoscope touches tissue (Hospital staff/Physician/Patient)</v>
          </cell>
          <cell r="C64" t="str">
            <v>Burn</v>
          </cell>
          <cell r="D64" t="str">
            <v>Intervention Necessary - (S3)</v>
          </cell>
          <cell r="E64" t="str">
            <v>Extremely rare</v>
          </cell>
          <cell r="F64" t="str">
            <v>S3</v>
          </cell>
          <cell r="G64" t="str">
            <v>Surgical intervention to prevent further injury or damage.</v>
          </cell>
        </row>
        <row r="65">
          <cell r="A65" t="str">
            <v>HHM-0074</v>
          </cell>
          <cell r="B65" t="str">
            <v>Instrument end effector contacts or catches skin of Patient  or Hospital staff</v>
          </cell>
          <cell r="C65" t="str">
            <v>Soft Tissue Injury</v>
          </cell>
          <cell r="D65" t="str">
            <v>Limited - (S1)</v>
          </cell>
          <cell r="E65" t="str">
            <v>Always</v>
          </cell>
          <cell r="F65" t="str">
            <v>S1</v>
          </cell>
          <cell r="G65" t="str">
            <v>Small superficial wound or bruise</v>
          </cell>
        </row>
        <row r="66">
          <cell r="A66" t="str">
            <v>HHM-0075</v>
          </cell>
          <cell r="B66" t="str">
            <v>Instrument end effector contacts or catches skin of Patient  or Hospital staff</v>
          </cell>
          <cell r="C66" t="str">
            <v>Soft Tissue Injury</v>
          </cell>
          <cell r="D66" t="str">
            <v>Reversible - (S2)</v>
          </cell>
          <cell r="E66" t="str">
            <v>Always</v>
          </cell>
          <cell r="F66" t="str">
            <v>S2</v>
          </cell>
          <cell r="G66" t="str">
            <v>Compromised tissue or location temporarily limits patient activities.</v>
          </cell>
        </row>
        <row r="67">
          <cell r="A67" t="str">
            <v>HHM-0076</v>
          </cell>
          <cell r="B67" t="str">
            <v>Instrument end effector contacts or catches skin of Patient  or Hospital staff</v>
          </cell>
          <cell r="C67" t="str">
            <v>Soft Tissue Injury</v>
          </cell>
          <cell r="D67" t="str">
            <v>Intervention Necessary - (S3)</v>
          </cell>
          <cell r="E67" t="str">
            <v>Extremely Rare</v>
          </cell>
          <cell r="F67" t="str">
            <v>S3</v>
          </cell>
          <cell r="G67" t="str">
            <v>Requires treatment to prevent significant impairment.</v>
          </cell>
        </row>
        <row r="68">
          <cell r="A68" t="str">
            <v>HHM-0077</v>
          </cell>
          <cell r="B68" t="str">
            <v>Instrument end effector contacts or catches in Patient tissue and created more wounds than desired</v>
          </cell>
          <cell r="C68" t="str">
            <v>Abdominal Injury</v>
          </cell>
          <cell r="D68" t="str">
            <v>Reversible - (S2)</v>
          </cell>
          <cell r="E68" t="str">
            <v>Always</v>
          </cell>
          <cell r="F68" t="str">
            <v>S2</v>
          </cell>
          <cell r="G68" t="str">
            <v>Does not result in impairment or structural changes</v>
          </cell>
        </row>
        <row r="69">
          <cell r="A69" t="str">
            <v>HHM-0078</v>
          </cell>
          <cell r="B69" t="str">
            <v>Instrument end effector contacts or catches in Patient tissue and created more wounds than desired</v>
          </cell>
          <cell r="C69" t="str">
            <v>Abdominal Injury</v>
          </cell>
          <cell r="D69" t="str">
            <v>Intervention Necessary - (S3)</v>
          </cell>
          <cell r="E69" t="str">
            <v>Unusual</v>
          </cell>
          <cell r="F69" t="str">
            <v>S3</v>
          </cell>
          <cell r="G69" t="str">
            <v>Injury in excess of expected normal</v>
          </cell>
        </row>
        <row r="70">
          <cell r="A70" t="str">
            <v>HHM-0079</v>
          </cell>
          <cell r="B70" t="str">
            <v>Instrument end effector contacts or catches in Patient tissue and created more wounds than desired</v>
          </cell>
          <cell r="C70" t="str">
            <v>Impaired Healing</v>
          </cell>
          <cell r="D70" t="str">
            <v>Intervention Necessary - (S3)</v>
          </cell>
          <cell r="E70" t="str">
            <v>Unusual</v>
          </cell>
          <cell r="F70" t="str">
            <v>S3</v>
          </cell>
          <cell r="G70" t="str">
            <v>Delayed or abnormal healing that can be reasonably expected to result in surgical intervention in order to prevent permanent injury</v>
          </cell>
        </row>
        <row r="71">
          <cell r="A71" t="str">
            <v>HHM-0080</v>
          </cell>
          <cell r="B71" t="str">
            <v>Instrument end effector remain closed in tissue/vessel when retracting</v>
          </cell>
          <cell r="C71" t="str">
            <v>Abdominal Injury</v>
          </cell>
          <cell r="D71" t="str">
            <v>Intervention Necessary - (S3)</v>
          </cell>
          <cell r="E71" t="str">
            <v>Unusual</v>
          </cell>
          <cell r="F71" t="str">
            <v>S3</v>
          </cell>
          <cell r="G71" t="str">
            <v>Injury in excess of expected normal</v>
          </cell>
        </row>
        <row r="72">
          <cell r="A72" t="str">
            <v>HHM-0081</v>
          </cell>
          <cell r="B72" t="str">
            <v>Instrument end effector remain closed in tissue/vessel when retracting</v>
          </cell>
          <cell r="C72" t="str">
            <v>Abdominal Injury</v>
          </cell>
          <cell r="D72" t="str">
            <v>Permanent - (S4)</v>
          </cell>
          <cell r="E72" t="str">
            <v>Extremely rare</v>
          </cell>
          <cell r="F72" t="str">
            <v>S4</v>
          </cell>
          <cell r="G72" t="str">
            <v>Permanent structural damage</v>
          </cell>
        </row>
        <row r="73">
          <cell r="A73" t="str">
            <v>HHM-0082</v>
          </cell>
          <cell r="B73" t="str">
            <v>Instrument end effector remain closed in tissue/vessel when retracting</v>
          </cell>
          <cell r="C73" t="str">
            <v>Abdominal Injury</v>
          </cell>
          <cell r="D73" t="str">
            <v>Life Threatening - (S5)</v>
          </cell>
          <cell r="E73" t="str">
            <v>Extremely rare</v>
          </cell>
          <cell r="F73" t="str">
            <v>S5</v>
          </cell>
          <cell r="G73" t="str">
            <v>Organ/system failure</v>
          </cell>
        </row>
        <row r="74">
          <cell r="A74" t="str">
            <v>HHM-0083</v>
          </cell>
          <cell r="B74" t="str">
            <v xml:space="preserve">Loss of insufflation leads to changes in location of patient anatomy relative to instruments. </v>
          </cell>
          <cell r="C74" t="str">
            <v>Abdominal Injury</v>
          </cell>
          <cell r="D74" t="str">
            <v>Reversible - (S2)</v>
          </cell>
          <cell r="E74" t="str">
            <v>Always</v>
          </cell>
          <cell r="F74" t="str">
            <v>S2</v>
          </cell>
          <cell r="G74" t="str">
            <v>Does not result in impairment or structural changes</v>
          </cell>
        </row>
        <row r="75">
          <cell r="A75" t="str">
            <v>HHM-0084</v>
          </cell>
          <cell r="B75" t="str">
            <v xml:space="preserve">Loss of insufflation leads to changes in location of patient anatomy relative to instruments. </v>
          </cell>
          <cell r="C75" t="str">
            <v>Abdominal Injury</v>
          </cell>
          <cell r="D75" t="str">
            <v>Intervention Necessary - (S3)</v>
          </cell>
          <cell r="E75" t="str">
            <v>Unusual</v>
          </cell>
          <cell r="F75" t="str">
            <v>S3</v>
          </cell>
          <cell r="G75" t="str">
            <v>Injury in excess of expected normal</v>
          </cell>
        </row>
        <row r="76">
          <cell r="A76" t="str">
            <v>HHM-0085</v>
          </cell>
          <cell r="B76" t="str">
            <v xml:space="preserve">Loss of insufflation leads to changes in location of patient anatomy relative to instruments. </v>
          </cell>
          <cell r="C76" t="str">
            <v>Chest Injury</v>
          </cell>
          <cell r="D76" t="str">
            <v>Reversible - (S2)</v>
          </cell>
          <cell r="E76" t="str">
            <v>Always</v>
          </cell>
          <cell r="F76" t="str">
            <v>S2</v>
          </cell>
          <cell r="G76" t="str">
            <v>Injury to the thoracic cavity organs; fully resolves with no permanent impairment</v>
          </cell>
        </row>
        <row r="77">
          <cell r="A77" t="str">
            <v>HHM-0086</v>
          </cell>
          <cell r="B77" t="str">
            <v xml:space="preserve">Loss of insufflation leads to changes in location of patient anatomy relative to instruments. </v>
          </cell>
          <cell r="C77" t="str">
            <v>Chest Injury</v>
          </cell>
          <cell r="D77" t="str">
            <v>Intervention Necessary - (S3)</v>
          </cell>
          <cell r="E77" t="str">
            <v>Unusual</v>
          </cell>
          <cell r="F77" t="str">
            <v>S3</v>
          </cell>
          <cell r="G77" t="str">
            <v>Thoracic injury in excess of expected normal</v>
          </cell>
        </row>
        <row r="78">
          <cell r="A78" t="str">
            <v>HHM-0087</v>
          </cell>
          <cell r="B78" t="str">
            <v>Instrument surface drags over Patient skin</v>
          </cell>
          <cell r="C78" t="str">
            <v>Soft Tissue Injury</v>
          </cell>
          <cell r="D78" t="str">
            <v>Limited - (S1)</v>
          </cell>
          <cell r="E78" t="str">
            <v>Always</v>
          </cell>
          <cell r="F78" t="str">
            <v>S1</v>
          </cell>
          <cell r="G78" t="str">
            <v>Small superficial wound or bruise</v>
          </cell>
        </row>
        <row r="79">
          <cell r="A79" t="str">
            <v>HHM-0088</v>
          </cell>
          <cell r="B79" t="str">
            <v>Instrument surface drags over Patient skin</v>
          </cell>
          <cell r="C79" t="str">
            <v>Soft Tissue Injury</v>
          </cell>
          <cell r="D79" t="str">
            <v>Reversible - (S2)</v>
          </cell>
          <cell r="E79" t="str">
            <v>Always</v>
          </cell>
          <cell r="F79" t="str">
            <v>S2</v>
          </cell>
          <cell r="G79" t="str">
            <v>Compromised tissue or location temporarily limits patient activities.</v>
          </cell>
        </row>
        <row r="80">
          <cell r="A80" t="str">
            <v>HHM-0089</v>
          </cell>
          <cell r="B80" t="str">
            <v>Instrument surface drags over Patient skin</v>
          </cell>
          <cell r="C80" t="str">
            <v>Soft Tissue Injury</v>
          </cell>
          <cell r="D80" t="str">
            <v>Intervention Necessary - (S3)</v>
          </cell>
          <cell r="E80" t="str">
            <v>Extremely Rare</v>
          </cell>
          <cell r="F80" t="str">
            <v>S3</v>
          </cell>
          <cell r="G80" t="str">
            <v>Requires treatment to prevent significant impairment.</v>
          </cell>
        </row>
        <row r="81">
          <cell r="A81" t="str">
            <v>HHM-0090</v>
          </cell>
          <cell r="B81" t="str">
            <v>Insufflation connection damaged and/or compromised insufflation in Patient</v>
          </cell>
          <cell r="C81" t="str">
            <v>Surgery</v>
          </cell>
          <cell r="D81" t="str">
            <v>Limited - (S1)</v>
          </cell>
          <cell r="E81" t="str">
            <v>Always</v>
          </cell>
          <cell r="F81" t="str">
            <v>S1</v>
          </cell>
          <cell r="G81" t="str">
            <v>Procedure completed within expected time</v>
          </cell>
        </row>
        <row r="82">
          <cell r="A82" t="str">
            <v>HHM-0091</v>
          </cell>
          <cell r="B82" t="str">
            <v>Insufflation connection damaged and/or compromised insufflation in Patient</v>
          </cell>
          <cell r="C82" t="str">
            <v>Surgery</v>
          </cell>
          <cell r="D82" t="str">
            <v>Reversible - (S2)</v>
          </cell>
          <cell r="E82" t="str">
            <v>Always</v>
          </cell>
          <cell r="F82" t="str">
            <v>S2</v>
          </cell>
          <cell r="G82" t="str">
            <v>Delay does not result in any impact to the expected surgical outcome</v>
          </cell>
        </row>
        <row r="83">
          <cell r="A83" t="str">
            <v>HHM-0092</v>
          </cell>
          <cell r="B83" t="str">
            <v>Insufflation connection damaged and/or compromised insufflation in Patient</v>
          </cell>
          <cell r="C83" t="str">
            <v>Surgery</v>
          </cell>
          <cell r="D83" t="str">
            <v>Intervention Necessary - (S3)</v>
          </cell>
          <cell r="E83" t="str">
            <v>Sometimes</v>
          </cell>
          <cell r="F83" t="str">
            <v>S3</v>
          </cell>
          <cell r="G83" t="str">
            <v>Surgical Intervention that can include conversion to open surgery; alternative procedure or reschedule needed, or removal of device material for devices used in open surgery</v>
          </cell>
        </row>
        <row r="84">
          <cell r="A84" t="str">
            <v>HHM-0093</v>
          </cell>
          <cell r="B84" t="str">
            <v xml:space="preserve">No hazardous situation </v>
          </cell>
          <cell r="C84" t="str">
            <v>No harm</v>
          </cell>
          <cell r="D84" t="str">
            <v>No Harm - (S0)</v>
          </cell>
          <cell r="E84" t="str">
            <v>Always</v>
          </cell>
          <cell r="F84" t="str">
            <v>S0</v>
          </cell>
          <cell r="G84" t="str">
            <v>No harm</v>
          </cell>
        </row>
        <row r="85">
          <cell r="A85" t="str">
            <v>HHM-0094</v>
          </cell>
          <cell r="B85" t="str">
            <v>Hospital staff / Physician collision with moving subassemblies of subsystem (e.g. Arm, Bar, Mantis)</v>
          </cell>
          <cell r="C85" t="str">
            <v>Soft Tissue Injury</v>
          </cell>
          <cell r="D85" t="str">
            <v>Limited - (S1)</v>
          </cell>
          <cell r="E85" t="str">
            <v>Unusual</v>
          </cell>
          <cell r="F85" t="str">
            <v>S1</v>
          </cell>
          <cell r="G85" t="str">
            <v>Small superficial wound or bruise</v>
          </cell>
        </row>
        <row r="86">
          <cell r="A86" t="str">
            <v>HHM-0095</v>
          </cell>
          <cell r="B86" t="str">
            <v>Hospital staff / Physician collision with moving subassemblies of subsystem (e.g. Arm, Bar, Mantis)</v>
          </cell>
          <cell r="C86" t="str">
            <v>Soft Tissue Injury</v>
          </cell>
          <cell r="D86" t="str">
            <v>Reversible - (S2)</v>
          </cell>
          <cell r="E86" t="str">
            <v>Unusual</v>
          </cell>
          <cell r="F86" t="str">
            <v>S2</v>
          </cell>
          <cell r="G86" t="str">
            <v>Compromised tissue or location temporarily limits patient activities.</v>
          </cell>
        </row>
        <row r="87">
          <cell r="A87" t="str">
            <v>HHM-0096</v>
          </cell>
          <cell r="B87" t="str">
            <v>Hospital staff / Physician collision with moving subassemblies of subsystem (e.g. Arm, Bar, Mantis)</v>
          </cell>
          <cell r="C87" t="str">
            <v>Soft Tissue Injury</v>
          </cell>
          <cell r="D87" t="str">
            <v>Intervention Necessary - (S3)</v>
          </cell>
          <cell r="E87" t="str">
            <v>Extremely Rare</v>
          </cell>
          <cell r="F87" t="str">
            <v>S3</v>
          </cell>
          <cell r="G87" t="str">
            <v>Requires treatment to prevent significant impairment.</v>
          </cell>
        </row>
        <row r="88">
          <cell r="A88" t="str">
            <v>HHM-0097</v>
          </cell>
          <cell r="B88" t="str">
            <v>Hospital staff / Physician collision with moving subassemblies of subsystem (e.g. Arm, Bar, Mantis)</v>
          </cell>
          <cell r="C88" t="str">
            <v>Bone Disorder</v>
          </cell>
          <cell r="D88" t="str">
            <v>Reversible - (S2)</v>
          </cell>
          <cell r="E88" t="str">
            <v>Unusual</v>
          </cell>
          <cell r="F88" t="str">
            <v>S2</v>
          </cell>
          <cell r="G88" t="str">
            <v>Injury that resolves with symptomatic treatment</v>
          </cell>
        </row>
        <row r="89">
          <cell r="A89" t="str">
            <v>HHM-0098</v>
          </cell>
          <cell r="B89" t="str">
            <v>Hospital staff / Physician collision with moving subassemblies of subsystem (e.g. Arm, Bar, Mantis)</v>
          </cell>
          <cell r="C89" t="str">
            <v>Bone Disorder</v>
          </cell>
          <cell r="D89" t="str">
            <v>Intervention Necessary - (S3)</v>
          </cell>
          <cell r="E89" t="str">
            <v>Extremely Rare</v>
          </cell>
          <cell r="F89" t="str">
            <v>S3</v>
          </cell>
          <cell r="G89" t="str">
            <v>Injury requiring surgical treatment or prolonged hospitalization</v>
          </cell>
        </row>
        <row r="90">
          <cell r="A90" t="str">
            <v>HHM-0099</v>
          </cell>
          <cell r="B90" t="str">
            <v>Hospital staff body parts (e.g. skin, hand, eye) exposed to Instruments/accessories that are contaminated out of original packaging</v>
          </cell>
          <cell r="C90" t="str">
            <v>Infection</v>
          </cell>
          <cell r="D90" t="str">
            <v>Reversible - (S2)</v>
          </cell>
          <cell r="E90" t="str">
            <v>Extremely rare</v>
          </cell>
          <cell r="F90" t="str">
            <v>S2</v>
          </cell>
          <cell r="G90" t="str">
            <v>Localized infection (topical or oral antibiotics indicated).</v>
          </cell>
        </row>
        <row r="91">
          <cell r="A91" t="str">
            <v>HHM-0100</v>
          </cell>
          <cell r="B91" t="str">
            <v>Hospital staff body parts (e.g. skin, hand, eye) exposed to Instruments/accessories that are contaminated out of original packaging</v>
          </cell>
          <cell r="C91" t="str">
            <v>Infection</v>
          </cell>
          <cell r="D91" t="str">
            <v>Intervention Necessary - (S3)</v>
          </cell>
          <cell r="E91" t="str">
            <v>Extremely rare</v>
          </cell>
          <cell r="F91" t="str">
            <v>S3</v>
          </cell>
          <cell r="G91" t="str">
            <v>Systemic antibiotic treatment or surgical intervention is required</v>
          </cell>
        </row>
        <row r="92">
          <cell r="A92" t="str">
            <v>HHM-0103</v>
          </cell>
          <cell r="B92" t="str">
            <v>Hospital staff collision with equipment or subsystems</v>
          </cell>
          <cell r="C92" t="str">
            <v>Soft Tissue Injury</v>
          </cell>
          <cell r="D92" t="str">
            <v>Limited - (S1)</v>
          </cell>
          <cell r="E92" t="str">
            <v>Unusual</v>
          </cell>
          <cell r="F92" t="str">
            <v>S1</v>
          </cell>
          <cell r="G92" t="str">
            <v>Small superficial wound or bruise</v>
          </cell>
        </row>
        <row r="93">
          <cell r="A93" t="str">
            <v>HHM-0104</v>
          </cell>
          <cell r="B93" t="str">
            <v>Hospital staff collision with equipment or subsystems</v>
          </cell>
          <cell r="C93" t="str">
            <v>Soft Tissue Injury</v>
          </cell>
          <cell r="D93" t="str">
            <v>Reversible - (S2)</v>
          </cell>
          <cell r="E93" t="str">
            <v>Unusual</v>
          </cell>
          <cell r="F93" t="str">
            <v>S2</v>
          </cell>
          <cell r="G93" t="str">
            <v>Compromised tissue or location temporarily limits patient activities.</v>
          </cell>
        </row>
        <row r="94">
          <cell r="A94" t="str">
            <v>HHM-0105</v>
          </cell>
          <cell r="B94" t="str">
            <v>Hospital staff collision with equipment or subsystems</v>
          </cell>
          <cell r="C94" t="str">
            <v>Soft Tissue Injury</v>
          </cell>
          <cell r="D94" t="str">
            <v>Intervention Necessary - (S3)</v>
          </cell>
          <cell r="E94" t="str">
            <v>Extremely Rare</v>
          </cell>
          <cell r="F94" t="str">
            <v>S3</v>
          </cell>
          <cell r="G94" t="str">
            <v>Requires treatment to prevent significant impairment.</v>
          </cell>
        </row>
        <row r="95">
          <cell r="A95" t="str">
            <v>HHM-0106</v>
          </cell>
          <cell r="B95" t="str">
            <v>Hospital staff collision with equipment or subsystems</v>
          </cell>
          <cell r="C95" t="str">
            <v>Bone Disorder</v>
          </cell>
          <cell r="D95" t="str">
            <v>Limited - (S1)</v>
          </cell>
          <cell r="E95" t="str">
            <v>Unusual</v>
          </cell>
          <cell r="F95" t="str">
            <v>S1</v>
          </cell>
          <cell r="G95" t="str">
            <v>Defect of fracture that requires no intervention or treatment</v>
          </cell>
        </row>
        <row r="96">
          <cell r="A96" t="str">
            <v>HHM-0107</v>
          </cell>
          <cell r="B96" t="str">
            <v>Hospital staff collision with equipment or subsystems</v>
          </cell>
          <cell r="C96" t="str">
            <v>Bone Disorder</v>
          </cell>
          <cell r="D96" t="str">
            <v>Reversible - (S2)</v>
          </cell>
          <cell r="E96" t="str">
            <v>Unusual</v>
          </cell>
          <cell r="F96" t="str">
            <v>S2</v>
          </cell>
          <cell r="G96" t="str">
            <v>Injury that resolves with symptomatic treatment</v>
          </cell>
        </row>
        <row r="97">
          <cell r="A97" t="str">
            <v>HHM-0108</v>
          </cell>
          <cell r="B97" t="str">
            <v>Hospital staff collision with equipment or subsystems</v>
          </cell>
          <cell r="C97" t="str">
            <v>Bone Disorder</v>
          </cell>
          <cell r="D97" t="str">
            <v>Intervention Necessary - (S3)</v>
          </cell>
          <cell r="E97" t="str">
            <v>Extremely Rare</v>
          </cell>
          <cell r="F97" t="str">
            <v>S3</v>
          </cell>
          <cell r="G97" t="str">
            <v>Injury requiring surgical treatment or prolonged hospitalization</v>
          </cell>
        </row>
        <row r="98">
          <cell r="A98" t="str">
            <v>HHM-0109</v>
          </cell>
          <cell r="B98" t="str">
            <v>Hospital staff collision with equipment or subsystems</v>
          </cell>
          <cell r="C98" t="str">
            <v>Bone Disorder</v>
          </cell>
          <cell r="D98" t="str">
            <v>Permanent - (S4)</v>
          </cell>
          <cell r="E98" t="str">
            <v>Extremely Rare</v>
          </cell>
          <cell r="F98" t="str">
            <v>S4</v>
          </cell>
          <cell r="G98" t="str">
            <v>Disorder resulting in permanent impairment, loss of function, or disability</v>
          </cell>
        </row>
        <row r="99">
          <cell r="A99" t="str">
            <v>HHM-0117</v>
          </cell>
          <cell r="B99" t="str">
            <v>Hospital staff exposed to non-biocompatible parts of the capital equipment (e.g. bar/manipulator) during surgery</v>
          </cell>
          <cell r="C99" t="str">
            <v>Hypersensitivity</v>
          </cell>
          <cell r="D99" t="str">
            <v>Reversible - (S2)</v>
          </cell>
          <cell r="E99" t="str">
            <v>Extremely rare</v>
          </cell>
          <cell r="F99" t="str">
            <v>S2</v>
          </cell>
          <cell r="G99" t="str">
            <v>Treatment indicated to alleviate symptoms</v>
          </cell>
        </row>
        <row r="100">
          <cell r="A100" t="str">
            <v>HHM-0118</v>
          </cell>
          <cell r="B100" t="str">
            <v>Hospital staff exposed to non-biocompatible parts of the capital equipment (e.g. bar/manipulator) during surgery</v>
          </cell>
          <cell r="C100" t="str">
            <v>Hypersensitivity</v>
          </cell>
          <cell r="D100" t="str">
            <v>Intervention Necessary - (S3)</v>
          </cell>
          <cell r="E100" t="str">
            <v>Extremely rare</v>
          </cell>
          <cell r="F100" t="str">
            <v>S3</v>
          </cell>
          <cell r="G100" t="str">
            <v>Allergic reaction</v>
          </cell>
        </row>
        <row r="101">
          <cell r="A101" t="str">
            <v>HHM-0119</v>
          </cell>
          <cell r="B101" t="str">
            <v>Hospital staff is exposed to uncontrolled electric energy delivery (electric current path in Patient)</v>
          </cell>
          <cell r="C101" t="str">
            <v>Nerve Injury</v>
          </cell>
          <cell r="D101" t="str">
            <v>Intervention Necessary - (S3)</v>
          </cell>
          <cell r="E101" t="str">
            <v>Unusual</v>
          </cell>
          <cell r="F101" t="str">
            <v>S3</v>
          </cell>
          <cell r="G101" t="str">
            <v>Sensory or motor disturbance which might become permanent without appropriate intervention</v>
          </cell>
        </row>
        <row r="102">
          <cell r="A102" t="str">
            <v>HHM-0120</v>
          </cell>
          <cell r="B102" t="str">
            <v>Hospital staff is exposed to uncontrolled electric energy delivery (electric current path in Patient)</v>
          </cell>
          <cell r="C102" t="str">
            <v>Nerve Injury</v>
          </cell>
          <cell r="D102" t="str">
            <v>Permanent - (S4)</v>
          </cell>
          <cell r="E102" t="str">
            <v>Unusual</v>
          </cell>
          <cell r="F102" t="str">
            <v>S4</v>
          </cell>
          <cell r="G102" t="str">
            <v>Permanent and significant sensory or motor loss that will affect acts of daily living</v>
          </cell>
        </row>
        <row r="103">
          <cell r="A103" t="str">
            <v>HHM-0121</v>
          </cell>
          <cell r="B103" t="str">
            <v>Hospital staff is exposed to uncontrolled energy delivery from energy Instruments</v>
          </cell>
          <cell r="C103" t="str">
            <v>Burn</v>
          </cell>
          <cell r="D103" t="str">
            <v>Reversible - (S2)</v>
          </cell>
          <cell r="E103" t="str">
            <v>Unusual</v>
          </cell>
          <cell r="F103" t="str">
            <v>S2</v>
          </cell>
          <cell r="G103" t="str">
            <v>First-degree burn</v>
          </cell>
        </row>
        <row r="104">
          <cell r="A104" t="str">
            <v>HHM-0122</v>
          </cell>
          <cell r="B104" t="str">
            <v>Hospital staff is exposed to uncontrolled energy delivery from energy Instruments</v>
          </cell>
          <cell r="C104" t="str">
            <v>Burn</v>
          </cell>
          <cell r="D104" t="str">
            <v>Intervention Necessary - (S3)</v>
          </cell>
          <cell r="E104" t="str">
            <v>Unusual</v>
          </cell>
          <cell r="F104" t="str">
            <v>S3</v>
          </cell>
          <cell r="G104" t="str">
            <v>Surgical intervention to prevent further injury or damage.</v>
          </cell>
        </row>
        <row r="105">
          <cell r="A105" t="str">
            <v>HHM-0123</v>
          </cell>
          <cell r="B105" t="str">
            <v>Hospital staff is exposed to uncontrolled energy delivery from energy Instruments</v>
          </cell>
          <cell r="C105" t="str">
            <v>Burn</v>
          </cell>
          <cell r="D105" t="str">
            <v>Permanent - (S4)</v>
          </cell>
          <cell r="E105" t="str">
            <v>Extremely Rare</v>
          </cell>
          <cell r="F105" t="str">
            <v>S4</v>
          </cell>
          <cell r="G105" t="str">
            <v>Irreversible organ damage or significant scar</v>
          </cell>
        </row>
        <row r="106">
          <cell r="A106" t="str">
            <v>HHM-0124</v>
          </cell>
          <cell r="B106" t="str">
            <v>Hospital staff trips and falls</v>
          </cell>
          <cell r="C106" t="str">
            <v>Soft Tissue Injury</v>
          </cell>
          <cell r="D106" t="str">
            <v>Limited - (S1)</v>
          </cell>
          <cell r="E106" t="str">
            <v>Unusual</v>
          </cell>
          <cell r="F106" t="str">
            <v>S1</v>
          </cell>
          <cell r="G106" t="str">
            <v>Small superficial wound or bruise</v>
          </cell>
        </row>
        <row r="107">
          <cell r="A107" t="str">
            <v>HHM-0125</v>
          </cell>
          <cell r="B107" t="str">
            <v>Hospital staff trips and falls</v>
          </cell>
          <cell r="C107" t="str">
            <v>Soft Tissue Injury</v>
          </cell>
          <cell r="D107" t="str">
            <v>Reversible - (S2)</v>
          </cell>
          <cell r="E107" t="str">
            <v>Unusual</v>
          </cell>
          <cell r="F107" t="str">
            <v>S2</v>
          </cell>
          <cell r="G107" t="str">
            <v>Compromised tissue or location temporarily limits patient activities.</v>
          </cell>
        </row>
        <row r="108">
          <cell r="A108" t="str">
            <v>HHM-0126</v>
          </cell>
          <cell r="B108" t="str">
            <v>Hospital staff trips and falls</v>
          </cell>
          <cell r="C108" t="str">
            <v>Soft Tissue Injury</v>
          </cell>
          <cell r="D108" t="str">
            <v>Intervention Necessary - (S3)</v>
          </cell>
          <cell r="E108" t="str">
            <v>Extremely Rare</v>
          </cell>
          <cell r="F108" t="str">
            <v>S3</v>
          </cell>
          <cell r="G108" t="str">
            <v>Requires treatment to prevent significant impairment.</v>
          </cell>
        </row>
        <row r="109">
          <cell r="A109" t="str">
            <v>HHM-0127</v>
          </cell>
          <cell r="B109" t="str">
            <v>Hospital staff trips and falls</v>
          </cell>
          <cell r="C109" t="str">
            <v>Bone Disorder</v>
          </cell>
          <cell r="D109" t="str">
            <v>Limited - (S1)</v>
          </cell>
          <cell r="E109" t="str">
            <v>Unusual</v>
          </cell>
          <cell r="F109" t="str">
            <v>S1</v>
          </cell>
          <cell r="G109" t="str">
            <v>Defect of fracture that requires no intervention or treatment</v>
          </cell>
        </row>
        <row r="110">
          <cell r="A110" t="str">
            <v>HHM-0128</v>
          </cell>
          <cell r="B110" t="str">
            <v>Hospital staff trips and falls</v>
          </cell>
          <cell r="C110" t="str">
            <v>Bone Disorder</v>
          </cell>
          <cell r="D110" t="str">
            <v>Reversible - (S2)</v>
          </cell>
          <cell r="E110" t="str">
            <v>Unusual</v>
          </cell>
          <cell r="F110" t="str">
            <v>S2</v>
          </cell>
          <cell r="G110" t="str">
            <v>Injury that resolves with symptomatic treatment</v>
          </cell>
        </row>
        <row r="111">
          <cell r="A111" t="str">
            <v>HHM-0129</v>
          </cell>
          <cell r="B111" t="str">
            <v>Hospital staff trips and falls</v>
          </cell>
          <cell r="C111" t="str">
            <v>Bone Disorder</v>
          </cell>
          <cell r="D111" t="str">
            <v>Intervention Necessary - (S3)</v>
          </cell>
          <cell r="E111" t="str">
            <v>Unusual</v>
          </cell>
          <cell r="F111" t="str">
            <v>S3</v>
          </cell>
          <cell r="G111" t="str">
            <v>Injury requiring surgical treatment or prolonged hospitalization</v>
          </cell>
        </row>
        <row r="112">
          <cell r="A112" t="str">
            <v>HHM-0130</v>
          </cell>
          <cell r="B112" t="str">
            <v>Hospital staff trips and falls</v>
          </cell>
          <cell r="C112" t="str">
            <v>Bone Disorder</v>
          </cell>
          <cell r="D112" t="str">
            <v>Permanent - (S4)</v>
          </cell>
          <cell r="E112" t="str">
            <v>Unusual</v>
          </cell>
          <cell r="F112" t="str">
            <v>S4</v>
          </cell>
          <cell r="G112" t="str">
            <v>Disorder resulting in permanent impairment, loss of function, or disability</v>
          </cell>
        </row>
        <row r="113">
          <cell r="A113" t="str">
            <v>HHM-0131</v>
          </cell>
          <cell r="B113" t="str">
            <v>Hospital staff/Physician, Patient caught on fire</v>
          </cell>
          <cell r="C113" t="str">
            <v>Burn</v>
          </cell>
          <cell r="D113" t="str">
            <v>Limited - (S1)</v>
          </cell>
          <cell r="E113" t="str">
            <v>Always</v>
          </cell>
          <cell r="F113" t="str">
            <v>S1</v>
          </cell>
          <cell r="G113" t="str">
            <v>Superficial localized redness/irritation without blistering or loss of tissue.</v>
          </cell>
        </row>
        <row r="114">
          <cell r="A114" t="str">
            <v>HHM-0132</v>
          </cell>
          <cell r="B114" t="str">
            <v>Hospital staff/Physician, Patient caught on fire</v>
          </cell>
          <cell r="C114" t="str">
            <v>Burn</v>
          </cell>
          <cell r="D114" t="str">
            <v>Reversible - (S2)</v>
          </cell>
          <cell r="E114" t="str">
            <v>Always</v>
          </cell>
          <cell r="F114" t="str">
            <v>S2</v>
          </cell>
          <cell r="G114" t="str">
            <v>First-degree burn</v>
          </cell>
        </row>
        <row r="115">
          <cell r="A115" t="str">
            <v>HHM-0133</v>
          </cell>
          <cell r="B115" t="str">
            <v>Hospital staff/Physician, Patient caught on fire</v>
          </cell>
          <cell r="C115" t="str">
            <v>Burn</v>
          </cell>
          <cell r="D115" t="str">
            <v>Intervention Necessary - (S3)</v>
          </cell>
          <cell r="E115" t="str">
            <v>Unusual</v>
          </cell>
          <cell r="F115" t="str">
            <v>S3</v>
          </cell>
          <cell r="G115" t="str">
            <v>Surgical intervention to prevent further injury or damage.</v>
          </cell>
        </row>
        <row r="116">
          <cell r="A116" t="str">
            <v>HHM-0134</v>
          </cell>
          <cell r="B116" t="str">
            <v>Hospital staff/Physician, Patient caught on fire</v>
          </cell>
          <cell r="C116" t="str">
            <v>Burn</v>
          </cell>
          <cell r="D116" t="str">
            <v>Permanent - (S4)</v>
          </cell>
          <cell r="E116" t="str">
            <v>Extremely Rare</v>
          </cell>
          <cell r="F116" t="str">
            <v>S4</v>
          </cell>
          <cell r="G116" t="str">
            <v>Irreversible organ damage or significant scar</v>
          </cell>
        </row>
        <row r="117">
          <cell r="A117" t="str">
            <v>HHM-0135</v>
          </cell>
          <cell r="B117" t="str">
            <v>Hospital staff/Physician, Patient caught on fire</v>
          </cell>
          <cell r="C117" t="str">
            <v>Burn</v>
          </cell>
          <cell r="D117" t="str">
            <v>Life Threatening - (S5)</v>
          </cell>
          <cell r="E117" t="str">
            <v>Extremely Rare</v>
          </cell>
          <cell r="F117" t="str">
            <v>S5</v>
          </cell>
          <cell r="G117" t="str">
            <v>Life threatening burn</v>
          </cell>
        </row>
        <row r="118">
          <cell r="A118" t="str">
            <v>HHM-0136</v>
          </cell>
          <cell r="B118" t="str">
            <v>Hospital staff/Physician, Patient caught on fire</v>
          </cell>
          <cell r="C118" t="str">
            <v>Toxic Reaction</v>
          </cell>
          <cell r="D118" t="str">
            <v>Limited - (S1)</v>
          </cell>
          <cell r="E118" t="str">
            <v>Always</v>
          </cell>
          <cell r="F118" t="str">
            <v>S1</v>
          </cell>
          <cell r="G118" t="str">
            <v>Mild health effects that resolve upon cessation of exposure</v>
          </cell>
        </row>
        <row r="119">
          <cell r="A119" t="str">
            <v>HHM-0137</v>
          </cell>
          <cell r="B119" t="str">
            <v>Hospital staff/Physician, Patient caught on fire</v>
          </cell>
          <cell r="C119" t="str">
            <v>Toxic Reaction</v>
          </cell>
          <cell r="D119" t="str">
            <v>Reversible - (S2)</v>
          </cell>
          <cell r="E119" t="str">
            <v>Always</v>
          </cell>
          <cell r="F119" t="str">
            <v>S2</v>
          </cell>
          <cell r="G119" t="str">
            <v>Notable discomfort, irritation</v>
          </cell>
        </row>
        <row r="120">
          <cell r="A120" t="str">
            <v>HHM-0138</v>
          </cell>
          <cell r="B120" t="str">
            <v>Hospital staff/Physician, Patient caught on fire</v>
          </cell>
          <cell r="C120" t="str">
            <v>Toxic Reaction</v>
          </cell>
          <cell r="D120" t="str">
            <v>Intervention Necessary - (S3)</v>
          </cell>
          <cell r="E120" t="str">
            <v>Extremely Rare</v>
          </cell>
          <cell r="F120" t="str">
            <v>S3</v>
          </cell>
          <cell r="G120" t="str">
            <v>Discomfort, irritation, or symptomatic sensory effects that are disabling</v>
          </cell>
        </row>
        <row r="121">
          <cell r="A121" t="str">
            <v>HHM-0139</v>
          </cell>
          <cell r="B121" t="str">
            <v>Hospital staff/Physician, Patient caught on fire</v>
          </cell>
          <cell r="C121" t="str">
            <v>Toxic Reaction</v>
          </cell>
          <cell r="D121" t="str">
            <v>Permanent - (S4)</v>
          </cell>
          <cell r="E121" t="str">
            <v>Extremely Rare</v>
          </cell>
          <cell r="F121" t="str">
            <v>S4</v>
          </cell>
          <cell r="G121" t="str">
            <v>Irreversible or other serious, long-lasting adverse health effects</v>
          </cell>
        </row>
        <row r="122">
          <cell r="A122" t="str">
            <v>HHM-0140</v>
          </cell>
          <cell r="B122" t="str">
            <v>Hospital staff/Physician, Patient caught on fire</v>
          </cell>
          <cell r="C122" t="str">
            <v>Toxic Reaction</v>
          </cell>
          <cell r="D122" t="str">
            <v>Life Threatening - (S5)</v>
          </cell>
          <cell r="E122" t="str">
            <v>Extremely Rare</v>
          </cell>
          <cell r="F122" t="str">
            <v>S5</v>
          </cell>
          <cell r="G122" t="str">
            <v>Life-threatening effects or death</v>
          </cell>
        </row>
        <row r="123">
          <cell r="A123" t="str">
            <v>HHM-0141</v>
          </cell>
          <cell r="B123" t="str">
            <v>Hospital staff/Physician, Patient inhaled smokes from fire/explosion</v>
          </cell>
          <cell r="C123" t="str">
            <v>Toxic Reaction</v>
          </cell>
          <cell r="D123" t="str">
            <v>Limited - (S1)</v>
          </cell>
          <cell r="E123" t="str">
            <v>Always</v>
          </cell>
          <cell r="F123" t="str">
            <v>S1</v>
          </cell>
          <cell r="G123" t="str">
            <v>Mild health effects that resolve upon cessation of exposure</v>
          </cell>
        </row>
        <row r="124">
          <cell r="A124" t="str">
            <v>HHM-0142</v>
          </cell>
          <cell r="B124" t="str">
            <v>Hospital staff/Physician, Patient inhaled smokes from fire/explosion</v>
          </cell>
          <cell r="C124" t="str">
            <v>Toxic Reaction</v>
          </cell>
          <cell r="D124" t="str">
            <v>Reversible - (S2)</v>
          </cell>
          <cell r="E124" t="str">
            <v>Always</v>
          </cell>
          <cell r="F124" t="str">
            <v>S2</v>
          </cell>
          <cell r="G124" t="str">
            <v>Notable discomfort, irritation</v>
          </cell>
        </row>
        <row r="125">
          <cell r="A125" t="str">
            <v>HHM-0143</v>
          </cell>
          <cell r="B125" t="str">
            <v>Hospital staff/Physician, Patient inhaled smokes from fire/explosion</v>
          </cell>
          <cell r="C125" t="str">
            <v>Toxic Reaction</v>
          </cell>
          <cell r="D125" t="str">
            <v>Intervention Necessary - (S3)</v>
          </cell>
          <cell r="E125" t="str">
            <v>Extremely Rare</v>
          </cell>
          <cell r="F125" t="str">
            <v>S3</v>
          </cell>
          <cell r="G125" t="str">
            <v>Discomfort, irritation, or symptomatic sensory effects that are disabling</v>
          </cell>
        </row>
        <row r="126">
          <cell r="A126" t="str">
            <v>HHM-0144</v>
          </cell>
          <cell r="B126" t="str">
            <v>Hospital staff/Physician, Patient inhaled smokes from fire/explosion</v>
          </cell>
          <cell r="C126" t="str">
            <v>Toxic Reaction</v>
          </cell>
          <cell r="D126" t="str">
            <v>Permanent - (S4)</v>
          </cell>
          <cell r="E126" t="str">
            <v>Extremely Rare</v>
          </cell>
          <cell r="F126" t="str">
            <v>S4</v>
          </cell>
          <cell r="G126" t="str">
            <v>Irreversible or other serious, long-lasting adverse health effects</v>
          </cell>
        </row>
        <row r="127">
          <cell r="A127" t="str">
            <v>HHM-0145</v>
          </cell>
          <cell r="B127" t="str">
            <v>Hospital staff/Physician, Patient inhaled smokes from fire/explosion</v>
          </cell>
          <cell r="C127" t="str">
            <v>Toxic Reaction</v>
          </cell>
          <cell r="D127" t="str">
            <v>Life Threatening - (S5)</v>
          </cell>
          <cell r="E127" t="str">
            <v>Extremely Rare</v>
          </cell>
          <cell r="F127" t="str">
            <v>S5</v>
          </cell>
          <cell r="G127" t="str">
            <v>Life-threatening effects or death</v>
          </cell>
        </row>
        <row r="128">
          <cell r="A128" t="str">
            <v>HHM-0146</v>
          </cell>
          <cell r="B128" t="str">
            <v>Hospital staff/Physician is exposed to excessive sound (intensity, duration, frequency, etc.) from the system</v>
          </cell>
          <cell r="C128" t="str">
            <v>Auditory Disorder</v>
          </cell>
          <cell r="D128" t="str">
            <v>Limited - (S1)</v>
          </cell>
          <cell r="E128" t="str">
            <v>Unusual</v>
          </cell>
          <cell r="F128" t="str">
            <v>S1</v>
          </cell>
          <cell r="G128" t="str">
            <v>Transient period of temporary decrease, change, or disturbance</v>
          </cell>
        </row>
        <row r="129">
          <cell r="A129" t="str">
            <v>HHM-0147</v>
          </cell>
          <cell r="B129" t="str">
            <v>Hospital staff/Physician is exposed to excessive sound (intensity, duration, frequency, etc.) from the system</v>
          </cell>
          <cell r="C129" t="str">
            <v>Auditory Disorder</v>
          </cell>
          <cell r="D129" t="str">
            <v>Reversible - (S2)</v>
          </cell>
          <cell r="E129" t="str">
            <v>Unusual</v>
          </cell>
          <cell r="F129" t="str">
            <v>S2</v>
          </cell>
          <cell r="G129" t="str">
            <v>Temporary loss, decrease, change, or disturbance</v>
          </cell>
        </row>
        <row r="130">
          <cell r="A130" t="str">
            <v>HHM-0148</v>
          </cell>
          <cell r="B130" t="str">
            <v>Hospital staff/Physician is exposed to excessive sound (intensity, duration, frequency, etc.) from the system</v>
          </cell>
          <cell r="C130" t="str">
            <v>Auditory Disorder</v>
          </cell>
          <cell r="D130" t="str">
            <v>Intervention Necessary - (S3)</v>
          </cell>
          <cell r="E130" t="str">
            <v>Extremely Rare</v>
          </cell>
          <cell r="F130" t="str">
            <v>S3</v>
          </cell>
          <cell r="G130" t="str">
            <v>Loss, decrease, change or disturbance which might become permanent without intervention</v>
          </cell>
        </row>
        <row r="131">
          <cell r="A131" t="str">
            <v>HHM-0149</v>
          </cell>
          <cell r="B131" t="str">
            <v>Hospital staff/Physician/Patient is exposed to electric current beyond safety level (Electric current flowing through human body)</v>
          </cell>
          <cell r="C131" t="str">
            <v>Arrhythmia</v>
          </cell>
          <cell r="D131" t="str">
            <v>Intervention Necessary - (S3)</v>
          </cell>
          <cell r="E131" t="str">
            <v>Unusual</v>
          </cell>
          <cell r="F131" t="str">
            <v>S3</v>
          </cell>
          <cell r="G131" t="str">
            <v>Arrhythmia requiring medical therapy and/or hospitalization and/or other intervention</v>
          </cell>
        </row>
        <row r="132">
          <cell r="A132" t="str">
            <v>HHM-0150</v>
          </cell>
          <cell r="B132" t="str">
            <v>Hospital staff/Physician/Patient is exposed to electric current beyond safety level (Electric current flowing through human body)</v>
          </cell>
          <cell r="C132" t="str">
            <v>Arrhythmia</v>
          </cell>
          <cell r="D132" t="str">
            <v>Permanent - (S4)</v>
          </cell>
          <cell r="E132" t="str">
            <v>Extremely Rare</v>
          </cell>
          <cell r="F132" t="str">
            <v>S4</v>
          </cell>
          <cell r="G132" t="str">
            <v>Long term anti-arrhythmia therapy, permanent pacemaker or implantable cardio defibrillator indicated</v>
          </cell>
        </row>
        <row r="133">
          <cell r="A133" t="str">
            <v>HHM-0151</v>
          </cell>
          <cell r="B133" t="str">
            <v>Hospital staff/Physician/Patient is exposed to electric current beyond safety level (Electric current flowing through human body)</v>
          </cell>
          <cell r="C133" t="str">
            <v>Arrhythmia</v>
          </cell>
          <cell r="D133" t="str">
            <v>Life Threatening - (S5)</v>
          </cell>
          <cell r="E133" t="str">
            <v>Extremely Rare</v>
          </cell>
          <cell r="F133" t="str">
            <v>S5</v>
          </cell>
          <cell r="G133" t="str">
            <v>Arrhythmia associated with sever cardiovascular instability with life-threatening circulatory collapse</v>
          </cell>
        </row>
        <row r="134">
          <cell r="A134" t="str">
            <v>HHM-0154</v>
          </cell>
          <cell r="B134" t="str">
            <v>Hospital staff/Physician is unable to hear other members of the surgical team during critical tasks and executed foreseeably operations using the system</v>
          </cell>
          <cell r="C134" t="str">
            <v>Abdominal Injury</v>
          </cell>
          <cell r="D134" t="str">
            <v>Reversible - (S2)</v>
          </cell>
          <cell r="E134" t="str">
            <v>Unusual</v>
          </cell>
          <cell r="F134" t="str">
            <v>S2</v>
          </cell>
          <cell r="G134" t="str">
            <v>Does not result in impairment or structural changes</v>
          </cell>
        </row>
        <row r="135">
          <cell r="A135" t="str">
            <v>HHM-0155</v>
          </cell>
          <cell r="B135" t="str">
            <v>Hospital staff/Physician is unable to hear other members of the surgical team during critical tasks and executed foreseeably operations using the system</v>
          </cell>
          <cell r="C135" t="str">
            <v>Abdominal Injury</v>
          </cell>
          <cell r="D135" t="str">
            <v>Intervention Necessary - (S3)</v>
          </cell>
          <cell r="E135" t="str">
            <v>Unusual</v>
          </cell>
          <cell r="F135" t="str">
            <v>S3</v>
          </cell>
          <cell r="G135" t="str">
            <v>Injury in excess of expected normal</v>
          </cell>
        </row>
        <row r="136">
          <cell r="A136" t="str">
            <v>HHM-0156</v>
          </cell>
          <cell r="B136" t="str">
            <v>Hospital staff's body parts (e.g. skin) exposed to expelled chemicals from the system</v>
          </cell>
          <cell r="C136" t="str">
            <v>Hypersensitivity</v>
          </cell>
          <cell r="D136" t="str">
            <v>Intervention Necessary - (S3)</v>
          </cell>
          <cell r="E136" t="str">
            <v>Unusual</v>
          </cell>
          <cell r="F136" t="str">
            <v>S3</v>
          </cell>
          <cell r="G136" t="str">
            <v>Allergic reaction</v>
          </cell>
        </row>
        <row r="137">
          <cell r="A137" t="str">
            <v>HHM-0157</v>
          </cell>
          <cell r="B137" t="str">
            <v>Hospital staff's body parts (e.g. skin) exposed to Instruments/accessories that have chemical residuals beyond limit</v>
          </cell>
          <cell r="C137" t="str">
            <v>Hypersensitivity</v>
          </cell>
          <cell r="D137" t="str">
            <v>Intervention Necessary - (S3)</v>
          </cell>
          <cell r="E137" t="str">
            <v>Unusual</v>
          </cell>
          <cell r="F137" t="str">
            <v>S3</v>
          </cell>
          <cell r="G137" t="str">
            <v>Allergic reaction</v>
          </cell>
        </row>
        <row r="138">
          <cell r="A138" t="str">
            <v>HHM-0158</v>
          </cell>
          <cell r="B138" t="str">
            <v>Hospital staff's body parts (e.g. skin, or internal tissue) exposed to contaminated single Patient use Instruments/accessories that are contaminated with biological matter</v>
          </cell>
          <cell r="C138" t="str">
            <v>Infection</v>
          </cell>
          <cell r="D138" t="str">
            <v>Reversible - (S2)</v>
          </cell>
          <cell r="E138" t="str">
            <v>Extremely rare</v>
          </cell>
          <cell r="F138" t="str">
            <v>S2</v>
          </cell>
          <cell r="G138" t="str">
            <v>Localized infection (topical or oral antibiotics indicated).</v>
          </cell>
        </row>
        <row r="139">
          <cell r="A139" t="str">
            <v>HHM-0159</v>
          </cell>
          <cell r="B139" t="str">
            <v>Hospital staff's body parts (e.g. skin, or internal tissue) exposed to contaminated single Patient use Instruments/accessories that are contaminated with biological matter</v>
          </cell>
          <cell r="C139" t="str">
            <v>Infection</v>
          </cell>
          <cell r="D139" t="str">
            <v>Intervention Necessary - (S3)</v>
          </cell>
          <cell r="E139" t="str">
            <v>Extremely rare</v>
          </cell>
          <cell r="F139" t="str">
            <v>S3</v>
          </cell>
          <cell r="G139" t="str">
            <v>Systemic antibiotic treatment or surgical intervention is required</v>
          </cell>
        </row>
        <row r="140">
          <cell r="A140" t="str">
            <v>HHM-0160</v>
          </cell>
          <cell r="B140" t="str">
            <v>Hospital staff's body parts (e.g. skin, or internal tissue) exposed to contaminated/insufficiently disinfected &amp; cleaned Instruments/accessories that are contaminated with biological matter</v>
          </cell>
          <cell r="C140" t="str">
            <v>Infection</v>
          </cell>
          <cell r="D140" t="str">
            <v>Reversible - (S2)</v>
          </cell>
          <cell r="E140" t="str">
            <v>Extremely rare</v>
          </cell>
          <cell r="F140" t="str">
            <v>S2</v>
          </cell>
          <cell r="G140" t="str">
            <v>Localized infection (topical or oral antibiotics indicated).</v>
          </cell>
        </row>
        <row r="141">
          <cell r="A141" t="str">
            <v>HHM-0161</v>
          </cell>
          <cell r="B141" t="str">
            <v>Hospital staff's body parts (e.g. skin, or internal tissue) exposed to contaminated/insufficiently disinfected &amp; cleaned Instruments/accessories that are contaminated with biological matter</v>
          </cell>
          <cell r="C141" t="str">
            <v>Infection</v>
          </cell>
          <cell r="D141" t="str">
            <v>Intervention Necessary - (S3)</v>
          </cell>
          <cell r="E141" t="str">
            <v>Extremely rare</v>
          </cell>
          <cell r="F141" t="str">
            <v>S3</v>
          </cell>
          <cell r="G141" t="str">
            <v>Systemic antibiotic treatment or surgical intervention is required</v>
          </cell>
        </row>
        <row r="142">
          <cell r="A142" t="str">
            <v>HHM-0162</v>
          </cell>
          <cell r="B142" t="str">
            <v>Parts or foreign matter in Patient body</v>
          </cell>
          <cell r="C142" t="str">
            <v>Hypersensitivity</v>
          </cell>
          <cell r="D142" t="str">
            <v>Intervention Necessary - (S3)</v>
          </cell>
          <cell r="E142" t="str">
            <v>Unusual</v>
          </cell>
          <cell r="F142" t="str">
            <v>S3</v>
          </cell>
          <cell r="G142" t="str">
            <v>Allergic reaction</v>
          </cell>
        </row>
        <row r="143">
          <cell r="A143" t="str">
            <v>HHM-0163</v>
          </cell>
          <cell r="B143" t="str">
            <v>Parts or foreign matter in Patient body</v>
          </cell>
          <cell r="C143" t="str">
            <v>Toxic Reaction</v>
          </cell>
          <cell r="D143" t="str">
            <v>Life Threatening - (S5)</v>
          </cell>
          <cell r="E143" t="str">
            <v>Extremely rare</v>
          </cell>
          <cell r="F143" t="str">
            <v>S5</v>
          </cell>
          <cell r="G143" t="str">
            <v>Life-threatening effects or death</v>
          </cell>
        </row>
        <row r="144">
          <cell r="A144" t="str">
            <v>HHM-0165</v>
          </cell>
          <cell r="B144" t="str">
            <v>Parts or foreign matter in Patient body</v>
          </cell>
          <cell r="C144" t="str">
            <v>Inflammation</v>
          </cell>
          <cell r="D144" t="str">
            <v>Intervention Necessary - (S3)</v>
          </cell>
          <cell r="E144" t="str">
            <v>Unusual</v>
          </cell>
          <cell r="F144" t="str">
            <v>S3</v>
          </cell>
          <cell r="G144" t="str">
            <v>Inflammation of an organ or organ system requiring intervention to prevent injury</v>
          </cell>
        </row>
        <row r="145">
          <cell r="A145" t="str">
            <v>HHM-0166</v>
          </cell>
          <cell r="B145" t="str">
            <v>Patient body parts (e.g. skin, or internal tissue) exposed to single Patient use Instruments/accessories that are contaminated with biological matter</v>
          </cell>
          <cell r="C145" t="str">
            <v>Infection</v>
          </cell>
          <cell r="D145" t="str">
            <v>Reversible - (S2)</v>
          </cell>
          <cell r="E145" t="str">
            <v>Extremely rare</v>
          </cell>
          <cell r="F145" t="str">
            <v>S2</v>
          </cell>
          <cell r="G145" t="str">
            <v>Localized infection (topical or oral antibiotics indicated).</v>
          </cell>
        </row>
        <row r="146">
          <cell r="A146" t="str">
            <v>HHM-0167</v>
          </cell>
          <cell r="B146" t="str">
            <v>Patient body parts (e.g. skin, or internal tissue) exposed to single Patient use Instruments/accessories that are contaminated with biological matter</v>
          </cell>
          <cell r="C146" t="str">
            <v>Infection</v>
          </cell>
          <cell r="D146" t="str">
            <v>Intervention Necessary - (S3)</v>
          </cell>
          <cell r="E146" t="str">
            <v>Extremely rare</v>
          </cell>
          <cell r="F146" t="str">
            <v>S3</v>
          </cell>
          <cell r="G146" t="str">
            <v>Systemic antibiotic treatment or surgical intervention is required</v>
          </cell>
        </row>
        <row r="147">
          <cell r="A147" t="str">
            <v>HHM-0168</v>
          </cell>
          <cell r="B147" t="str">
            <v>Patient body parts (e.g. skin, or internal tissue) exposed to single Patient use Instruments/accessories that are contaminated with biological matter</v>
          </cell>
          <cell r="C147" t="str">
            <v>Infection</v>
          </cell>
          <cell r="D147" t="str">
            <v>Permanent - (S4)</v>
          </cell>
          <cell r="E147" t="str">
            <v>Extremely rare</v>
          </cell>
          <cell r="F147" t="str">
            <v>S4</v>
          </cell>
          <cell r="G147" t="str">
            <v>Infection with the potential to result in permanent organ damage, deformity or functional impairment.</v>
          </cell>
        </row>
        <row r="148">
          <cell r="A148" t="str">
            <v>HHM-0169</v>
          </cell>
          <cell r="B148" t="str">
            <v>Patient body parts (e.g. skin, or internal tissue) exposed to single Patient use Instruments/accessories that are contaminated with biological matter</v>
          </cell>
          <cell r="C148" t="str">
            <v>Infection</v>
          </cell>
          <cell r="D148" t="str">
            <v>Life Threatening - (S5)</v>
          </cell>
          <cell r="E148" t="str">
            <v>Extremely rare</v>
          </cell>
          <cell r="F148" t="str">
            <v>S5</v>
          </cell>
          <cell r="G148" t="str">
            <v>Septic Shock Infectious chronic disease transmission</v>
          </cell>
        </row>
        <row r="149">
          <cell r="A149" t="str">
            <v>HHM-0170</v>
          </cell>
          <cell r="B149" t="str">
            <v>Patient body parts (e.g. skin, or internal tissue) exposed to contaminated single Patient use Instruments/accessories that are contaminated with biological matter</v>
          </cell>
          <cell r="C149" t="str">
            <v>Surgery</v>
          </cell>
          <cell r="D149" t="str">
            <v>Reversible - (S2)</v>
          </cell>
          <cell r="E149" t="str">
            <v>Always</v>
          </cell>
          <cell r="F149" t="str">
            <v>S2</v>
          </cell>
          <cell r="G149" t="str">
            <v>Delay does not result in any impact to the expected surgical outcome</v>
          </cell>
        </row>
        <row r="150">
          <cell r="A150" t="str">
            <v>HHM-0171</v>
          </cell>
          <cell r="B150" t="str">
            <v>Patient body parts (e.g. skin, or internal tissue) exposed to contaminated/insufficiently disinfected &amp; cleaned Instruments/accessories that are contaminated with biological matter</v>
          </cell>
          <cell r="C150" t="str">
            <v>Infection</v>
          </cell>
          <cell r="D150" t="str">
            <v>Reversible - (S2)</v>
          </cell>
          <cell r="E150" t="str">
            <v>Extremely rare</v>
          </cell>
          <cell r="F150" t="str">
            <v>S2</v>
          </cell>
          <cell r="G150" t="str">
            <v>Localized infection (topical or oral antibiotics indicated).</v>
          </cell>
        </row>
        <row r="151">
          <cell r="A151" t="str">
            <v>HHM-0172</v>
          </cell>
          <cell r="B151" t="str">
            <v>Patient body parts (e.g. skin, or internal tissue) exposed to contaminated/insufficiently disinfected &amp; cleaned Instruments/accessories that are contaminated with biological matter</v>
          </cell>
          <cell r="C151" t="str">
            <v>Infection</v>
          </cell>
          <cell r="D151" t="str">
            <v>Intervention Necessary - (S3)</v>
          </cell>
          <cell r="E151" t="str">
            <v>Extremely rare</v>
          </cell>
          <cell r="F151" t="str">
            <v>S3</v>
          </cell>
          <cell r="G151" t="str">
            <v>Systemic antibiotic treatment or surgical intervention is required</v>
          </cell>
        </row>
        <row r="152">
          <cell r="A152" t="str">
            <v>HHM-0173</v>
          </cell>
          <cell r="B152" t="str">
            <v>Patient body parts (e.g. skin, or internal tissue) exposed to contaminated/insufficiently disinfected &amp; cleaned Instruments/accessories that are contaminated with biological matter</v>
          </cell>
          <cell r="C152" t="str">
            <v>Infection</v>
          </cell>
          <cell r="D152" t="str">
            <v>Permanent - (S4)</v>
          </cell>
          <cell r="E152" t="str">
            <v>Extremely rare</v>
          </cell>
          <cell r="F152" t="str">
            <v>S4</v>
          </cell>
          <cell r="G152" t="str">
            <v>Infection with the potential to result in permanent organ damage, deformity or functional impairment.</v>
          </cell>
        </row>
        <row r="153">
          <cell r="A153" t="str">
            <v>HHM-0174</v>
          </cell>
          <cell r="B153" t="str">
            <v>Patient body parts (e.g. skin, or internal tissue) exposed to contaminated/insufficiently disinfected &amp; cleaned Instruments/accessories that are contaminated with biological matter</v>
          </cell>
          <cell r="C153" t="str">
            <v>Infection</v>
          </cell>
          <cell r="D153" t="str">
            <v>Life Threatening - (S5)</v>
          </cell>
          <cell r="E153" t="str">
            <v>Extremely rare</v>
          </cell>
          <cell r="F153" t="str">
            <v>S5</v>
          </cell>
          <cell r="G153" t="str">
            <v>Septic Shock Infectious chronic disease transmission</v>
          </cell>
        </row>
        <row r="154">
          <cell r="A154" t="str">
            <v>HHM-0175</v>
          </cell>
          <cell r="B154" t="str">
            <v>Patient body parts (e.g. skin, or internal tissue) exposed to contaminated/insufficiently disinfected &amp; cleaned Instruments/accessories that are contaminated with biological matter</v>
          </cell>
          <cell r="C154" t="str">
            <v>Surgery</v>
          </cell>
          <cell r="D154" t="str">
            <v>Reversible - (S2)</v>
          </cell>
          <cell r="E154" t="str">
            <v>Always</v>
          </cell>
          <cell r="F154" t="str">
            <v>S2</v>
          </cell>
          <cell r="G154" t="str">
            <v>Delay does not result in any impact to the expected surgical outcome</v>
          </cell>
        </row>
        <row r="155">
          <cell r="A155" t="str">
            <v>HHM-0176</v>
          </cell>
          <cell r="B155" t="str">
            <v>Patient body parts (e.g. skin, or internal tissue) exposed to expelled chemicals from the system</v>
          </cell>
          <cell r="C155" t="str">
            <v>Hypersensitivity</v>
          </cell>
          <cell r="D155" t="str">
            <v>Intervention Necessary - (S3)</v>
          </cell>
          <cell r="E155" t="str">
            <v>Unusual</v>
          </cell>
          <cell r="F155" t="str">
            <v>S3</v>
          </cell>
          <cell r="G155" t="str">
            <v>Allergic reaction</v>
          </cell>
        </row>
        <row r="156">
          <cell r="A156" t="str">
            <v>HHM-0177</v>
          </cell>
          <cell r="B156" t="str">
            <v>Patient body parts (e.g. skin, or internal tissue) exposed to expelled chemicals from the system</v>
          </cell>
          <cell r="C156" t="str">
            <v>Toxic Reaction</v>
          </cell>
          <cell r="D156" t="str">
            <v>Life Threatening - (S5)</v>
          </cell>
          <cell r="E156" t="str">
            <v>Extremely rare</v>
          </cell>
          <cell r="F156" t="str">
            <v>S5</v>
          </cell>
          <cell r="G156" t="str">
            <v>Life-threatening effects or death</v>
          </cell>
        </row>
        <row r="157">
          <cell r="A157" t="str">
            <v>HHM-0178</v>
          </cell>
          <cell r="B157" t="str">
            <v>Patient body parts (e.g. skin, or internal tissue) exposed to expelled chemicals from the system</v>
          </cell>
          <cell r="C157" t="str">
            <v>Burn</v>
          </cell>
          <cell r="D157" t="str">
            <v>Limited - (S1)</v>
          </cell>
          <cell r="E157" t="str">
            <v>Unusual</v>
          </cell>
          <cell r="F157" t="str">
            <v>S1</v>
          </cell>
          <cell r="G157" t="str">
            <v>Superficial localized redness/irritation without blistering or loss of tissue.</v>
          </cell>
        </row>
        <row r="158">
          <cell r="A158" t="str">
            <v>HHM-0179</v>
          </cell>
          <cell r="B158" t="str">
            <v>Patient body parts (e.g. skin, or internal tissue) exposed to expelled chemicals from the system</v>
          </cell>
          <cell r="C158" t="str">
            <v>Burn</v>
          </cell>
          <cell r="D158" t="str">
            <v>Reversible - (S2)</v>
          </cell>
          <cell r="E158" t="str">
            <v>Unusual</v>
          </cell>
          <cell r="F158" t="str">
            <v>S2</v>
          </cell>
          <cell r="G158" t="str">
            <v>First-degree burn</v>
          </cell>
        </row>
        <row r="159">
          <cell r="A159" t="str">
            <v>HHM-0180</v>
          </cell>
          <cell r="B159" t="str">
            <v>Patient body parts (e.g. skin, or internal tissue) exposed to expelled chemicals from the system</v>
          </cell>
          <cell r="C159" t="str">
            <v>Burn</v>
          </cell>
          <cell r="D159" t="str">
            <v>Intervention Necessary - (S3)</v>
          </cell>
          <cell r="E159" t="str">
            <v>Extremely Rare</v>
          </cell>
          <cell r="F159" t="str">
            <v>S3</v>
          </cell>
          <cell r="G159" t="str">
            <v>Surgical intervention to prevent further injury or damage.</v>
          </cell>
        </row>
        <row r="160">
          <cell r="A160" t="str">
            <v>HHM-0181</v>
          </cell>
          <cell r="B160" t="str">
            <v>Patient body parts (e.g. skin, or internal tissue) exposed to expelled chemicals from the system</v>
          </cell>
          <cell r="C160" t="str">
            <v>Burn</v>
          </cell>
          <cell r="D160" t="str">
            <v>Permanent - (S4)</v>
          </cell>
          <cell r="E160" t="str">
            <v>Extremely Rare</v>
          </cell>
          <cell r="F160" t="str">
            <v>S4</v>
          </cell>
          <cell r="G160" t="str">
            <v>Irreversible organ damage or significant scar</v>
          </cell>
        </row>
        <row r="161">
          <cell r="A161" t="str">
            <v>HHM-0182</v>
          </cell>
          <cell r="B161" t="str">
            <v>Patient body parts (e.g. skin, or internal tissue) exposed to expelled chemicals from the system</v>
          </cell>
          <cell r="C161" t="str">
            <v>Impaired Healing</v>
          </cell>
          <cell r="D161" t="str">
            <v>Reversible - (S2)</v>
          </cell>
          <cell r="E161" t="str">
            <v>Extremely rare</v>
          </cell>
          <cell r="F161" t="str">
            <v>S2</v>
          </cell>
          <cell r="G161" t="str">
            <v>Delayed or abnormal wound healing that may temporarily inhibit daily activities.</v>
          </cell>
        </row>
        <row r="162">
          <cell r="A162" t="str">
            <v>HHM-0183</v>
          </cell>
          <cell r="B162" t="str">
            <v>Patient body parts (e.g. skin, or internal tissue) exposed to expelled chemicals from the system</v>
          </cell>
          <cell r="C162" t="str">
            <v>Impaired Healing</v>
          </cell>
          <cell r="D162" t="str">
            <v>Intervention Necessary - (S3)</v>
          </cell>
          <cell r="E162" t="str">
            <v>Extremely rare</v>
          </cell>
          <cell r="F162" t="str">
            <v>S3</v>
          </cell>
          <cell r="G162" t="str">
            <v>Delayed or abnormal healing that can be reasonably expected to result in surgical intervention in order to prevent permanent injury</v>
          </cell>
        </row>
        <row r="163">
          <cell r="A163" t="str">
            <v>HHM-0184</v>
          </cell>
          <cell r="B163" t="str">
            <v>Patient body parts (e.g. skin, or internal tissue) exposed to Instruments/accessories that are contaminated out of original packaging</v>
          </cell>
          <cell r="C163" t="str">
            <v>Infection</v>
          </cell>
          <cell r="D163" t="str">
            <v>Reversible - (S2)</v>
          </cell>
          <cell r="E163" t="str">
            <v>Extremely rare</v>
          </cell>
          <cell r="F163" t="str">
            <v>S2</v>
          </cell>
          <cell r="G163" t="str">
            <v>Localized infection (topical or oral antibiotics indicated).</v>
          </cell>
        </row>
        <row r="164">
          <cell r="A164" t="str">
            <v>HHM-0185</v>
          </cell>
          <cell r="B164" t="str">
            <v>Patient body parts (e.g. skin, or internal tissue) exposed to Instruments/accessories that are contaminated out of original packaging</v>
          </cell>
          <cell r="C164" t="str">
            <v>Infection</v>
          </cell>
          <cell r="D164" t="str">
            <v>Intervention Necessary - (S3)</v>
          </cell>
          <cell r="E164" t="str">
            <v>Extremely rare</v>
          </cell>
          <cell r="F164" t="str">
            <v>S3</v>
          </cell>
          <cell r="G164" t="str">
            <v>Systemic antibiotic treatment or surgical intervention is required</v>
          </cell>
        </row>
        <row r="165">
          <cell r="A165" t="str">
            <v>HHM-0186</v>
          </cell>
          <cell r="B165" t="str">
            <v>Patient body parts (e.g. skin, or internal tissue) exposed to Instruments/accessories that are contaminated out of original packaging</v>
          </cell>
          <cell r="C165" t="str">
            <v>Infection</v>
          </cell>
          <cell r="D165" t="str">
            <v>Permanent - (S4)</v>
          </cell>
          <cell r="E165" t="str">
            <v>Extremely rare</v>
          </cell>
          <cell r="F165" t="str">
            <v>S4</v>
          </cell>
          <cell r="G165" t="str">
            <v>Infection with the potential to result in permanent organ damage, deformity or functional impairment.</v>
          </cell>
        </row>
        <row r="166">
          <cell r="A166" t="str">
            <v>HHM-0187</v>
          </cell>
          <cell r="B166" t="str">
            <v>Patient body parts (e.g. skin, or internal tissue) exposed to Instruments/accessories that are contaminated out of original packaging</v>
          </cell>
          <cell r="C166" t="str">
            <v>Infection</v>
          </cell>
          <cell r="D166" t="str">
            <v>Life Threatening - (S5)</v>
          </cell>
          <cell r="E166" t="str">
            <v>Extremely rare</v>
          </cell>
          <cell r="F166" t="str">
            <v>S5</v>
          </cell>
          <cell r="G166" t="str">
            <v>Septic Shock Infectious chronic disease transmission</v>
          </cell>
        </row>
        <row r="167">
          <cell r="A167" t="str">
            <v>HHM-0188</v>
          </cell>
          <cell r="B167" t="str">
            <v>Patient body parts (e.g. skin, or internal tissue) exposed to Instruments/accessories that are contaminated out of original packaging</v>
          </cell>
          <cell r="C167" t="str">
            <v>Surgery</v>
          </cell>
          <cell r="D167" t="str">
            <v>Reversible - (S2)</v>
          </cell>
          <cell r="E167" t="str">
            <v>Always</v>
          </cell>
          <cell r="F167" t="str">
            <v>S2</v>
          </cell>
          <cell r="G167" t="str">
            <v>Delay does not result in any impact to the expected surgical outcome</v>
          </cell>
        </row>
        <row r="168">
          <cell r="A168" t="str">
            <v>HHM-0189</v>
          </cell>
          <cell r="B168" t="str">
            <v>Patient body parts (e.g. skin, or internal tissue) exposed to Instruments/accessories that have chemical residuals beyond limit</v>
          </cell>
          <cell r="C168" t="str">
            <v>Hypersensitivity</v>
          </cell>
          <cell r="D168" t="str">
            <v>Intervention Necessary - (S3)</v>
          </cell>
          <cell r="E168" t="str">
            <v>Unusual</v>
          </cell>
          <cell r="F168" t="str">
            <v>S3</v>
          </cell>
          <cell r="G168" t="str">
            <v>Allergic reaction</v>
          </cell>
        </row>
        <row r="169">
          <cell r="A169" t="str">
            <v>HHM-0190</v>
          </cell>
          <cell r="B169" t="str">
            <v>Patient body parts (e.g. skin, or internal tissue) exposed to Instruments/accessories that have chemical residuals beyond limit</v>
          </cell>
          <cell r="C169" t="str">
            <v>Toxic Reaction</v>
          </cell>
          <cell r="D169" t="str">
            <v>Life Threatening - (S5)</v>
          </cell>
          <cell r="E169" t="str">
            <v>Extremely rare</v>
          </cell>
          <cell r="F169" t="str">
            <v>S5</v>
          </cell>
          <cell r="G169" t="str">
            <v>Life-threatening effects or death</v>
          </cell>
        </row>
        <row r="170">
          <cell r="A170" t="str">
            <v>HHM-0191</v>
          </cell>
          <cell r="B170" t="str">
            <v>Patient body parts (e.g. skin, or internal tissue) exposed to Instruments/accessories that have chemical residuals beyond limit</v>
          </cell>
          <cell r="C170" t="str">
            <v>Burn</v>
          </cell>
          <cell r="D170" t="str">
            <v>Limited - (S1)</v>
          </cell>
          <cell r="E170" t="str">
            <v>Unusual</v>
          </cell>
          <cell r="F170" t="str">
            <v>S1</v>
          </cell>
          <cell r="G170" t="str">
            <v>Superficial localized redness/irritation without blistering or loss of tissue.</v>
          </cell>
        </row>
        <row r="171">
          <cell r="A171" t="str">
            <v>HHM-0192</v>
          </cell>
          <cell r="B171" t="str">
            <v>Patient body parts (e.g. skin, or internal tissue) exposed to Instruments/accessories that have chemical residuals beyond limit</v>
          </cell>
          <cell r="C171" t="str">
            <v>Burn</v>
          </cell>
          <cell r="D171" t="str">
            <v>Reversible - (S2)</v>
          </cell>
          <cell r="E171" t="str">
            <v>Unusual</v>
          </cell>
          <cell r="F171" t="str">
            <v>S2</v>
          </cell>
          <cell r="G171" t="str">
            <v>First-degree burn</v>
          </cell>
        </row>
        <row r="172">
          <cell r="A172" t="str">
            <v>HHM-0193</v>
          </cell>
          <cell r="B172" t="str">
            <v>Patient body parts (e.g. skin, or internal tissue) exposed to Instruments/accessories that have chemical residuals beyond limit</v>
          </cell>
          <cell r="C172" t="str">
            <v>Burn</v>
          </cell>
          <cell r="D172" t="str">
            <v>Intervention Necessary - (S3)</v>
          </cell>
          <cell r="E172" t="str">
            <v>Extremely Rare</v>
          </cell>
          <cell r="F172" t="str">
            <v>S3</v>
          </cell>
          <cell r="G172" t="str">
            <v>Surgical intervention to prevent further injury or damage.</v>
          </cell>
        </row>
        <row r="173">
          <cell r="A173" t="str">
            <v>HHM-0194</v>
          </cell>
          <cell r="B173" t="str">
            <v>Patient body parts (e.g. skin, or internal tissue) exposed to Instruments/accessories that have chemical residuals beyond limit</v>
          </cell>
          <cell r="C173" t="str">
            <v>Burn</v>
          </cell>
          <cell r="D173" t="str">
            <v>Permanent - (S4)</v>
          </cell>
          <cell r="E173" t="str">
            <v>Extremely Rare</v>
          </cell>
          <cell r="F173" t="str">
            <v>S4</v>
          </cell>
          <cell r="G173" t="str">
            <v>Irreversible organ damage or significant scar</v>
          </cell>
        </row>
        <row r="174">
          <cell r="A174" t="str">
            <v>HHM-0195</v>
          </cell>
          <cell r="B174" t="str">
            <v>Patient body parts (e.g. skin, or internal tissue) exposed to Instruments/accessories that have chemical residuals beyond limit</v>
          </cell>
          <cell r="C174" t="str">
            <v>Impaired Healing</v>
          </cell>
          <cell r="D174" t="str">
            <v>Reversible - (S2)</v>
          </cell>
          <cell r="E174" t="str">
            <v>Extremely rare</v>
          </cell>
          <cell r="F174" t="str">
            <v>S2</v>
          </cell>
          <cell r="G174" t="str">
            <v>Delayed or abnormal wound healing that may temporarily inhibit daily activities.</v>
          </cell>
        </row>
        <row r="175">
          <cell r="A175" t="str">
            <v>HHM-0196</v>
          </cell>
          <cell r="B175" t="str">
            <v>Patient body parts (e.g. skin, or internal tissue) exposed to Instruments/accessories that have chemical residuals beyond limit</v>
          </cell>
          <cell r="C175" t="str">
            <v>Impaired Healing</v>
          </cell>
          <cell r="D175" t="str">
            <v>Intervention Necessary - (S3)</v>
          </cell>
          <cell r="E175" t="str">
            <v>Extremely rare</v>
          </cell>
          <cell r="F175" t="str">
            <v>S3</v>
          </cell>
          <cell r="G175" t="str">
            <v>Delayed or abnormal healing that can be reasonably expected to result in surgical intervention in order to prevent permanent injury</v>
          </cell>
        </row>
        <row r="176">
          <cell r="A176" t="str">
            <v>HHM-0197</v>
          </cell>
          <cell r="B176" t="str">
            <v>Patient body parts (e.g. skin, or internal tissue) exposed to Instruments/accessories that have chemical residuals beyond limit</v>
          </cell>
          <cell r="C176" t="str">
            <v>Surgery</v>
          </cell>
          <cell r="D176" t="str">
            <v>Reversible - (S2)</v>
          </cell>
          <cell r="E176" t="str">
            <v>Unusual</v>
          </cell>
          <cell r="F176" t="str">
            <v>S2</v>
          </cell>
          <cell r="G176" t="str">
            <v>Delay does not result in any impact to the expected surgical outcome</v>
          </cell>
        </row>
        <row r="177">
          <cell r="A177" t="str">
            <v>HHM-0198</v>
          </cell>
          <cell r="B177" t="str">
            <v>Patient body parts (e.g. skin, or internal tissue) exposed to Instruments/accessories that have chemical residuals beyond limit</v>
          </cell>
          <cell r="C177" t="str">
            <v>Inflammation</v>
          </cell>
          <cell r="D177" t="str">
            <v>Intervention Necessary - (S3)</v>
          </cell>
          <cell r="E177" t="str">
            <v>Unusual</v>
          </cell>
          <cell r="F177" t="str">
            <v>S3</v>
          </cell>
          <cell r="G177" t="str">
            <v>Inflammation of an organ or organ system requiring intervention to prevent injury</v>
          </cell>
        </row>
        <row r="178">
          <cell r="A178" t="str">
            <v>HHM-0203</v>
          </cell>
          <cell r="B178" t="str">
            <v>Patient body parts (e.g. skin, or internal tissue) exposed to single Patient use Instruments/accessories that are contaminated with biological matter from another person/Patient</v>
          </cell>
          <cell r="C178" t="str">
            <v>Surgery</v>
          </cell>
          <cell r="D178" t="str">
            <v>Reversible - (S2)</v>
          </cell>
          <cell r="E178" t="str">
            <v>Always</v>
          </cell>
          <cell r="F178" t="str">
            <v>S2</v>
          </cell>
          <cell r="G178" t="str">
            <v>Delay does not result in any impact to the expected surgical outcome</v>
          </cell>
        </row>
        <row r="179">
          <cell r="A179" t="str">
            <v>HHM-0204</v>
          </cell>
          <cell r="B179" t="str">
            <v>Patient caught on fire</v>
          </cell>
          <cell r="C179" t="str">
            <v>Surgery</v>
          </cell>
          <cell r="D179" t="str">
            <v>Limited - (S1)</v>
          </cell>
          <cell r="E179" t="str">
            <v>Always</v>
          </cell>
          <cell r="F179" t="str">
            <v>S1</v>
          </cell>
          <cell r="G179" t="str">
            <v>Procedure completed within expected time</v>
          </cell>
        </row>
        <row r="180">
          <cell r="A180" t="str">
            <v>HHM-0205</v>
          </cell>
          <cell r="B180" t="str">
            <v>Patient caught on fire</v>
          </cell>
          <cell r="C180" t="str">
            <v>Surgery</v>
          </cell>
          <cell r="D180" t="str">
            <v>Reversible - (S2)</v>
          </cell>
          <cell r="E180" t="str">
            <v>Unusual</v>
          </cell>
          <cell r="F180" t="str">
            <v>S2</v>
          </cell>
          <cell r="G180" t="str">
            <v>Delay does not result in any impact to the expected surgical outcome</v>
          </cell>
        </row>
        <row r="181">
          <cell r="A181" t="str">
            <v>HHM-0206</v>
          </cell>
          <cell r="B181" t="str">
            <v>Patient caught on fire</v>
          </cell>
          <cell r="C181" t="str">
            <v>Surgery</v>
          </cell>
          <cell r="D181" t="str">
            <v>Intervention Necessary - (S3)</v>
          </cell>
          <cell r="E181" t="str">
            <v>Unusual</v>
          </cell>
          <cell r="F181" t="str">
            <v>S3</v>
          </cell>
          <cell r="G181" t="str">
            <v>Surgical Intervention that can include conversion to open surgery; alternative procedure or reschedule needed, or removal of device material for devices used in open surgery</v>
          </cell>
        </row>
        <row r="182">
          <cell r="A182" t="str">
            <v>HHM-0209</v>
          </cell>
          <cell r="B182" t="str">
            <v>Patient exposed to excessive CO2 flow through inner tissue (tissue dehydration, tissue acidosis, tissue tearing) during procedure</v>
          </cell>
          <cell r="C182" t="str">
            <v>Organ Failure</v>
          </cell>
          <cell r="D182" t="str">
            <v>Reversible - (S2)</v>
          </cell>
          <cell r="E182" t="str">
            <v>Sometimes</v>
          </cell>
          <cell r="F182" t="str">
            <v>S2</v>
          </cell>
          <cell r="G182" t="str">
            <v>Transient self-resolving dysfunction</v>
          </cell>
        </row>
        <row r="183">
          <cell r="A183" t="str">
            <v>HHM-0210</v>
          </cell>
          <cell r="B183" t="str">
            <v>Patient exposed to excessive CO2 flow through inner tissue (tissue dehydration, tissue acidosis, tissue tearing) during procedure</v>
          </cell>
          <cell r="C183" t="str">
            <v>Organ Failure</v>
          </cell>
          <cell r="D183" t="str">
            <v>Intervention Necessary - (S3)</v>
          </cell>
          <cell r="E183" t="str">
            <v>Unusual</v>
          </cell>
          <cell r="F183" t="str">
            <v>S3</v>
          </cell>
          <cell r="G183" t="str">
            <v>Acute dysfunction related to reversible event</v>
          </cell>
        </row>
        <row r="184">
          <cell r="A184" t="str">
            <v>HHM-0213</v>
          </cell>
          <cell r="B184" t="str">
            <v>Patient exposed to Instruments, accessories, scopes made of non-biocompatible materials during surgery</v>
          </cell>
          <cell r="C184" t="str">
            <v>Hypersensitivity</v>
          </cell>
          <cell r="D184" t="str">
            <v>Reversible - (S2)</v>
          </cell>
          <cell r="E184" t="str">
            <v>Always</v>
          </cell>
          <cell r="F184" t="str">
            <v>S2</v>
          </cell>
          <cell r="G184" t="str">
            <v>Treatment indicated to alleviate symptoms</v>
          </cell>
        </row>
        <row r="185">
          <cell r="A185" t="str">
            <v>HHM-0214</v>
          </cell>
          <cell r="B185" t="str">
            <v>Patient exposed to Instruments, accessories, scopes made of non-biocompatible materials during surgery</v>
          </cell>
          <cell r="C185" t="str">
            <v>Hypersensitivity</v>
          </cell>
          <cell r="D185" t="str">
            <v>Intervention Necessary - (S3)</v>
          </cell>
          <cell r="E185" t="str">
            <v>Always</v>
          </cell>
          <cell r="F185" t="str">
            <v>S3</v>
          </cell>
          <cell r="G185" t="str">
            <v>Allergic reaction</v>
          </cell>
        </row>
        <row r="186">
          <cell r="A186" t="str">
            <v>HHM-0215</v>
          </cell>
          <cell r="B186" t="str">
            <v>Patient exposed to non-fully-functional system during critical surgical tasks performed by Hospital staff/Physician</v>
          </cell>
          <cell r="C186" t="str">
            <v>Abdominal Injury</v>
          </cell>
          <cell r="D186" t="str">
            <v>Reversible - (S2)</v>
          </cell>
          <cell r="E186" t="str">
            <v>Sometimes</v>
          </cell>
          <cell r="F186" t="str">
            <v>S2</v>
          </cell>
          <cell r="G186" t="str">
            <v>Does not result in impairment or structural changes</v>
          </cell>
        </row>
        <row r="187">
          <cell r="A187" t="str">
            <v>HHM-0216</v>
          </cell>
          <cell r="B187" t="str">
            <v>Patient exposed to non-fully-functional system during critical surgical tasks performed by Hospital staff/Physician</v>
          </cell>
          <cell r="C187" t="str">
            <v>Abdominal Injury</v>
          </cell>
          <cell r="D187" t="str">
            <v>Intervention Necessary - (S3)</v>
          </cell>
          <cell r="E187" t="str">
            <v>Sometimes</v>
          </cell>
          <cell r="F187" t="str">
            <v>S3</v>
          </cell>
          <cell r="G187" t="str">
            <v>Injury in excess of expected normal</v>
          </cell>
        </row>
        <row r="188">
          <cell r="A188" t="str">
            <v>HHM-0217</v>
          </cell>
          <cell r="B188" t="str">
            <v>Patient is exposed to excessive (above limit) therapeutic power from energy Instruments</v>
          </cell>
          <cell r="C188" t="str">
            <v>Burn</v>
          </cell>
          <cell r="D188" t="str">
            <v>Reversible - (S2)</v>
          </cell>
          <cell r="E188" t="str">
            <v>Unusual</v>
          </cell>
          <cell r="F188" t="str">
            <v>S2</v>
          </cell>
          <cell r="G188" t="str">
            <v>First-degree burn</v>
          </cell>
        </row>
        <row r="189">
          <cell r="A189" t="str">
            <v>HHM-0218</v>
          </cell>
          <cell r="B189" t="str">
            <v>Patient is exposed to excessive (above limit) therapeutic power from energy Instruments</v>
          </cell>
          <cell r="C189" t="str">
            <v>Burn</v>
          </cell>
          <cell r="D189" t="str">
            <v>Intervention Necessary - (S3)</v>
          </cell>
          <cell r="E189" t="str">
            <v>Unusual</v>
          </cell>
          <cell r="F189" t="str">
            <v>S3</v>
          </cell>
          <cell r="G189" t="str">
            <v>Surgical intervention to prevent further injury or damage.</v>
          </cell>
        </row>
        <row r="190">
          <cell r="A190" t="str">
            <v>HHM-0219</v>
          </cell>
          <cell r="B190" t="str">
            <v>Patient is exposed to excessive (above limit) therapeutic power from energy Instruments</v>
          </cell>
          <cell r="C190" t="str">
            <v>Burn</v>
          </cell>
          <cell r="D190" t="str">
            <v>Permanent - (S4)</v>
          </cell>
          <cell r="E190" t="str">
            <v>Extremely Rare</v>
          </cell>
          <cell r="F190" t="str">
            <v>S4</v>
          </cell>
          <cell r="G190" t="str">
            <v>Irreversible organ damage or significant scar</v>
          </cell>
        </row>
        <row r="191">
          <cell r="A191" t="str">
            <v>HHM-0220</v>
          </cell>
          <cell r="B191" t="str">
            <v>Patient is exposed to inadequate (below limit) therapeutic power from energy Instruments</v>
          </cell>
          <cell r="C191" t="str">
            <v>Hemorrhage</v>
          </cell>
          <cell r="D191" t="str">
            <v>Reversible - (S2)</v>
          </cell>
          <cell r="E191" t="str">
            <v>Sometimes</v>
          </cell>
          <cell r="F191" t="str">
            <v>S2</v>
          </cell>
          <cell r="G191" t="str">
            <v>Small amount of localized bleeding</v>
          </cell>
        </row>
        <row r="192">
          <cell r="A192" t="str">
            <v>HHM-0221</v>
          </cell>
          <cell r="B192" t="str">
            <v>Patient is exposed to inadequate (below limit) therapeutic power from energy Instruments</v>
          </cell>
          <cell r="C192" t="str">
            <v>Hemorrhage</v>
          </cell>
          <cell r="D192" t="str">
            <v>Intervention Necessary - (S3)</v>
          </cell>
          <cell r="E192" t="str">
            <v>Sometimes</v>
          </cell>
          <cell r="F192" t="str">
            <v>S3</v>
          </cell>
          <cell r="G192" t="str">
            <v>Bleeding for which additional intervention is indicated to prevent further injury</v>
          </cell>
        </row>
        <row r="193">
          <cell r="A193" t="str">
            <v>HHM-0222</v>
          </cell>
          <cell r="B193" t="str">
            <v>Patient is exposed to uncontrolled energy delivery</v>
          </cell>
          <cell r="C193" t="str">
            <v>Impaired Healing</v>
          </cell>
          <cell r="D193" t="str">
            <v>Intervention Necessary - (S3)</v>
          </cell>
          <cell r="E193" t="str">
            <v>Unusual</v>
          </cell>
          <cell r="F193" t="str">
            <v>S3</v>
          </cell>
          <cell r="G193" t="str">
            <v>Delayed or abnormal healing that can be reasonably expected to result in surgical intervention in order to prevent permanent injury</v>
          </cell>
        </row>
        <row r="194">
          <cell r="A194" t="str">
            <v>HHM-0223</v>
          </cell>
          <cell r="B194" t="str">
            <v>Patient is exposed to uncontrolled energy delivery</v>
          </cell>
          <cell r="C194" t="str">
            <v>Hemorrhage</v>
          </cell>
          <cell r="D194" t="str">
            <v>Reversible - (S2)</v>
          </cell>
          <cell r="E194" t="str">
            <v>Sometimes</v>
          </cell>
          <cell r="F194" t="str">
            <v>S2</v>
          </cell>
          <cell r="G194" t="str">
            <v>Small amount of localized bleeding</v>
          </cell>
        </row>
        <row r="195">
          <cell r="A195" t="str">
            <v>HHM-0224</v>
          </cell>
          <cell r="B195" t="str">
            <v>Patient is exposed to uncontrolled energy delivery</v>
          </cell>
          <cell r="C195" t="str">
            <v>Hemorrhage</v>
          </cell>
          <cell r="D195" t="str">
            <v>Intervention Necessary - (S3)</v>
          </cell>
          <cell r="E195" t="str">
            <v>Sometimes</v>
          </cell>
          <cell r="F195" t="str">
            <v>S3</v>
          </cell>
          <cell r="G195" t="str">
            <v>Bleeding for which additional intervention is indicated to prevent further injury</v>
          </cell>
        </row>
        <row r="196">
          <cell r="A196" t="str">
            <v>HHM-0225</v>
          </cell>
          <cell r="B196" t="str">
            <v>Patient moves unexpectedly or falls from surgical table</v>
          </cell>
          <cell r="C196" t="str">
            <v>Soft Tissue Injury</v>
          </cell>
          <cell r="D196" t="str">
            <v>Limited - (S1)</v>
          </cell>
          <cell r="E196" t="str">
            <v>Unusual</v>
          </cell>
          <cell r="F196" t="str">
            <v>S1</v>
          </cell>
          <cell r="G196" t="str">
            <v>Small superficial wound or bruise</v>
          </cell>
        </row>
        <row r="197">
          <cell r="A197" t="str">
            <v>HHM-0226</v>
          </cell>
          <cell r="B197" t="str">
            <v>Patient moves unexpectedly or falls from surgical table</v>
          </cell>
          <cell r="C197" t="str">
            <v>Soft Tissue Injury</v>
          </cell>
          <cell r="D197" t="str">
            <v>Reversible - (S2)</v>
          </cell>
          <cell r="E197" t="str">
            <v>Unusual</v>
          </cell>
          <cell r="F197" t="str">
            <v>S2</v>
          </cell>
          <cell r="G197" t="str">
            <v>Compromised tissue or location temporarily limits patient activities.</v>
          </cell>
        </row>
        <row r="198">
          <cell r="A198" t="str">
            <v>HHM-0227</v>
          </cell>
          <cell r="B198" t="str">
            <v>Patient moves unexpectedly or falls from surgical table</v>
          </cell>
          <cell r="C198" t="str">
            <v>Soft Tissue Injury</v>
          </cell>
          <cell r="D198" t="str">
            <v>Intervention Necessary - (S3)</v>
          </cell>
          <cell r="E198" t="str">
            <v>Unusual</v>
          </cell>
          <cell r="F198" t="str">
            <v>S3</v>
          </cell>
          <cell r="G198" t="str">
            <v>Requires treatment to prevent significant impairment.</v>
          </cell>
        </row>
        <row r="199">
          <cell r="A199" t="str">
            <v>HHM-0228</v>
          </cell>
          <cell r="B199" t="str">
            <v>Patient moves unexpectedly or falls from surgical table</v>
          </cell>
          <cell r="C199" t="str">
            <v>Abdominal Injury</v>
          </cell>
          <cell r="D199" t="str">
            <v>Reversible - (S2)</v>
          </cell>
          <cell r="E199" t="str">
            <v>Unusual</v>
          </cell>
          <cell r="F199" t="str">
            <v>S2</v>
          </cell>
          <cell r="G199" t="str">
            <v>Does not result in impairment or structural changes</v>
          </cell>
        </row>
        <row r="200">
          <cell r="A200" t="str">
            <v>HHM-0229</v>
          </cell>
          <cell r="B200" t="str">
            <v>Patient moves unexpectedly or falls from surgical table</v>
          </cell>
          <cell r="C200" t="str">
            <v>Abdominal Injury</v>
          </cell>
          <cell r="D200" t="str">
            <v>Intervention Necessary - (S3)</v>
          </cell>
          <cell r="E200" t="str">
            <v>Unusual</v>
          </cell>
          <cell r="F200" t="str">
            <v>S3</v>
          </cell>
          <cell r="G200" t="str">
            <v>Injury in excess of expected normal</v>
          </cell>
        </row>
        <row r="201">
          <cell r="A201" t="str">
            <v>HHM-0230</v>
          </cell>
          <cell r="B201" t="str">
            <v>Patient moves unexpectedly or falls from surgical table</v>
          </cell>
          <cell r="C201" t="str">
            <v>Bone Disorder</v>
          </cell>
          <cell r="D201" t="str">
            <v>Limited - (S1)</v>
          </cell>
          <cell r="E201" t="str">
            <v>Unusual</v>
          </cell>
          <cell r="F201" t="str">
            <v>S1</v>
          </cell>
          <cell r="G201" t="str">
            <v>Defect of fracture that requires no intervention or treatment</v>
          </cell>
        </row>
        <row r="202">
          <cell r="A202" t="str">
            <v>HHM-0231</v>
          </cell>
          <cell r="B202" t="str">
            <v>Patient moves unexpectedly or falls from surgical table</v>
          </cell>
          <cell r="C202" t="str">
            <v>Bone Disorder</v>
          </cell>
          <cell r="D202" t="str">
            <v>Reversible - (S2)</v>
          </cell>
          <cell r="E202" t="str">
            <v>Unusual</v>
          </cell>
          <cell r="F202" t="str">
            <v>S2</v>
          </cell>
          <cell r="G202" t="str">
            <v>Injury that resolves with symptomatic treatment</v>
          </cell>
        </row>
        <row r="203">
          <cell r="A203" t="str">
            <v>HHM-0232</v>
          </cell>
          <cell r="B203" t="str">
            <v>Patient moves unexpectedly or falls from surgical table</v>
          </cell>
          <cell r="C203" t="str">
            <v>Bone Disorder</v>
          </cell>
          <cell r="D203" t="str">
            <v>Intervention Necessary - (S3)</v>
          </cell>
          <cell r="E203" t="str">
            <v>Unusual</v>
          </cell>
          <cell r="F203" t="str">
            <v>S3</v>
          </cell>
          <cell r="G203" t="str">
            <v>Injury requiring surgical treatment or prolonged hospitalization</v>
          </cell>
        </row>
        <row r="204">
          <cell r="A204" t="str">
            <v>HHM-0233</v>
          </cell>
          <cell r="B204" t="str">
            <v>Patient moves unexpectedly or falls from surgical table</v>
          </cell>
          <cell r="C204" t="str">
            <v>Bone Disorder</v>
          </cell>
          <cell r="D204" t="str">
            <v>Permanent - (S4)</v>
          </cell>
          <cell r="E204" t="str">
            <v>Unusual</v>
          </cell>
          <cell r="F204" t="str">
            <v>S4</v>
          </cell>
          <cell r="G204" t="str">
            <v>Disorder resulting in permanent impairment, loss of function, or disability</v>
          </cell>
        </row>
        <row r="205">
          <cell r="A205" t="str">
            <v>HHM-0234</v>
          </cell>
          <cell r="B205" t="str">
            <v>Patient moves unexpectedly or falls from surgical table</v>
          </cell>
          <cell r="C205" t="str">
            <v>Chest Injury</v>
          </cell>
          <cell r="D205" t="str">
            <v>Reversible - (S2)</v>
          </cell>
          <cell r="E205" t="str">
            <v>Sometimes</v>
          </cell>
          <cell r="F205" t="str">
            <v>S2</v>
          </cell>
          <cell r="G205" t="str">
            <v>Injury to the thoracic cavity organs; fully resolves with no permanent impairment</v>
          </cell>
        </row>
        <row r="206">
          <cell r="A206" t="str">
            <v>HHM-0235</v>
          </cell>
          <cell r="B206" t="str">
            <v>Patient moves unexpectedly or falls from surgical table</v>
          </cell>
          <cell r="C206" t="str">
            <v>Chest Injury</v>
          </cell>
          <cell r="D206" t="str">
            <v>Intervention Necessary - (S3)</v>
          </cell>
          <cell r="E206" t="str">
            <v>Sometimes</v>
          </cell>
          <cell r="F206" t="str">
            <v>S3</v>
          </cell>
          <cell r="G206" t="str">
            <v>Thoracic injury in excess of expected normal</v>
          </cell>
        </row>
        <row r="207">
          <cell r="A207" t="str">
            <v>HHM-0236</v>
          </cell>
          <cell r="B207" t="str">
            <v>Patient moves unexpectedly or falls from surgical table</v>
          </cell>
          <cell r="C207" t="str">
            <v>Chest Injury</v>
          </cell>
          <cell r="D207" t="str">
            <v>Permanent - (S4)</v>
          </cell>
          <cell r="E207" t="str">
            <v>Unusual</v>
          </cell>
          <cell r="F207" t="str">
            <v>S4</v>
          </cell>
          <cell r="G207" t="str">
            <v>Permanent structural damage</v>
          </cell>
        </row>
        <row r="208">
          <cell r="A208" t="str">
            <v>HHM-0237</v>
          </cell>
          <cell r="B208" t="str">
            <v>Patient/Hospital staff/Physician exposed to environmental waste</v>
          </cell>
          <cell r="C208" t="str">
            <v>Toxic Reaction</v>
          </cell>
          <cell r="D208" t="str">
            <v>Limited - (S1)</v>
          </cell>
          <cell r="E208" t="str">
            <v>Extremely rare</v>
          </cell>
          <cell r="F208" t="str">
            <v>S1</v>
          </cell>
          <cell r="G208" t="str">
            <v>Mild health effects that resolve upon cessation of exposure</v>
          </cell>
        </row>
        <row r="209">
          <cell r="A209" t="str">
            <v>HHM-0238</v>
          </cell>
          <cell r="B209" t="str">
            <v>Patient/Hospital staff/Physician exposed to environmental waste</v>
          </cell>
          <cell r="C209" t="str">
            <v>Toxic Reaction</v>
          </cell>
          <cell r="D209" t="str">
            <v>Reversible - (S2)</v>
          </cell>
          <cell r="E209" t="str">
            <v>Extremely rare</v>
          </cell>
          <cell r="F209" t="str">
            <v>S2</v>
          </cell>
          <cell r="G209" t="str">
            <v>Notable discomfort, irritation</v>
          </cell>
        </row>
        <row r="210">
          <cell r="A210" t="str">
            <v>HHM-0239</v>
          </cell>
          <cell r="B210" t="str">
            <v>Patient/Hospital staff/Physician exposed to environmental waste</v>
          </cell>
          <cell r="C210" t="str">
            <v>Toxic Reaction</v>
          </cell>
          <cell r="D210" t="str">
            <v>Intervention Necessary - (S3)</v>
          </cell>
          <cell r="E210" t="str">
            <v>Extremely rare</v>
          </cell>
          <cell r="F210" t="str">
            <v>S3</v>
          </cell>
          <cell r="G210" t="str">
            <v>Discomfort, irritation, or symptomatic sensory effects that are disabling</v>
          </cell>
        </row>
        <row r="211">
          <cell r="A211" t="str">
            <v>HHM-0240</v>
          </cell>
          <cell r="B211" t="str">
            <v>Patient/Hospital staff/Physician exposed to environmental waste</v>
          </cell>
          <cell r="C211" t="str">
            <v>Toxic Reaction</v>
          </cell>
          <cell r="D211" t="str">
            <v>Permanent - (S4)</v>
          </cell>
          <cell r="E211" t="str">
            <v>Extremely rare</v>
          </cell>
          <cell r="F211" t="str">
            <v>S4</v>
          </cell>
          <cell r="G211" t="str">
            <v>Irreversible or other serious, long-lasting adverse health effects</v>
          </cell>
        </row>
        <row r="212">
          <cell r="A212" t="str">
            <v>HHM-0241</v>
          </cell>
          <cell r="B212" t="str">
            <v>Patient/Hospital staff/Physician exposed to environmental waste</v>
          </cell>
          <cell r="C212" t="str">
            <v>Toxic Reaction</v>
          </cell>
          <cell r="D212" t="str">
            <v>Life Threatening - (S5)</v>
          </cell>
          <cell r="E212" t="str">
            <v>Extremely rare</v>
          </cell>
          <cell r="F212" t="str">
            <v>S5</v>
          </cell>
          <cell r="G212" t="str">
            <v>Life-threatening effects or death</v>
          </cell>
        </row>
        <row r="213">
          <cell r="A213" t="str">
            <v>HHM-0242</v>
          </cell>
          <cell r="B213" t="str">
            <v>Patient/User with implantable pacemaker or implantable cardioverter defibrillators exposed to excessive system EM emission interference</v>
          </cell>
          <cell r="C213" t="str">
            <v>Arrhythmia</v>
          </cell>
          <cell r="D213" t="str">
            <v>Life Threatening - (S5)</v>
          </cell>
          <cell r="E213" t="str">
            <v>Extremely Rare</v>
          </cell>
          <cell r="F213" t="str">
            <v>S5</v>
          </cell>
          <cell r="G213" t="str">
            <v>Arrhythmia associated with sever cardiovascular instability with life-threatening circulatory collapse</v>
          </cell>
        </row>
        <row r="214">
          <cell r="A214" t="str">
            <v>HHM-0243</v>
          </cell>
          <cell r="B214" t="str">
            <v>Paused motion of Instrument in Patient</v>
          </cell>
          <cell r="C214" t="str">
            <v>Hemorrhage</v>
          </cell>
          <cell r="D214" t="str">
            <v>Reversible - (S2)</v>
          </cell>
          <cell r="E214" t="str">
            <v>Sometimes</v>
          </cell>
          <cell r="F214" t="str">
            <v>S2</v>
          </cell>
          <cell r="G214" t="str">
            <v>Small amount of localized bleeding</v>
          </cell>
        </row>
        <row r="215">
          <cell r="A215" t="str">
            <v>HHM-0244</v>
          </cell>
          <cell r="B215" t="str">
            <v>Paused motion of Instrument in Patient</v>
          </cell>
          <cell r="C215" t="str">
            <v>Hemorrhage</v>
          </cell>
          <cell r="D215" t="str">
            <v>Intervention Necessary - (S3)</v>
          </cell>
          <cell r="E215" t="str">
            <v>Sometimes</v>
          </cell>
          <cell r="F215" t="str">
            <v>S3</v>
          </cell>
          <cell r="G215" t="str">
            <v>Bleeding for which additional intervention is indicated to prevent further injury</v>
          </cell>
        </row>
        <row r="216">
          <cell r="A216" t="str">
            <v>HHM-0245</v>
          </cell>
          <cell r="B216" t="str">
            <v>Physical entrapment of the Patient at various phases of surgical procedure</v>
          </cell>
          <cell r="C216" t="str">
            <v>Surgery</v>
          </cell>
          <cell r="D216" t="str">
            <v>Limited - (S1)</v>
          </cell>
          <cell r="E216" t="str">
            <v>Unusual</v>
          </cell>
          <cell r="F216" t="str">
            <v>S1</v>
          </cell>
          <cell r="G216" t="str">
            <v>Procedure completed within expected time</v>
          </cell>
        </row>
        <row r="217">
          <cell r="A217" t="str">
            <v>HHM-0246</v>
          </cell>
          <cell r="B217" t="str">
            <v>Physical entrapment of the Patient at various phases of surgical procedure</v>
          </cell>
          <cell r="C217" t="str">
            <v>Surgery</v>
          </cell>
          <cell r="D217" t="str">
            <v>Reversible - (S2)</v>
          </cell>
          <cell r="E217" t="str">
            <v>Extremely rare</v>
          </cell>
          <cell r="F217" t="str">
            <v>S2</v>
          </cell>
          <cell r="G217" t="str">
            <v>Delay does not result in any impact to the expected surgical outcome</v>
          </cell>
        </row>
        <row r="218">
          <cell r="A218" t="str">
            <v>HHM-0247</v>
          </cell>
          <cell r="B218" t="str">
            <v>Physical entrapment of the Patient at various phases of surgical procedure</v>
          </cell>
          <cell r="C218" t="str">
            <v>Surgery</v>
          </cell>
          <cell r="D218" t="str">
            <v>Intervention Necessary - (S3)</v>
          </cell>
          <cell r="E218" t="str">
            <v>Extremely rare</v>
          </cell>
          <cell r="F218" t="str">
            <v>S3</v>
          </cell>
          <cell r="G218" t="str">
            <v>Surgical Intervention that can include conversion to open surgery; alternative procedure or reschedule needed, or removal of device material for devices used in open surgery</v>
          </cell>
        </row>
        <row r="219">
          <cell r="A219" t="str">
            <v>HHM-0248</v>
          </cell>
          <cell r="B219" t="str">
            <v>Physician console arm collides with Physician/Hospital staff</v>
          </cell>
          <cell r="C219" t="str">
            <v>Soft Tissue Injury</v>
          </cell>
          <cell r="D219" t="str">
            <v>Limited - (S1)</v>
          </cell>
          <cell r="E219" t="str">
            <v>Unusual</v>
          </cell>
          <cell r="F219" t="str">
            <v>S1</v>
          </cell>
          <cell r="G219" t="str">
            <v>Small superficial wound or bruise</v>
          </cell>
        </row>
        <row r="220">
          <cell r="A220" t="str">
            <v>HHM-0249</v>
          </cell>
          <cell r="B220" t="str">
            <v>Physician console arm collides with Physician/Hospital staff</v>
          </cell>
          <cell r="C220" t="str">
            <v>Soft Tissue Injury</v>
          </cell>
          <cell r="D220" t="str">
            <v>Reversible - (S2)</v>
          </cell>
          <cell r="E220" t="str">
            <v>Unusual</v>
          </cell>
          <cell r="F220" t="str">
            <v>S2</v>
          </cell>
          <cell r="G220" t="str">
            <v>Compromised tissue or location temporarily limits patient activities.</v>
          </cell>
        </row>
        <row r="221">
          <cell r="A221" t="str">
            <v>HHM-0250</v>
          </cell>
          <cell r="B221" t="str">
            <v>Physician console arm collides with Physician/Hospital staff</v>
          </cell>
          <cell r="C221" t="str">
            <v>Soft Tissue Injury</v>
          </cell>
          <cell r="D221" t="str">
            <v>Intervention Necessary - (S3)</v>
          </cell>
          <cell r="E221" t="str">
            <v>Extremely Rare</v>
          </cell>
          <cell r="F221" t="str">
            <v>S3</v>
          </cell>
          <cell r="G221" t="str">
            <v>Requires treatment to prevent significant impairment.</v>
          </cell>
        </row>
        <row r="222">
          <cell r="A222" t="str">
            <v>HHM-0251</v>
          </cell>
          <cell r="B222" t="str">
            <v>Physician console arm collides with Physician/Hospital staff</v>
          </cell>
          <cell r="C222" t="str">
            <v>Bone Disorder</v>
          </cell>
          <cell r="D222" t="str">
            <v>Limited - (S1)</v>
          </cell>
          <cell r="E222" t="str">
            <v>Unusual</v>
          </cell>
          <cell r="F222" t="str">
            <v>S1</v>
          </cell>
          <cell r="G222" t="str">
            <v>Defect of fracture that requires no intervention or treatment</v>
          </cell>
        </row>
        <row r="223">
          <cell r="A223" t="str">
            <v>HHM-0252</v>
          </cell>
          <cell r="B223" t="str">
            <v>Physician console arm collides with Physician/Hospital staff</v>
          </cell>
          <cell r="C223" t="str">
            <v>Bone Disorder</v>
          </cell>
          <cell r="D223" t="str">
            <v>Reversible - (S2)</v>
          </cell>
          <cell r="E223" t="str">
            <v>Unusual</v>
          </cell>
          <cell r="F223" t="str">
            <v>S2</v>
          </cell>
          <cell r="G223" t="str">
            <v>Injury that resolves with symptomatic treatment</v>
          </cell>
        </row>
        <row r="224">
          <cell r="A224" t="str">
            <v>HHM-0253</v>
          </cell>
          <cell r="B224" t="str">
            <v>Physician console arm collides with Physician/Hospital staff</v>
          </cell>
          <cell r="C224" t="str">
            <v>Bone Disorder</v>
          </cell>
          <cell r="D224" t="str">
            <v>Intervention Necessary - (S3)</v>
          </cell>
          <cell r="E224" t="str">
            <v>Extremely Rare</v>
          </cell>
          <cell r="F224" t="str">
            <v>S3</v>
          </cell>
          <cell r="G224" t="str">
            <v>Injury requiring surgical treatment or prolonged hospitalization</v>
          </cell>
        </row>
        <row r="225">
          <cell r="A225" t="str">
            <v>HHM-0254</v>
          </cell>
          <cell r="B225" t="str">
            <v>Physician console arm collides with Physician/Hospital staff</v>
          </cell>
          <cell r="C225" t="str">
            <v>Bone Disorder</v>
          </cell>
          <cell r="D225" t="str">
            <v>Permanent - (S4)</v>
          </cell>
          <cell r="E225" t="str">
            <v>Extremely Rare</v>
          </cell>
          <cell r="F225" t="str">
            <v>S4</v>
          </cell>
          <cell r="G225" t="str">
            <v>Disorder resulting in permanent impairment, loss of function, or disability</v>
          </cell>
        </row>
        <row r="226">
          <cell r="A226" t="str">
            <v>HHM-0255</v>
          </cell>
          <cell r="B226" t="str">
            <v>Physician is unable to begin procedure on time</v>
          </cell>
          <cell r="C226" t="str">
            <v>No harm</v>
          </cell>
          <cell r="D226" t="str">
            <v>No Harm - (S0)</v>
          </cell>
          <cell r="E226" t="str">
            <v>Always</v>
          </cell>
          <cell r="F226" t="str">
            <v>S0</v>
          </cell>
          <cell r="G226" t="str">
            <v>No harm</v>
          </cell>
        </row>
        <row r="227">
          <cell r="A227" t="str">
            <v>HHM-0256</v>
          </cell>
          <cell r="B227" t="str">
            <v>Physician is unable to complete procedure but has to convert to alternative method (open procedure)</v>
          </cell>
          <cell r="C227" t="str">
            <v>Surgery</v>
          </cell>
          <cell r="D227" t="str">
            <v>Intervention Necessary - (S3)</v>
          </cell>
          <cell r="E227" t="str">
            <v>Always</v>
          </cell>
          <cell r="F227" t="str">
            <v>S3</v>
          </cell>
          <cell r="G227" t="str">
            <v>Surgical Intervention that can include conversion to open surgery; alternative procedure or reschedule needed, or removal of device material for devices used in open surgery</v>
          </cell>
        </row>
        <row r="228">
          <cell r="A228" t="str">
            <v>HHM-0257</v>
          </cell>
          <cell r="B228" t="str">
            <v>Physician is unable to complete procedure but has to convert to alternative method (minimally invasive)</v>
          </cell>
          <cell r="C228" t="str">
            <v>Surgery</v>
          </cell>
          <cell r="D228" t="str">
            <v>Reversible - (S2)</v>
          </cell>
          <cell r="E228" t="str">
            <v>Always</v>
          </cell>
          <cell r="F228" t="str">
            <v>S2</v>
          </cell>
          <cell r="G228" t="str">
            <v>Delay does not result in any impact to the expected surgical outcome</v>
          </cell>
        </row>
        <row r="229">
          <cell r="A229" t="str">
            <v>HHM-0258</v>
          </cell>
          <cell r="B229" t="str">
            <v>Physician is unable to complete procedure in a timely manner</v>
          </cell>
          <cell r="C229" t="str">
            <v>Surgery</v>
          </cell>
          <cell r="D229" t="str">
            <v>Limited - (S1)</v>
          </cell>
          <cell r="E229" t="str">
            <v>Sometimes</v>
          </cell>
          <cell r="F229" t="str">
            <v>S1</v>
          </cell>
          <cell r="G229" t="str">
            <v>Procedure completed within expected time</v>
          </cell>
        </row>
        <row r="230">
          <cell r="A230" t="str">
            <v>HHM-0259</v>
          </cell>
          <cell r="B230" t="str">
            <v>Physician is unable to complete procedure in a timely manner</v>
          </cell>
          <cell r="C230" t="str">
            <v>Surgery</v>
          </cell>
          <cell r="D230" t="str">
            <v>Reversible - (S2)</v>
          </cell>
          <cell r="E230" t="str">
            <v>Extremely Rare</v>
          </cell>
          <cell r="F230" t="str">
            <v>S2</v>
          </cell>
          <cell r="G230" t="str">
            <v>Delay does not result in any impact to the expected surgical outcome</v>
          </cell>
        </row>
        <row r="231">
          <cell r="A231" t="str">
            <v>HHM-0260</v>
          </cell>
          <cell r="B231" t="str">
            <v>Robotic Manipulator not in desired spatial configurations for patient surgery</v>
          </cell>
          <cell r="C231" t="str">
            <v>Surgery</v>
          </cell>
          <cell r="D231" t="str">
            <v>Reversible - (S2)</v>
          </cell>
          <cell r="E231" t="str">
            <v>Always</v>
          </cell>
          <cell r="F231" t="str">
            <v>S2</v>
          </cell>
          <cell r="G231" t="str">
            <v>Delay does not result in any impact to the expected surgical outcome</v>
          </cell>
        </row>
        <row r="232">
          <cell r="A232" t="str">
            <v>HHM-0261</v>
          </cell>
          <cell r="B232" t="str">
            <v>Robotic Manipulator not in desired spatial configurations for patient surgery</v>
          </cell>
          <cell r="C232" t="str">
            <v>Surgery</v>
          </cell>
          <cell r="D232" t="str">
            <v>Intervention Necessary - (S3)</v>
          </cell>
          <cell r="E232" t="str">
            <v>Always</v>
          </cell>
          <cell r="F232" t="str">
            <v>S3</v>
          </cell>
          <cell r="G232" t="str">
            <v>Surgical Intervention that can include conversion to open surgery; alternative procedure or reschedule needed, or removal of device material for devices used in open surgery</v>
          </cell>
        </row>
        <row r="233">
          <cell r="A233" t="str">
            <v>HHM-0262</v>
          </cell>
          <cell r="B233" t="str">
            <v>Sharp edge/protrusion of Instrument end effector undesirably cuts/punctuates Patient's blood vessel in Patient</v>
          </cell>
          <cell r="C233" t="str">
            <v>Hemorrhage</v>
          </cell>
          <cell r="D233" t="str">
            <v>Reversible - (S2)</v>
          </cell>
          <cell r="E233" t="str">
            <v>Always</v>
          </cell>
          <cell r="F233" t="str">
            <v>S2</v>
          </cell>
          <cell r="G233" t="str">
            <v>Small amount of localized bleeding</v>
          </cell>
        </row>
        <row r="234">
          <cell r="A234" t="str">
            <v>HHM-0263</v>
          </cell>
          <cell r="B234" t="str">
            <v>Sharp edge/protrusion of Instrument end effector undesirably cuts/punctuates Patient's blood vessel in Patient</v>
          </cell>
          <cell r="C234" t="str">
            <v>Hemorrhage</v>
          </cell>
          <cell r="D234" t="str">
            <v>Intervention Necessary - (S3)</v>
          </cell>
          <cell r="E234" t="str">
            <v>Unusual</v>
          </cell>
          <cell r="F234" t="str">
            <v>S3</v>
          </cell>
          <cell r="G234" t="str">
            <v>Bleeding for which additional intervention is indicated to prevent further injury</v>
          </cell>
        </row>
        <row r="235">
          <cell r="A235" t="str">
            <v>HHM-0264</v>
          </cell>
          <cell r="B235" t="str">
            <v>Subassembly or subsystem fall on Hospital staff or Patient</v>
          </cell>
          <cell r="C235" t="str">
            <v>Soft Tissue Injury</v>
          </cell>
          <cell r="D235" t="str">
            <v>Limited - (S1)</v>
          </cell>
          <cell r="E235" t="str">
            <v>Unusual</v>
          </cell>
          <cell r="F235" t="str">
            <v>S1</v>
          </cell>
          <cell r="G235" t="str">
            <v>Small superficial wound or bruise</v>
          </cell>
        </row>
        <row r="236">
          <cell r="A236" t="str">
            <v>HHM-0265</v>
          </cell>
          <cell r="B236" t="str">
            <v>Subassembly or subsystem fall on Hospital staff or Patient</v>
          </cell>
          <cell r="C236" t="str">
            <v>Soft Tissue Injury</v>
          </cell>
          <cell r="D236" t="str">
            <v>Reversible - (S2)</v>
          </cell>
          <cell r="E236" t="str">
            <v>Unusual</v>
          </cell>
          <cell r="F236" t="str">
            <v>S2</v>
          </cell>
          <cell r="G236" t="str">
            <v>Compromised tissue or location temporarily limits patient activities.</v>
          </cell>
        </row>
        <row r="237">
          <cell r="A237" t="str">
            <v>HHM-0266</v>
          </cell>
          <cell r="B237" t="str">
            <v>Subassembly or subsystem fall on Hospital staff or Patient</v>
          </cell>
          <cell r="C237" t="str">
            <v>Soft Tissue Injury</v>
          </cell>
          <cell r="D237" t="str">
            <v>Intervention Necessary - (S3)</v>
          </cell>
          <cell r="E237" t="str">
            <v>Extremely Rare</v>
          </cell>
          <cell r="F237" t="str">
            <v>S3</v>
          </cell>
          <cell r="G237" t="str">
            <v>Requires treatment to prevent significant impairment.</v>
          </cell>
        </row>
        <row r="238">
          <cell r="A238" t="str">
            <v>HHM-0267</v>
          </cell>
          <cell r="B238" t="str">
            <v>Subassembly or subsystem fall on Hospital staff or Patient</v>
          </cell>
          <cell r="C238" t="str">
            <v>Abdominal Injury</v>
          </cell>
          <cell r="D238" t="str">
            <v>Reversible - (S2)</v>
          </cell>
          <cell r="E238" t="str">
            <v>Unusual</v>
          </cell>
          <cell r="F238" t="str">
            <v>S2</v>
          </cell>
          <cell r="G238" t="str">
            <v>Does not result in impairment or structural changes</v>
          </cell>
        </row>
        <row r="239">
          <cell r="A239" t="str">
            <v>HHM-0268</v>
          </cell>
          <cell r="B239" t="str">
            <v>Subassembly or subsystem fall on Hospital staff or Patient</v>
          </cell>
          <cell r="C239" t="str">
            <v>Abdominal Injury</v>
          </cell>
          <cell r="D239" t="str">
            <v>Intervention Necessary - (S3)</v>
          </cell>
          <cell r="E239" t="str">
            <v>Unusual</v>
          </cell>
          <cell r="F239" t="str">
            <v>S3</v>
          </cell>
          <cell r="G239" t="str">
            <v>Injury in excess of expected normal</v>
          </cell>
        </row>
        <row r="240">
          <cell r="A240" t="str">
            <v>HHM-0269</v>
          </cell>
          <cell r="B240" t="str">
            <v>Subassembly or subsystem fall on Hospital staff or Patient</v>
          </cell>
          <cell r="C240" t="str">
            <v>Bone Disorder</v>
          </cell>
          <cell r="D240" t="str">
            <v>Limited - (S1)</v>
          </cell>
          <cell r="E240" t="str">
            <v>Unusual</v>
          </cell>
          <cell r="F240" t="str">
            <v>S1</v>
          </cell>
          <cell r="G240" t="str">
            <v>Defect of fracture that requires no intervention or treatment</v>
          </cell>
        </row>
        <row r="241">
          <cell r="A241" t="str">
            <v>HHM-0270</v>
          </cell>
          <cell r="B241" t="str">
            <v>Subassembly or subsystem fall on Hospital staff or Patient</v>
          </cell>
          <cell r="C241" t="str">
            <v>Bone Disorder</v>
          </cell>
          <cell r="D241" t="str">
            <v>Reversible - (S2)</v>
          </cell>
          <cell r="E241" t="str">
            <v>Unusual</v>
          </cell>
          <cell r="F241" t="str">
            <v>S2</v>
          </cell>
          <cell r="G241" t="str">
            <v>Injury that resolves with symptomatic treatment</v>
          </cell>
        </row>
        <row r="242">
          <cell r="A242" t="str">
            <v>HHM-0271</v>
          </cell>
          <cell r="B242" t="str">
            <v>Subassembly or subsystem fall on Hospital staff or Patient</v>
          </cell>
          <cell r="C242" t="str">
            <v>Bone Disorder</v>
          </cell>
          <cell r="D242" t="str">
            <v>Intervention Necessary - (S3)</v>
          </cell>
          <cell r="E242" t="str">
            <v>Extremely Rare</v>
          </cell>
          <cell r="F242" t="str">
            <v>S3</v>
          </cell>
          <cell r="G242" t="str">
            <v>Injury requiring surgical treatment or prolonged hospitalization</v>
          </cell>
        </row>
        <row r="243">
          <cell r="A243" t="str">
            <v>HHM-0272</v>
          </cell>
          <cell r="B243" t="str">
            <v>Subassembly or subsystem fall on Hospital staff or Patient</v>
          </cell>
          <cell r="C243" t="str">
            <v>Bone Disorder</v>
          </cell>
          <cell r="D243" t="str">
            <v>Permanent - (S4)</v>
          </cell>
          <cell r="E243" t="str">
            <v>Extremely Rare</v>
          </cell>
          <cell r="F243" t="str">
            <v>S4</v>
          </cell>
          <cell r="G243" t="str">
            <v>Disorder resulting in permanent impairment, loss of function, or disability</v>
          </cell>
        </row>
        <row r="244">
          <cell r="A244" t="str">
            <v>HHM-0273</v>
          </cell>
          <cell r="B244" t="str">
            <v>Subassembly or subsystem fall on Hospital staff or Patient</v>
          </cell>
          <cell r="C244" t="str">
            <v>Chest Injury</v>
          </cell>
          <cell r="D244" t="str">
            <v>Reversible - (S2)</v>
          </cell>
          <cell r="E244" t="str">
            <v>Sometimes</v>
          </cell>
          <cell r="F244" t="str">
            <v>S2</v>
          </cell>
          <cell r="G244" t="str">
            <v>Injury to the thoracic cavity organs; fully resolves with no permanent impairment</v>
          </cell>
        </row>
        <row r="245">
          <cell r="A245" t="str">
            <v>HHM-0274</v>
          </cell>
          <cell r="B245" t="str">
            <v>Subassembly or subsystem fall on Hospital staff or Patient</v>
          </cell>
          <cell r="C245" t="str">
            <v>Chest Injury</v>
          </cell>
          <cell r="D245" t="str">
            <v>Intervention Necessary - (S3)</v>
          </cell>
          <cell r="E245" t="str">
            <v>Sometimes</v>
          </cell>
          <cell r="F245" t="str">
            <v>S3</v>
          </cell>
          <cell r="G245" t="str">
            <v>Thoracic injury in excess of expected normal</v>
          </cell>
        </row>
        <row r="246">
          <cell r="A246" t="str">
            <v>HHM-0275</v>
          </cell>
          <cell r="B246" t="str">
            <v>Subassembly or subsystem fall on Hospital staff or Patient</v>
          </cell>
          <cell r="C246" t="str">
            <v>Chest Injury</v>
          </cell>
          <cell r="D246" t="str">
            <v>Permanent - (S4)</v>
          </cell>
          <cell r="E246" t="str">
            <v>Unusual</v>
          </cell>
          <cell r="F246" t="str">
            <v>S4</v>
          </cell>
          <cell r="G246" t="str">
            <v>Permanent structural damage</v>
          </cell>
        </row>
        <row r="247">
          <cell r="A247" t="str">
            <v>HHM-0276</v>
          </cell>
          <cell r="B247" t="str">
            <v>System freezes and becomes unresponsive to all user commands in the middle of surgery procedure when Patient is in contact with Instruments</v>
          </cell>
          <cell r="C247" t="str">
            <v>Abdominal Injury</v>
          </cell>
          <cell r="D247" t="str">
            <v>Reversible - (S2)</v>
          </cell>
          <cell r="E247" t="str">
            <v>Sometimes</v>
          </cell>
          <cell r="F247" t="str">
            <v>S2</v>
          </cell>
          <cell r="G247" t="str">
            <v>Does not result in impairment or structural changes</v>
          </cell>
        </row>
        <row r="248">
          <cell r="A248" t="str">
            <v>HHM-0277</v>
          </cell>
          <cell r="B248" t="str">
            <v>System freezes and becomes unresponsive to all user commands in the middle of surgery procedure when Patient is in contact with Instruments</v>
          </cell>
          <cell r="C248" t="str">
            <v>Abdominal Injury</v>
          </cell>
          <cell r="D248" t="str">
            <v>Intervention Necessary - (S3)</v>
          </cell>
          <cell r="E248" t="str">
            <v>Sometimes</v>
          </cell>
          <cell r="F248" t="str">
            <v>S3</v>
          </cell>
          <cell r="G248" t="str">
            <v>Injury in excess of expected normal</v>
          </cell>
        </row>
        <row r="249">
          <cell r="A249" t="str">
            <v>HHM-0278</v>
          </cell>
          <cell r="B249" t="str">
            <v>System freezes and becomes unresponsive to all user commands in the middle of surgery procedure when Patient is in contact with Instruments</v>
          </cell>
          <cell r="C249" t="str">
            <v>Abdominal Injury</v>
          </cell>
          <cell r="D249" t="str">
            <v>Permanent - (S4)</v>
          </cell>
          <cell r="E249" t="str">
            <v>Sometimes</v>
          </cell>
          <cell r="F249" t="str">
            <v>S4</v>
          </cell>
          <cell r="G249" t="str">
            <v>Permanent structural damage</v>
          </cell>
        </row>
        <row r="250">
          <cell r="A250" t="str">
            <v>HHM-0279</v>
          </cell>
          <cell r="B250" t="str">
            <v>System freezes and becomes unresponsive to all user commands in the middle of surgery procedure when Patient is in contact with Instruments</v>
          </cell>
          <cell r="C250" t="str">
            <v>Hemorrhage</v>
          </cell>
          <cell r="D250" t="str">
            <v>Reversible - (S2)</v>
          </cell>
          <cell r="E250" t="str">
            <v>Sometimes</v>
          </cell>
          <cell r="F250" t="str">
            <v>S2</v>
          </cell>
          <cell r="G250" t="str">
            <v>Small amount of localized bleeding</v>
          </cell>
        </row>
        <row r="251">
          <cell r="A251" t="str">
            <v>HHM-0280</v>
          </cell>
          <cell r="B251" t="str">
            <v>System freezes and becomes unresponsive to all user commands in the middle of surgery procedure when Patient is in contact with Instruments</v>
          </cell>
          <cell r="C251" t="str">
            <v>Hemorrhage</v>
          </cell>
          <cell r="D251" t="str">
            <v>Intervention Necessary - (S3)</v>
          </cell>
          <cell r="E251" t="str">
            <v>Sometimes</v>
          </cell>
          <cell r="F251" t="str">
            <v>S3</v>
          </cell>
          <cell r="G251" t="str">
            <v>Bleeding for which additional intervention is indicated to prevent further injury</v>
          </cell>
        </row>
        <row r="252">
          <cell r="A252" t="str">
            <v>HHM-0282</v>
          </cell>
          <cell r="B252" t="str">
            <v>System freezes and becomes unresponsive to all user commands in the middle of surgery procedure when Patient is in contact with Instruments</v>
          </cell>
          <cell r="C252" t="str">
            <v>Hemorrhage</v>
          </cell>
          <cell r="D252" t="str">
            <v>Life Threatening - (S5)</v>
          </cell>
          <cell r="E252" t="str">
            <v>Extremely rare</v>
          </cell>
          <cell r="F252" t="str">
            <v>S5</v>
          </cell>
          <cell r="G252" t="str">
            <v>Shock haemorrhagic</v>
          </cell>
        </row>
        <row r="253">
          <cell r="A253" t="str">
            <v>HHM-0283</v>
          </cell>
          <cell r="B253" t="str">
            <v>System freezes and becomes unresponsive to all user commands in the middle of surgery procedure when Patient is in contact with Instruments</v>
          </cell>
          <cell r="C253" t="str">
            <v>Chest Injury</v>
          </cell>
          <cell r="D253" t="str">
            <v>Reversible - (S2)</v>
          </cell>
          <cell r="E253" t="str">
            <v>Sometimes</v>
          </cell>
          <cell r="F253" t="str">
            <v>S2</v>
          </cell>
          <cell r="G253" t="str">
            <v>Injury to the thoracic cavity organs; fully resolves with no permanent impairment</v>
          </cell>
        </row>
        <row r="254">
          <cell r="A254" t="str">
            <v>HHM-0284</v>
          </cell>
          <cell r="B254" t="str">
            <v>System freezes and becomes unresponsive to all user commands in the middle of surgery procedure when Patient is in contact with Instruments</v>
          </cell>
          <cell r="C254" t="str">
            <v>Chest Injury</v>
          </cell>
          <cell r="D254" t="str">
            <v>Intervention Necessary - (S3)</v>
          </cell>
          <cell r="E254" t="str">
            <v>Sometimes</v>
          </cell>
          <cell r="F254" t="str">
            <v>S3</v>
          </cell>
          <cell r="G254" t="str">
            <v>Thoracic injury in excess of expected normal</v>
          </cell>
        </row>
        <row r="255">
          <cell r="A255" t="str">
            <v>HHM-0285</v>
          </cell>
          <cell r="B255" t="str">
            <v>System freezes and becomes unresponsive to all user commands in the middle of surgery procedure when Patient is in contact with Instruments</v>
          </cell>
          <cell r="C255" t="str">
            <v>Chest Injury</v>
          </cell>
          <cell r="D255" t="str">
            <v>Permanent - (S4)</v>
          </cell>
          <cell r="E255" t="str">
            <v>Unusual</v>
          </cell>
          <cell r="F255" t="str">
            <v>S4</v>
          </cell>
          <cell r="G255" t="str">
            <v>Permanent structural damage</v>
          </cell>
        </row>
        <row r="256">
          <cell r="A256" t="str">
            <v>HHM-0288</v>
          </cell>
          <cell r="B256" t="str">
            <v>System/subsystem/subassemblies no longer available (in surgery)</v>
          </cell>
          <cell r="C256" t="str">
            <v>Surgery</v>
          </cell>
          <cell r="D256" t="str">
            <v>Reversible - (S2)</v>
          </cell>
          <cell r="E256" t="str">
            <v>Always</v>
          </cell>
          <cell r="F256" t="str">
            <v>S2</v>
          </cell>
          <cell r="G256" t="str">
            <v>Delay does not result in any impact to the expected surgical outcome</v>
          </cell>
        </row>
        <row r="257">
          <cell r="A257" t="str">
            <v>HHM-0289</v>
          </cell>
          <cell r="B257" t="str">
            <v>System/subsystem/subassemblies no longer available (in surgery)</v>
          </cell>
          <cell r="C257" t="str">
            <v>Surgery</v>
          </cell>
          <cell r="D257" t="str">
            <v>Intervention Necessary - (S3)</v>
          </cell>
          <cell r="E257" t="str">
            <v>Sometimes</v>
          </cell>
          <cell r="F257" t="str">
            <v>S3</v>
          </cell>
          <cell r="G257" t="str">
            <v>Surgical Intervention that can include conversion to open surgery; alternative procedure or reschedule needed, or removal of device material for devices used in open surgery</v>
          </cell>
        </row>
        <row r="258">
          <cell r="A258" t="str">
            <v>HHM-0290</v>
          </cell>
          <cell r="B258" t="str">
            <v>Tool parts or foreign particles fall into Patient body</v>
          </cell>
          <cell r="C258" t="str">
            <v>Surgery</v>
          </cell>
          <cell r="D258" t="str">
            <v>Limited - (S1)</v>
          </cell>
          <cell r="E258" t="str">
            <v>Always</v>
          </cell>
          <cell r="F258" t="str">
            <v>S1</v>
          </cell>
          <cell r="G258" t="str">
            <v>Procedure completed within expected time</v>
          </cell>
        </row>
        <row r="259">
          <cell r="A259" t="str">
            <v>HHM-0291</v>
          </cell>
          <cell r="B259" t="str">
            <v>Tool parts or foreign particles fall into Patient body</v>
          </cell>
          <cell r="C259" t="str">
            <v>Surgery</v>
          </cell>
          <cell r="D259" t="str">
            <v>Reversible - (S2)</v>
          </cell>
          <cell r="E259" t="str">
            <v>Always</v>
          </cell>
          <cell r="F259" t="str">
            <v>S2</v>
          </cell>
          <cell r="G259" t="str">
            <v>Delay does not result in any impact to the expected surgical outcome</v>
          </cell>
        </row>
        <row r="260">
          <cell r="A260" t="str">
            <v>HHM-0292</v>
          </cell>
          <cell r="B260" t="str">
            <v>Tool parts or foreign particles fall into Patient body</v>
          </cell>
          <cell r="C260" t="str">
            <v>Surgery</v>
          </cell>
          <cell r="D260" t="str">
            <v>Intervention Necessary - (S3)</v>
          </cell>
          <cell r="E260" t="str">
            <v>Sometimes</v>
          </cell>
          <cell r="F260" t="str">
            <v>S3</v>
          </cell>
          <cell r="G260" t="str">
            <v>Surgical Intervention that can include conversion to open surgery; alternative procedure or reschedule needed, or removal of device material for devices used in open surgery</v>
          </cell>
        </row>
        <row r="261">
          <cell r="A261" t="str">
            <v>HHM-0293</v>
          </cell>
          <cell r="B261" t="str">
            <v>Tool parts or foreign particles fall into Patient body, unrecognized</v>
          </cell>
          <cell r="C261" t="str">
            <v>Inflammation</v>
          </cell>
          <cell r="D261" t="str">
            <v>Limited - (S1)</v>
          </cell>
          <cell r="E261" t="str">
            <v>Always</v>
          </cell>
          <cell r="F261" t="str">
            <v>S1</v>
          </cell>
          <cell r="G261" t="str">
            <v>Localized discomfort</v>
          </cell>
        </row>
        <row r="262">
          <cell r="A262" t="str">
            <v>HHM-0294</v>
          </cell>
          <cell r="B262" t="str">
            <v>Tool parts or foreign particles fall into Patient body, unrecognized</v>
          </cell>
          <cell r="C262" t="str">
            <v>Inflammation</v>
          </cell>
          <cell r="D262" t="str">
            <v>Reversible - (S2)</v>
          </cell>
          <cell r="E262" t="str">
            <v>Always</v>
          </cell>
          <cell r="F262" t="str">
            <v>S2</v>
          </cell>
          <cell r="G262" t="str">
            <v>Responds promptly to symptomatic treatment</v>
          </cell>
        </row>
        <row r="263">
          <cell r="A263" t="str">
            <v>HHM-0295</v>
          </cell>
          <cell r="B263" t="str">
            <v>Tool parts or foreign particles fall into Patient body, unrecognized</v>
          </cell>
          <cell r="C263" t="str">
            <v>Inflammation</v>
          </cell>
          <cell r="D263" t="str">
            <v>Intervention Necessary - (S3)</v>
          </cell>
          <cell r="E263" t="str">
            <v>Unusual</v>
          </cell>
          <cell r="F263" t="str">
            <v>S3</v>
          </cell>
          <cell r="G263" t="str">
            <v>Inflammation of an organ or organ system requiring intervention to prevent injury</v>
          </cell>
        </row>
        <row r="264">
          <cell r="A264" t="str">
            <v>HHM-0296</v>
          </cell>
          <cell r="B264" t="str">
            <v>Touch temperature exceeds limits between Hospital staff/Physician/Patient and any part of the subsystem/subassemblies</v>
          </cell>
          <cell r="C264" t="str">
            <v>Burn</v>
          </cell>
          <cell r="D264" t="str">
            <v>Limited - (S1)</v>
          </cell>
          <cell r="E264" t="str">
            <v>Unusual</v>
          </cell>
          <cell r="F264" t="str">
            <v>S1</v>
          </cell>
          <cell r="G264" t="str">
            <v>Superficial localized redness/irritation without blistering or loss of tissue.</v>
          </cell>
        </row>
        <row r="265">
          <cell r="A265" t="str">
            <v>HHM-0297</v>
          </cell>
          <cell r="B265" t="str">
            <v>Touch temperature exceeds limits between Hospital staff/Physician/Patient and any part of the subsystem/subassemblies</v>
          </cell>
          <cell r="C265" t="str">
            <v>Burn</v>
          </cell>
          <cell r="D265" t="str">
            <v>Reversible - (S2)</v>
          </cell>
          <cell r="E265" t="str">
            <v>Unusual</v>
          </cell>
          <cell r="F265" t="str">
            <v>S2</v>
          </cell>
          <cell r="G265" t="str">
            <v>First-degree burn</v>
          </cell>
        </row>
        <row r="266">
          <cell r="A266" t="str">
            <v>HHM-0298</v>
          </cell>
          <cell r="B266" t="str">
            <v>Touch temperature exceeds limits between Hospital staff/Physician/Patient and any part of the subsystem/subassemblies</v>
          </cell>
          <cell r="C266" t="str">
            <v>Burn</v>
          </cell>
          <cell r="D266" t="str">
            <v>Intervention Necessary - (S3)</v>
          </cell>
          <cell r="E266" t="str">
            <v>Extremely rare</v>
          </cell>
          <cell r="F266" t="str">
            <v>S3</v>
          </cell>
          <cell r="G266" t="str">
            <v>Surgical intervention to prevent further injury or damage.</v>
          </cell>
        </row>
        <row r="267">
          <cell r="A267" t="str">
            <v>HHM-0299</v>
          </cell>
          <cell r="B267" t="str">
            <v xml:space="preserve">Uncontrolled motion of Energy Instrument in Patient </v>
          </cell>
          <cell r="C267" t="str">
            <v>Burn</v>
          </cell>
          <cell r="D267" t="str">
            <v>Limited - (S1)</v>
          </cell>
          <cell r="E267" t="str">
            <v>Sometimes</v>
          </cell>
          <cell r="F267" t="str">
            <v>S1</v>
          </cell>
          <cell r="G267" t="str">
            <v>Superficial localized redness/irritation without blistering or loss of tissue.</v>
          </cell>
        </row>
        <row r="268">
          <cell r="A268" t="str">
            <v>HHM-0300</v>
          </cell>
          <cell r="B268" t="str">
            <v xml:space="preserve">Uncontrolled motion of Energy Instrument in Patient </v>
          </cell>
          <cell r="C268" t="str">
            <v>Burn</v>
          </cell>
          <cell r="D268" t="str">
            <v>Reversible - (S2)</v>
          </cell>
          <cell r="E268" t="str">
            <v>Sometimes</v>
          </cell>
          <cell r="F268" t="str">
            <v>S2</v>
          </cell>
          <cell r="G268" t="str">
            <v>First-degree burn</v>
          </cell>
        </row>
        <row r="269">
          <cell r="A269" t="str">
            <v>HHM-0301</v>
          </cell>
          <cell r="B269" t="str">
            <v xml:space="preserve">Uncontrolled motion of Energy Instrument in Patient </v>
          </cell>
          <cell r="C269" t="str">
            <v>Burn</v>
          </cell>
          <cell r="D269" t="str">
            <v>Intervention Necessary - (S3)</v>
          </cell>
          <cell r="E269" t="str">
            <v>Sometimes</v>
          </cell>
          <cell r="F269" t="str">
            <v>S3</v>
          </cell>
          <cell r="G269" t="str">
            <v>Surgical intervention to prevent further injury or damage.</v>
          </cell>
        </row>
        <row r="270">
          <cell r="A270" t="str">
            <v>HHM-0302</v>
          </cell>
          <cell r="B270" t="str">
            <v xml:space="preserve">Uncontrolled motion of Energy Instrument in Patient </v>
          </cell>
          <cell r="C270" t="str">
            <v>Burn</v>
          </cell>
          <cell r="D270" t="str">
            <v>Permanent - (S4)</v>
          </cell>
          <cell r="E270" t="str">
            <v>Extremely Rare</v>
          </cell>
          <cell r="F270" t="str">
            <v>S4</v>
          </cell>
          <cell r="G270" t="str">
            <v>Irreversible organ damage or significant scar</v>
          </cell>
        </row>
        <row r="271">
          <cell r="A271" t="str">
            <v>HHM-0303</v>
          </cell>
          <cell r="B271" t="str">
            <v xml:space="preserve">Uncontrolled motion of Energy Instrument in Patient </v>
          </cell>
          <cell r="C271" t="str">
            <v>Burn</v>
          </cell>
          <cell r="D271" t="str">
            <v>Life Threatening - (S5)</v>
          </cell>
          <cell r="E271" t="str">
            <v>Extremely Rare</v>
          </cell>
          <cell r="F271" t="str">
            <v>S5</v>
          </cell>
          <cell r="G271" t="str">
            <v>Life threatening burn</v>
          </cell>
        </row>
        <row r="272">
          <cell r="A272" t="str">
            <v>HHM-0304</v>
          </cell>
          <cell r="B272" t="str">
            <v xml:space="preserve">Uncontrolled motion of Energy Instrument in Patient </v>
          </cell>
          <cell r="C272" t="str">
            <v>Impaired Healing</v>
          </cell>
          <cell r="D272" t="str">
            <v>Intervention Necessary - (S3)</v>
          </cell>
          <cell r="E272" t="str">
            <v>Unusual</v>
          </cell>
          <cell r="F272" t="str">
            <v>S3</v>
          </cell>
          <cell r="G272" t="str">
            <v>Delayed or abnormal healing that can be reasonably expected to result in surgical intervention in order to prevent permanent injury</v>
          </cell>
        </row>
        <row r="273">
          <cell r="A273" t="str">
            <v>HHM-0316</v>
          </cell>
          <cell r="B273" t="str">
            <v>Uncontrolled/undesired motion of Instrument end effector occurs in Patient : &lt;4.1mm (XS)</v>
          </cell>
          <cell r="C273" t="str">
            <v>Abdominal Injury</v>
          </cell>
          <cell r="D273" t="str">
            <v>Reversible - (S2)</v>
          </cell>
          <cell r="E273" t="str">
            <v>Always</v>
          </cell>
          <cell r="F273" t="str">
            <v>S2</v>
          </cell>
          <cell r="G273" t="str">
            <v>Does not result in impairment or structural changes</v>
          </cell>
        </row>
        <row r="274">
          <cell r="A274" t="str">
            <v>HHM-0317</v>
          </cell>
          <cell r="B274" t="str">
            <v>Uncontrolled/undesired motion of Instrument end effector occurs in Patient : 4.1- 6.3 mm (S)</v>
          </cell>
          <cell r="C274" t="str">
            <v>Abdominal Injury</v>
          </cell>
          <cell r="D274" t="str">
            <v>Intervention Necessary - (S3)</v>
          </cell>
          <cell r="E274" t="str">
            <v>Unusual</v>
          </cell>
          <cell r="F274" t="str">
            <v>S3</v>
          </cell>
          <cell r="G274" t="str">
            <v>Injury in excess of expected normal</v>
          </cell>
        </row>
        <row r="275">
          <cell r="A275" t="str">
            <v>HHM-0318</v>
          </cell>
          <cell r="B275" t="str">
            <v>Uncontrolled/undesired motion of Instrument end effector occurs in Patient : 4.1- 6.3 mm (S)</v>
          </cell>
          <cell r="C275" t="str">
            <v>Abdominal Injury</v>
          </cell>
          <cell r="D275" t="str">
            <v>Permanent - (S4)</v>
          </cell>
          <cell r="E275" t="str">
            <v>Extremely rare</v>
          </cell>
          <cell r="F275" t="str">
            <v>S4</v>
          </cell>
          <cell r="G275" t="str">
            <v>Permanent structural damage</v>
          </cell>
        </row>
        <row r="276">
          <cell r="A276" t="str">
            <v>HHM-0319</v>
          </cell>
          <cell r="B276" t="str">
            <v>Uncontrolled/undesired motion of Instrument end effector occurs in Patient : 6.3 - 15.3mm  (M)</v>
          </cell>
          <cell r="C276" t="str">
            <v>Abdominal Injury</v>
          </cell>
          <cell r="D276" t="str">
            <v>Intervention Necessary - (S3)</v>
          </cell>
          <cell r="E276" t="str">
            <v>Sometimes</v>
          </cell>
          <cell r="F276" t="str">
            <v>S3</v>
          </cell>
          <cell r="G276" t="str">
            <v>Injury in excess of expected normal</v>
          </cell>
        </row>
        <row r="277">
          <cell r="A277" t="str">
            <v>HHM-0320</v>
          </cell>
          <cell r="B277" t="str">
            <v>Uncontrolled/undesired motion of Instrument end effector occurs in Patient : 6.3 - 15.3mm  (M)</v>
          </cell>
          <cell r="C277" t="str">
            <v>Abdominal Injury</v>
          </cell>
          <cell r="D277" t="str">
            <v>Life Threatening - (S5)</v>
          </cell>
          <cell r="E277" t="str">
            <v>Extremely rare</v>
          </cell>
          <cell r="F277" t="str">
            <v>S5</v>
          </cell>
          <cell r="G277" t="str">
            <v>Organ/system failure</v>
          </cell>
        </row>
        <row r="278">
          <cell r="A278" t="str">
            <v>HHM-0321</v>
          </cell>
          <cell r="B278" t="str">
            <v>Uncontrolled/undesired motion of Instrument end effector occurs in Patient : &gt;15.3 mm (L)</v>
          </cell>
          <cell r="C278" t="str">
            <v>Abdominal Injury</v>
          </cell>
          <cell r="D278" t="str">
            <v>Intervention Necessary - (S3)</v>
          </cell>
          <cell r="E278" t="str">
            <v>Always</v>
          </cell>
          <cell r="F278" t="str">
            <v>S3</v>
          </cell>
          <cell r="G278" t="str">
            <v>Injury in excess of expected normal</v>
          </cell>
        </row>
        <row r="279">
          <cell r="A279" t="str">
            <v>HHM-0322</v>
          </cell>
          <cell r="B279" t="str">
            <v>Uncontrolled/undesired motion of Instrument end effector occurs in Patient : &gt;15.3 mm (L)</v>
          </cell>
          <cell r="C279" t="str">
            <v>Abdominal Injury</v>
          </cell>
          <cell r="D279" t="str">
            <v>Life Threatening - (S5)</v>
          </cell>
          <cell r="E279" t="str">
            <v>Unusual</v>
          </cell>
          <cell r="F279" t="str">
            <v>S5</v>
          </cell>
          <cell r="G279" t="str">
            <v>Organ/system failure</v>
          </cell>
        </row>
        <row r="280">
          <cell r="A280" t="str">
            <v>HHM-0331</v>
          </cell>
          <cell r="B280" t="str">
            <v>Undesired motion of accessories in Patient</v>
          </cell>
          <cell r="C280" t="str">
            <v>Impaired Healing</v>
          </cell>
          <cell r="D280" t="str">
            <v>Intervention Necessary - (S3)</v>
          </cell>
          <cell r="E280" t="str">
            <v>Extremely rare</v>
          </cell>
          <cell r="F280" t="str">
            <v>S3</v>
          </cell>
          <cell r="G280" t="str">
            <v>Delayed or abnormal healing that can be reasonably expected to result in surgical intervention in order to prevent permanent injury</v>
          </cell>
        </row>
        <row r="281">
          <cell r="A281" t="str">
            <v>HHM-0332</v>
          </cell>
          <cell r="B281" t="str">
            <v>Undesired motion of accessories in Patient</v>
          </cell>
          <cell r="C281" t="str">
            <v>Hemorrhage</v>
          </cell>
          <cell r="D281" t="str">
            <v>Reversible - (S2)</v>
          </cell>
          <cell r="E281" t="str">
            <v>Extremely rare</v>
          </cell>
          <cell r="F281" t="str">
            <v>S2</v>
          </cell>
          <cell r="G281" t="str">
            <v>Small amount of localized bleeding</v>
          </cell>
        </row>
        <row r="282">
          <cell r="A282" t="str">
            <v>HHM-0333</v>
          </cell>
          <cell r="B282" t="str">
            <v>Undesired motion of accessories in Patient</v>
          </cell>
          <cell r="C282" t="str">
            <v>Hemorrhage</v>
          </cell>
          <cell r="D282" t="str">
            <v>Intervention Necessary - (S3)</v>
          </cell>
          <cell r="E282" t="str">
            <v>Extremely rare</v>
          </cell>
          <cell r="F282" t="str">
            <v>S3</v>
          </cell>
          <cell r="G282" t="str">
            <v>Bleeding for which additional intervention is indicated to prevent further injury</v>
          </cell>
        </row>
        <row r="283">
          <cell r="A283" t="str">
            <v>HHM-0334</v>
          </cell>
          <cell r="B283" t="str">
            <v>Undesired motion of accessories in Patient</v>
          </cell>
          <cell r="C283" t="str">
            <v>Soft Tissue Injury</v>
          </cell>
          <cell r="D283" t="str">
            <v>Limited - (S1)</v>
          </cell>
          <cell r="E283" t="str">
            <v>Extremely rare</v>
          </cell>
          <cell r="F283" t="str">
            <v>S1</v>
          </cell>
          <cell r="G283" t="str">
            <v>Small superficial wound or bruise</v>
          </cell>
        </row>
        <row r="284">
          <cell r="A284" t="str">
            <v>HHM-0335</v>
          </cell>
          <cell r="B284" t="str">
            <v>Undesired motion of accessories in Patient</v>
          </cell>
          <cell r="C284" t="str">
            <v>Soft Tissue Injury</v>
          </cell>
          <cell r="D284" t="str">
            <v>Reversible - (S2)</v>
          </cell>
          <cell r="E284" t="str">
            <v>Extremely rare</v>
          </cell>
          <cell r="F284" t="str">
            <v>S2</v>
          </cell>
          <cell r="G284" t="str">
            <v>Compromised tissue or location temporarily limits patient activities.</v>
          </cell>
        </row>
        <row r="285">
          <cell r="A285" t="str">
            <v>HHM-0336</v>
          </cell>
          <cell r="B285" t="str">
            <v>Undesired motion of accessories in Patient</v>
          </cell>
          <cell r="C285" t="str">
            <v>Soft Tissue Injury</v>
          </cell>
          <cell r="D285" t="str">
            <v>Intervention Necessary - (S3)</v>
          </cell>
          <cell r="E285" t="str">
            <v>Extremely rare</v>
          </cell>
          <cell r="F285" t="str">
            <v>S3</v>
          </cell>
          <cell r="G285" t="str">
            <v>Requires treatment to prevent significant impairment.</v>
          </cell>
        </row>
        <row r="286">
          <cell r="A286" t="str">
            <v>HHM-0337</v>
          </cell>
          <cell r="B286" t="str">
            <v>Undesired motion of accessories in Patient</v>
          </cell>
          <cell r="C286" t="str">
            <v>Bone Disorder</v>
          </cell>
          <cell r="D286" t="str">
            <v>Reversible - (S2)</v>
          </cell>
          <cell r="E286" t="str">
            <v>Extremely rare</v>
          </cell>
          <cell r="F286" t="str">
            <v>S2</v>
          </cell>
          <cell r="G286" t="str">
            <v>Injury that resolves with symptomatic treatment</v>
          </cell>
        </row>
        <row r="287">
          <cell r="A287" t="str">
            <v>HHM-0338</v>
          </cell>
          <cell r="B287" t="str">
            <v>Undesired motion of accessories in Patient</v>
          </cell>
          <cell r="C287" t="str">
            <v>Bone Disorder</v>
          </cell>
          <cell r="D287" t="str">
            <v>Intervention Necessary - (S3)</v>
          </cell>
          <cell r="E287" t="str">
            <v>Extremely rare</v>
          </cell>
          <cell r="F287" t="str">
            <v>S3</v>
          </cell>
          <cell r="G287" t="str">
            <v>Injury requiring surgical treatment or prolonged hospitalization</v>
          </cell>
        </row>
        <row r="288">
          <cell r="A288" t="str">
            <v>HHM-0339</v>
          </cell>
          <cell r="B288" t="str">
            <v>Vibration of RCM/Instrument end effector occurs in Patient</v>
          </cell>
          <cell r="C288" t="str">
            <v>Surgery</v>
          </cell>
          <cell r="D288" t="str">
            <v>Limited - (S1)</v>
          </cell>
          <cell r="E288" t="str">
            <v>Always</v>
          </cell>
          <cell r="F288" t="str">
            <v>S1</v>
          </cell>
          <cell r="G288" t="str">
            <v>Procedure completed within expected time</v>
          </cell>
        </row>
        <row r="289">
          <cell r="A289" t="str">
            <v>HHM-0340</v>
          </cell>
          <cell r="B289" t="str">
            <v>Vibration of RCM/Instrument end effector occurs in Patient</v>
          </cell>
          <cell r="C289" t="str">
            <v>Surgery</v>
          </cell>
          <cell r="D289" t="str">
            <v>Reversible - (S2)</v>
          </cell>
          <cell r="E289" t="str">
            <v>Always</v>
          </cell>
          <cell r="F289" t="str">
            <v>S2</v>
          </cell>
          <cell r="G289" t="str">
            <v>Delay does not result in any impact to the expected surgical outcome</v>
          </cell>
        </row>
        <row r="290">
          <cell r="A290" t="str">
            <v>HHM-0341</v>
          </cell>
          <cell r="B290" t="str">
            <v>Vibration of RCM/Instrument end effector occurs in Patient</v>
          </cell>
          <cell r="C290" t="str">
            <v>Surgery</v>
          </cell>
          <cell r="D290" t="str">
            <v>Intervention Necessary - (S3)</v>
          </cell>
          <cell r="E290" t="str">
            <v>Unusual</v>
          </cell>
          <cell r="F290" t="str">
            <v>S3</v>
          </cell>
          <cell r="G290" t="str">
            <v>Surgical Intervention that can include conversion to open surgery; alternative procedure or reschedule needed, or removal of device material for devices used in open surgery</v>
          </cell>
        </row>
        <row r="291">
          <cell r="A291" t="str">
            <v>HHM-0342</v>
          </cell>
          <cell r="B291" t="str">
            <v>Vibration of RCM/Instrument end effector occurs in Patient</v>
          </cell>
          <cell r="C291" t="str">
            <v>Abdominal Injury</v>
          </cell>
          <cell r="D291" t="str">
            <v>Reversible - (S2)</v>
          </cell>
          <cell r="E291" t="str">
            <v>Unusual</v>
          </cell>
          <cell r="F291" t="str">
            <v>S2</v>
          </cell>
          <cell r="G291" t="str">
            <v>Does not result in impairment or structural changes</v>
          </cell>
        </row>
        <row r="292">
          <cell r="A292" t="str">
            <v>HHM-0343</v>
          </cell>
          <cell r="B292" t="str">
            <v>Vibration of RCM/Instrument end effector occurs in Patient</v>
          </cell>
          <cell r="C292" t="str">
            <v>Abdominal Injury</v>
          </cell>
          <cell r="D292" t="str">
            <v>Intervention Necessary - (S3)</v>
          </cell>
          <cell r="E292" t="str">
            <v>Unusual</v>
          </cell>
          <cell r="F292" t="str">
            <v>S3</v>
          </cell>
          <cell r="G292" t="str">
            <v>Injury in excess of expected normal</v>
          </cell>
        </row>
        <row r="293">
          <cell r="A293" t="str">
            <v>HHM-0344</v>
          </cell>
          <cell r="B293" t="str">
            <v>In Patient Vibration of Scopes or Motion of Scopes from Instability in Connection</v>
          </cell>
          <cell r="C293" t="str">
            <v>Surgery</v>
          </cell>
          <cell r="D293" t="str">
            <v>Limited - (S1)</v>
          </cell>
          <cell r="E293" t="str">
            <v>Always</v>
          </cell>
          <cell r="F293" t="str">
            <v>S1</v>
          </cell>
          <cell r="G293" t="str">
            <v>Procedure completed within expected time</v>
          </cell>
        </row>
        <row r="294">
          <cell r="A294" t="str">
            <v>HHM-0345</v>
          </cell>
          <cell r="B294" t="str">
            <v>In Patient Vibration of Scopes or Motion of Scopes from Instability in Connection</v>
          </cell>
          <cell r="C294" t="str">
            <v>Surgery</v>
          </cell>
          <cell r="D294" t="str">
            <v>Reversible - (S2)</v>
          </cell>
          <cell r="E294" t="str">
            <v>Always</v>
          </cell>
          <cell r="F294" t="str">
            <v>S2</v>
          </cell>
          <cell r="G294" t="str">
            <v>Delay does not result in any impact to the expected surgical outcome</v>
          </cell>
        </row>
        <row r="295">
          <cell r="A295" t="str">
            <v>HHM-0346</v>
          </cell>
          <cell r="B295" t="str">
            <v>In Patient Vibration of Scopes or Motion of Scopes from Instability in Connection</v>
          </cell>
          <cell r="C295" t="str">
            <v>Surgery</v>
          </cell>
          <cell r="D295" t="str">
            <v>Intervention Necessary - (S3)</v>
          </cell>
          <cell r="E295" t="str">
            <v>Unusual</v>
          </cell>
          <cell r="F295" t="str">
            <v>S3</v>
          </cell>
          <cell r="G295" t="str">
            <v>Surgical Intervention that can include conversion to open surgery; alternative procedure or reschedule needed, or removal of device material for devices used in open surgery</v>
          </cell>
        </row>
        <row r="296">
          <cell r="A296" t="str">
            <v>HHM-0347</v>
          </cell>
          <cell r="B296" t="str">
            <v>User annoyance when operating the system</v>
          </cell>
          <cell r="C296" t="str">
            <v>No harm</v>
          </cell>
          <cell r="D296" t="str">
            <v>No Harm - (S0)</v>
          </cell>
          <cell r="E296" t="str">
            <v>Always</v>
          </cell>
          <cell r="F296" t="str">
            <v>S0</v>
          </cell>
          <cell r="G296" t="str">
            <v>No harm</v>
          </cell>
        </row>
        <row r="297">
          <cell r="A297" t="str">
            <v>HHM-0348</v>
          </cell>
          <cell r="B297" t="str">
            <v>Physician/Hospital staff under stress/discomfort operating system</v>
          </cell>
          <cell r="C297" t="str">
            <v>Soft Tissue Injury</v>
          </cell>
          <cell r="D297" t="str">
            <v>Intervention Necessary - (S3)</v>
          </cell>
          <cell r="E297" t="str">
            <v>Unusual</v>
          </cell>
          <cell r="F297" t="str">
            <v>S3</v>
          </cell>
          <cell r="G297" t="str">
            <v>Requires treatment to prevent significant impairment.</v>
          </cell>
        </row>
        <row r="298">
          <cell r="A298" t="str">
            <v>HHM-0349</v>
          </cell>
          <cell r="B298" t="str">
            <v>Physician/Hospital staff under stress/discomfort operating system</v>
          </cell>
          <cell r="C298" t="str">
            <v>Soft Tissue Injury</v>
          </cell>
          <cell r="D298" t="str">
            <v>Reversible - (S2)</v>
          </cell>
          <cell r="E298" t="str">
            <v>Sometimes</v>
          </cell>
          <cell r="F298" t="str">
            <v>S2</v>
          </cell>
          <cell r="G298" t="str">
            <v>Compromised tissue or location temporarily limits patient activities.</v>
          </cell>
        </row>
        <row r="299">
          <cell r="A299" t="str">
            <v>HHM-0350</v>
          </cell>
          <cell r="B299" t="str">
            <v>Physician/Hospital staff under stress/discomfort operating system</v>
          </cell>
          <cell r="C299" t="str">
            <v>Nerve Injury</v>
          </cell>
          <cell r="D299" t="str">
            <v>Reversible - (S2)</v>
          </cell>
          <cell r="E299" t="str">
            <v>Sometimes</v>
          </cell>
          <cell r="F299" t="str">
            <v>S2</v>
          </cell>
          <cell r="G299" t="str">
            <v>Sensory or motor disturbance which is reversible</v>
          </cell>
        </row>
        <row r="300">
          <cell r="A300" t="str">
            <v>HHM-0351</v>
          </cell>
          <cell r="B300" t="str">
            <v>Physician/Hospital staff under stress/discomfort operating system</v>
          </cell>
          <cell r="C300" t="str">
            <v>Nerve Injury</v>
          </cell>
          <cell r="D300" t="str">
            <v>Intervention Necessary - (S3)</v>
          </cell>
          <cell r="E300" t="str">
            <v>Unusual</v>
          </cell>
          <cell r="F300" t="str">
            <v>S3</v>
          </cell>
          <cell r="G300" t="str">
            <v>Sensory or motor disturbance which might become permanent without appropriate intervention</v>
          </cell>
        </row>
        <row r="301">
          <cell r="A301" t="str">
            <v>HHM-0352</v>
          </cell>
          <cell r="B301" t="str">
            <v>Physician/Hospital staff under stress/discomfort operating system</v>
          </cell>
          <cell r="C301" t="str">
            <v>Joint Disorder</v>
          </cell>
          <cell r="D301" t="str">
            <v>Limited - (S1)</v>
          </cell>
          <cell r="E301" t="str">
            <v>Sometimes</v>
          </cell>
          <cell r="F301" t="str">
            <v>S1</v>
          </cell>
          <cell r="G301" t="str">
            <v>Temporary minor joint issue</v>
          </cell>
        </row>
        <row r="302">
          <cell r="A302" t="str">
            <v>HHM-0353</v>
          </cell>
          <cell r="B302" t="str">
            <v>Physician/Hospital staff under stress/discomfort operating system</v>
          </cell>
          <cell r="C302" t="str">
            <v>Joint Disorder</v>
          </cell>
          <cell r="D302" t="str">
            <v>Reversible - (S2)</v>
          </cell>
          <cell r="E302" t="str">
            <v>Sometimes</v>
          </cell>
          <cell r="F302" t="str">
            <v>S2</v>
          </cell>
          <cell r="G302" t="str">
            <v xml:space="preserve">Temporary self resolving restriction of movement/function </v>
          </cell>
        </row>
        <row r="303">
          <cell r="A303" t="str">
            <v>HHM-0354</v>
          </cell>
          <cell r="B303" t="str">
            <v>Physician/Hospital staff under stress/discomfort operating system</v>
          </cell>
          <cell r="C303" t="str">
            <v>Joint Disorder</v>
          </cell>
          <cell r="D303" t="str">
            <v>Intervention Necessary - (S3)</v>
          </cell>
          <cell r="E303" t="str">
            <v>Unusual</v>
          </cell>
          <cell r="F303" t="str">
            <v>S3</v>
          </cell>
          <cell r="G303" t="str">
            <v>Joint issue requiring treatment to recover function or prevent permanent damage</v>
          </cell>
        </row>
        <row r="304">
          <cell r="A304" t="str">
            <v>HHM-0355</v>
          </cell>
          <cell r="B304" t="str">
            <v xml:space="preserve">Excessive force applied to tissue in Patient </v>
          </cell>
          <cell r="C304" t="str">
            <v>Abdominal Injury</v>
          </cell>
          <cell r="D304" t="str">
            <v>Reversible - (S2)</v>
          </cell>
          <cell r="E304" t="str">
            <v>Unusual</v>
          </cell>
          <cell r="F304" t="str">
            <v>S2</v>
          </cell>
          <cell r="G304" t="str">
            <v>Does not result in impairment or structural changes</v>
          </cell>
        </row>
        <row r="305">
          <cell r="A305" t="str">
            <v>HHM-0356</v>
          </cell>
          <cell r="B305" t="str">
            <v xml:space="preserve">Excessive force applied to tissue in Patient </v>
          </cell>
          <cell r="C305" t="str">
            <v>Abdominal Injury</v>
          </cell>
          <cell r="D305" t="str">
            <v>Intervention Necessary - (S3)</v>
          </cell>
          <cell r="E305" t="str">
            <v>Unusual</v>
          </cell>
          <cell r="F305" t="str">
            <v>S3</v>
          </cell>
          <cell r="G305" t="str">
            <v>Injury in excess of expected normal</v>
          </cell>
        </row>
        <row r="306">
          <cell r="A306" t="str">
            <v>HHM-0357</v>
          </cell>
          <cell r="B306" t="str">
            <v xml:space="preserve">Excessive force applied to tissue in Patient </v>
          </cell>
          <cell r="C306" t="str">
            <v>Chest Injury</v>
          </cell>
          <cell r="D306" t="str">
            <v>Reversible - (S2)</v>
          </cell>
          <cell r="E306" t="str">
            <v>Sometimes</v>
          </cell>
          <cell r="F306" t="str">
            <v>S2</v>
          </cell>
          <cell r="G306" t="str">
            <v>Injury to the thoracic cavity organs; fully resolves with no permanent impairment</v>
          </cell>
        </row>
        <row r="307">
          <cell r="A307" t="str">
            <v>HHM-0358</v>
          </cell>
          <cell r="B307" t="str">
            <v xml:space="preserve">Excessive force applied to tissue in Patient </v>
          </cell>
          <cell r="C307" t="str">
            <v>Chest Injury</v>
          </cell>
          <cell r="D307" t="str">
            <v>Intervention Necessary - (S3)</v>
          </cell>
          <cell r="E307" t="str">
            <v>Sometimes</v>
          </cell>
          <cell r="F307" t="str">
            <v>S3</v>
          </cell>
          <cell r="G307" t="str">
            <v>Thoracic injury in excess of expected normal</v>
          </cell>
        </row>
        <row r="308">
          <cell r="A308" t="str">
            <v>HHM-0359</v>
          </cell>
          <cell r="B308" t="str">
            <v xml:space="preserve">Excessive force applied to tissue in Patient </v>
          </cell>
          <cell r="C308" t="str">
            <v>Chest Injury</v>
          </cell>
          <cell r="D308" t="str">
            <v>Permanent - (S4)</v>
          </cell>
          <cell r="E308" t="str">
            <v>Unusual</v>
          </cell>
          <cell r="F308" t="str">
            <v>S4</v>
          </cell>
          <cell r="G308" t="str">
            <v>Permanent structural damage</v>
          </cell>
        </row>
        <row r="309">
          <cell r="A309" t="str">
            <v>HHM-0360</v>
          </cell>
          <cell r="B309" t="str">
            <v xml:space="preserve">Excessive force applied to tissue in Patient </v>
          </cell>
          <cell r="C309" t="str">
            <v>Soft Tissue Injury</v>
          </cell>
          <cell r="D309" t="str">
            <v>Reversible - (S2)</v>
          </cell>
          <cell r="E309" t="str">
            <v>Sometimes</v>
          </cell>
          <cell r="F309" t="str">
            <v>S2</v>
          </cell>
          <cell r="G309" t="str">
            <v>Compromised tissue or location temporarily limits patient activities.</v>
          </cell>
        </row>
        <row r="310">
          <cell r="A310" t="str">
            <v>HHM-0361</v>
          </cell>
          <cell r="B310" t="str">
            <v xml:space="preserve">Excessive force applied to tissue in Patient </v>
          </cell>
          <cell r="C310" t="str">
            <v>Soft Tissue Injury</v>
          </cell>
          <cell r="D310" t="str">
            <v>Intervention Necessary - (S3)</v>
          </cell>
          <cell r="E310" t="str">
            <v>Extremely Rare</v>
          </cell>
          <cell r="F310" t="str">
            <v>S3</v>
          </cell>
          <cell r="G310" t="str">
            <v>Requires treatment to prevent significant impairment.</v>
          </cell>
        </row>
        <row r="311">
          <cell r="A311" t="str">
            <v>HHM-0362</v>
          </cell>
          <cell r="B311" t="str">
            <v>Instrument end effector remain closed in tissue/vessel (not capable of release tissue as intended)</v>
          </cell>
          <cell r="C311" t="str">
            <v>Abdominal Injury</v>
          </cell>
          <cell r="D311" t="str">
            <v>Intervention Necessary - (S3)</v>
          </cell>
          <cell r="E311" t="str">
            <v>Unusual</v>
          </cell>
          <cell r="F311" t="str">
            <v>S3</v>
          </cell>
          <cell r="G311" t="str">
            <v>Injury in excess of expected normal</v>
          </cell>
        </row>
        <row r="312">
          <cell r="A312" t="str">
            <v>HHM-0363</v>
          </cell>
          <cell r="B312" t="str">
            <v>Instrument end effector remain closed in tissue/vessel (not capable of release tissue as intended)</v>
          </cell>
          <cell r="C312" t="str">
            <v>Abdominal Injury</v>
          </cell>
          <cell r="D312" t="str">
            <v>Permanent - (S4)</v>
          </cell>
          <cell r="E312" t="str">
            <v>Extremely rare</v>
          </cell>
          <cell r="F312" t="str">
            <v>S4</v>
          </cell>
          <cell r="G312" t="str">
            <v>Permanent structural damage</v>
          </cell>
        </row>
        <row r="313">
          <cell r="A313" t="str">
            <v>HHM-0364</v>
          </cell>
          <cell r="B313" t="str">
            <v>Instrument end effector remain closed in tissue/vessel (not capable of release tissue as intended)</v>
          </cell>
          <cell r="C313" t="str">
            <v>Chest Injury</v>
          </cell>
          <cell r="D313" t="str">
            <v>Intervention Necessary - (S3)</v>
          </cell>
          <cell r="E313" t="str">
            <v>Unusual</v>
          </cell>
          <cell r="F313" t="str">
            <v>S3</v>
          </cell>
          <cell r="G313" t="str">
            <v>Thoracic injury in excess of expected normal</v>
          </cell>
        </row>
        <row r="314">
          <cell r="A314" t="str">
            <v>HHM-0365</v>
          </cell>
          <cell r="B314" t="str">
            <v xml:space="preserve">Instrument end effector unintentionally opened  (applicable to both hot and cold Instruments) </v>
          </cell>
          <cell r="C314" t="str">
            <v>Hemorrhage</v>
          </cell>
          <cell r="D314" t="str">
            <v>Reversible - (S2)</v>
          </cell>
          <cell r="E314" t="str">
            <v>Unusual</v>
          </cell>
          <cell r="F314" t="str">
            <v>S2</v>
          </cell>
          <cell r="G314" t="str">
            <v>Small amount of localized bleeding</v>
          </cell>
        </row>
        <row r="315">
          <cell r="A315" t="str">
            <v>HHM-0366</v>
          </cell>
          <cell r="B315" t="str">
            <v xml:space="preserve">Instrument end effector unintentionally opened  (applicable to both hot and cold Instruments) </v>
          </cell>
          <cell r="C315" t="str">
            <v>Hemorrhage</v>
          </cell>
          <cell r="D315" t="str">
            <v>Life Threatening - (S5)</v>
          </cell>
          <cell r="E315" t="str">
            <v>Extremely rare</v>
          </cell>
          <cell r="F315" t="str">
            <v>S5</v>
          </cell>
          <cell r="G315" t="str">
            <v>Shock haemorrhagic</v>
          </cell>
        </row>
        <row r="316">
          <cell r="A316" t="str">
            <v>HHM-0367</v>
          </cell>
          <cell r="B316" t="str">
            <v>Low grip force in end effector (in Patient tissue)</v>
          </cell>
          <cell r="C316" t="str">
            <v>Hemorrhage</v>
          </cell>
          <cell r="D316" t="str">
            <v>Reversible - (S2)</v>
          </cell>
          <cell r="E316" t="str">
            <v>Unusual</v>
          </cell>
          <cell r="F316" t="str">
            <v>S2</v>
          </cell>
          <cell r="G316" t="str">
            <v>Small amount of localized bleeding</v>
          </cell>
        </row>
        <row r="317">
          <cell r="A317" t="str">
            <v>HHM-0368</v>
          </cell>
          <cell r="B317" t="str">
            <v>Low grip force in end effector (in Patient tissue)</v>
          </cell>
          <cell r="C317" t="str">
            <v>Hemorrhage</v>
          </cell>
          <cell r="D317" t="str">
            <v>Life Threatening - (S5)</v>
          </cell>
          <cell r="E317" t="str">
            <v>Extremely rare</v>
          </cell>
          <cell r="F317" t="str">
            <v>S5</v>
          </cell>
          <cell r="G317" t="str">
            <v>Shock haemorrhagic</v>
          </cell>
        </row>
        <row r="318">
          <cell r="A318" t="str">
            <v>HHM-0369</v>
          </cell>
          <cell r="B318" t="str">
            <v>Low grip force in end effector (in Patient tissue)</v>
          </cell>
          <cell r="C318" t="str">
            <v>Surgery</v>
          </cell>
          <cell r="D318" t="str">
            <v>Reversible - (S2)</v>
          </cell>
          <cell r="E318" t="str">
            <v>Unusual</v>
          </cell>
          <cell r="F318" t="str">
            <v>S2</v>
          </cell>
          <cell r="G318" t="str">
            <v>Delay does not result in any impact to the expected surgical outcome</v>
          </cell>
        </row>
        <row r="319">
          <cell r="A319" t="str">
            <v>HHM-0370</v>
          </cell>
          <cell r="B319" t="str">
            <v xml:space="preserve">Obturator unintended movement or contact with tissue or organ </v>
          </cell>
          <cell r="C319" t="str">
            <v>Abdominal Injury</v>
          </cell>
          <cell r="D319" t="str">
            <v>Reversible - (S2)</v>
          </cell>
          <cell r="E319" t="str">
            <v>Unusual</v>
          </cell>
          <cell r="F319" t="str">
            <v>S2</v>
          </cell>
          <cell r="G319" t="str">
            <v>Does not result in impairment or structural changes</v>
          </cell>
        </row>
        <row r="320">
          <cell r="A320" t="str">
            <v>HHM-0371</v>
          </cell>
          <cell r="B320" t="str">
            <v>Obturator unintended movement or contact with tissue or organ</v>
          </cell>
          <cell r="C320" t="str">
            <v>Abdominal Injury</v>
          </cell>
          <cell r="D320" t="str">
            <v>Intervention Necessary - (S3)</v>
          </cell>
          <cell r="E320" t="str">
            <v>Unusual</v>
          </cell>
          <cell r="F320" t="str">
            <v>S3</v>
          </cell>
          <cell r="G320" t="str">
            <v>Injury in excess of expected normal</v>
          </cell>
        </row>
        <row r="321">
          <cell r="A321" t="str">
            <v>HHM-0372</v>
          </cell>
          <cell r="B321" t="str">
            <v>Obturator unintended movement or contact with tissue or organ</v>
          </cell>
          <cell r="C321" t="str">
            <v>Abdominal Injury</v>
          </cell>
          <cell r="D321" t="str">
            <v>Permanent - (S4)</v>
          </cell>
          <cell r="E321" t="str">
            <v>Extremely rare</v>
          </cell>
          <cell r="F321" t="str">
            <v>S4</v>
          </cell>
          <cell r="G321" t="str">
            <v>Permanent structural damage</v>
          </cell>
        </row>
        <row r="322">
          <cell r="A322" t="str">
            <v>HHM-0373</v>
          </cell>
          <cell r="B322" t="str">
            <v>Obturator unintended movement or contact with tissue or organ</v>
          </cell>
          <cell r="C322" t="str">
            <v>Abdominal Injury</v>
          </cell>
          <cell r="D322" t="str">
            <v>Life Threatening - (S5)</v>
          </cell>
          <cell r="E322" t="str">
            <v>Extremely rare</v>
          </cell>
          <cell r="F322" t="str">
            <v>S5</v>
          </cell>
          <cell r="G322" t="str">
            <v>Organ/system failure</v>
          </cell>
        </row>
        <row r="323">
          <cell r="A323" t="str">
            <v>HHM-0374</v>
          </cell>
          <cell r="B323" t="str">
            <v>Obturator unintended movement or contact with tissue or organ</v>
          </cell>
          <cell r="C323" t="str">
            <v>Chest Injury</v>
          </cell>
          <cell r="D323" t="str">
            <v>Reversible - (S2)</v>
          </cell>
          <cell r="E323" t="str">
            <v>Unusual</v>
          </cell>
          <cell r="F323" t="str">
            <v>S2</v>
          </cell>
          <cell r="G323" t="str">
            <v>Injury to the thoracic cavity organs; fully resolves with no permanent impairment</v>
          </cell>
        </row>
        <row r="324">
          <cell r="A324" t="str">
            <v>HHM-0375</v>
          </cell>
          <cell r="B324" t="str">
            <v>Obturator unintended movement or contact with tissue or organ</v>
          </cell>
          <cell r="C324" t="str">
            <v>Chest Injury</v>
          </cell>
          <cell r="D324" t="str">
            <v>Intervention Necessary - (S3)</v>
          </cell>
          <cell r="E324" t="str">
            <v>Unusual</v>
          </cell>
          <cell r="F324" t="str">
            <v>S3</v>
          </cell>
          <cell r="G324" t="str">
            <v>Thoracic injury in excess of expected normal</v>
          </cell>
        </row>
        <row r="325">
          <cell r="A325" t="str">
            <v>HHM-0376</v>
          </cell>
          <cell r="B325" t="str">
            <v>Obturator unintended movement or contact with tissue or organ</v>
          </cell>
          <cell r="C325" t="str">
            <v>Chest Injury</v>
          </cell>
          <cell r="D325" t="str">
            <v>Permanent - (S4)</v>
          </cell>
          <cell r="E325" t="str">
            <v>Extremely rare</v>
          </cell>
          <cell r="F325" t="str">
            <v>S4</v>
          </cell>
          <cell r="G325" t="str">
            <v>Permanent structural damage</v>
          </cell>
        </row>
        <row r="326">
          <cell r="A326" t="str">
            <v>HHM-0377</v>
          </cell>
          <cell r="B326" t="str">
            <v>Obturator unintended movement or contact with tissue or organ</v>
          </cell>
          <cell r="C326" t="str">
            <v>Chest Injury</v>
          </cell>
          <cell r="D326" t="str">
            <v>Life Threatening - (S5)</v>
          </cell>
          <cell r="E326" t="str">
            <v>Extremely rare</v>
          </cell>
          <cell r="F326" t="str">
            <v>S5</v>
          </cell>
          <cell r="G326" t="str">
            <v>May result in death without immediate intervention</v>
          </cell>
        </row>
        <row r="327">
          <cell r="A327" t="str">
            <v>HHM-0378</v>
          </cell>
          <cell r="B327" t="str">
            <v>Loss of jaw motion and/or articulation</v>
          </cell>
          <cell r="C327" t="str">
            <v>Surgery</v>
          </cell>
          <cell r="D327" t="str">
            <v>Reversible - (S2)</v>
          </cell>
          <cell r="E327" t="str">
            <v>Sometimes</v>
          </cell>
          <cell r="F327" t="str">
            <v>S2</v>
          </cell>
          <cell r="G327" t="str">
            <v>Delay does not result in any impact to the expected surgical outcome</v>
          </cell>
        </row>
        <row r="328">
          <cell r="A328" t="str">
            <v>HHM-0379</v>
          </cell>
          <cell r="B328" t="str">
            <v xml:space="preserve">Inadequate hemostasis due to increased clamp force </v>
          </cell>
          <cell r="C328" t="str">
            <v>Hemorrhage</v>
          </cell>
          <cell r="D328" t="str">
            <v>Reversible - (S2)</v>
          </cell>
          <cell r="E328" t="str">
            <v>Unusual</v>
          </cell>
          <cell r="F328" t="str">
            <v>S2</v>
          </cell>
          <cell r="G328" t="str">
            <v>Small amount of localized bleeding</v>
          </cell>
        </row>
        <row r="329">
          <cell r="A329" t="str">
            <v>HHM-0380</v>
          </cell>
          <cell r="B329" t="str">
            <v xml:space="preserve">Inadequate hemostasis due to increased clamp force </v>
          </cell>
          <cell r="C329" t="str">
            <v>Hemorrhage</v>
          </cell>
          <cell r="D329" t="str">
            <v>Life Threatening - (S5)</v>
          </cell>
          <cell r="E329" t="str">
            <v>Extremely rare</v>
          </cell>
          <cell r="F329" t="str">
            <v>S5</v>
          </cell>
          <cell r="G329" t="str">
            <v>Shock haemorrhagic</v>
          </cell>
        </row>
        <row r="330">
          <cell r="A330" t="str">
            <v>HHM-0381</v>
          </cell>
          <cell r="B330" t="str">
            <v>Sharp edges/protrusions of subsystems/subassemblies surface drags over Patient skin</v>
          </cell>
          <cell r="C330" t="str">
            <v>Soft Tissue Injury</v>
          </cell>
          <cell r="D330" t="str">
            <v>Limited - (S1)</v>
          </cell>
          <cell r="E330" t="str">
            <v>Always</v>
          </cell>
          <cell r="F330" t="str">
            <v>S1</v>
          </cell>
          <cell r="G330" t="str">
            <v>Small superficial wound or bruise</v>
          </cell>
        </row>
        <row r="331">
          <cell r="A331" t="str">
            <v>HHM-0382</v>
          </cell>
          <cell r="B331" t="str">
            <v>Sharp edges/protrusions of subsystems/subassemblies surface drags over Patient skin</v>
          </cell>
          <cell r="C331" t="str">
            <v>Soft Tissue Injury</v>
          </cell>
          <cell r="D331" t="str">
            <v>Reversible - (S2)</v>
          </cell>
          <cell r="E331" t="str">
            <v>Always</v>
          </cell>
          <cell r="F331" t="str">
            <v>S2</v>
          </cell>
          <cell r="G331" t="str">
            <v>Compromised tissue or location temporarily limits patient activities.</v>
          </cell>
        </row>
        <row r="332">
          <cell r="A332" t="str">
            <v>HHM-0383</v>
          </cell>
          <cell r="B332" t="str">
            <v>Sharp edges/protrusions of subsystems/subassemblies surface drags over Patient skin</v>
          </cell>
          <cell r="C332" t="str">
            <v>Soft Tissue Injury</v>
          </cell>
          <cell r="D332" t="str">
            <v>Intervention Necessary - (S3)</v>
          </cell>
          <cell r="E332" t="str">
            <v>Extremely Rare</v>
          </cell>
          <cell r="F332" t="str">
            <v>S3</v>
          </cell>
          <cell r="G332" t="str">
            <v>Requires treatment to prevent significant impairment.</v>
          </cell>
        </row>
        <row r="333">
          <cell r="A333" t="str">
            <v>HHM-0384</v>
          </cell>
          <cell r="B333" t="str">
            <v>Sharp edges/protrusions of subsystems/subassemblies undesirably cuts/punctures Hospital staff or Physician</v>
          </cell>
          <cell r="C333" t="str">
            <v>Soft Tissue Injury</v>
          </cell>
          <cell r="D333" t="str">
            <v>Limited - (S1)</v>
          </cell>
          <cell r="E333" t="str">
            <v>Always</v>
          </cell>
          <cell r="F333" t="str">
            <v>S1</v>
          </cell>
          <cell r="G333" t="str">
            <v>Small superficial wound or bruise</v>
          </cell>
        </row>
        <row r="334">
          <cell r="A334" t="str">
            <v>HHM-0385</v>
          </cell>
          <cell r="B334" t="str">
            <v>Sharp edges/protrusions of subsystems/subassemblies undesirably cuts/punctures Hospital staff or Physician</v>
          </cell>
          <cell r="C334" t="str">
            <v>Soft Tissue Injury</v>
          </cell>
          <cell r="D334" t="str">
            <v>Reversible - (S2)</v>
          </cell>
          <cell r="E334" t="str">
            <v>Always</v>
          </cell>
          <cell r="F334" t="str">
            <v>S2</v>
          </cell>
          <cell r="G334" t="str">
            <v>Compromised tissue or location temporarily limits patient activities.</v>
          </cell>
        </row>
        <row r="335">
          <cell r="A335" t="str">
            <v>HHM-0386</v>
          </cell>
          <cell r="B335" t="str">
            <v>Sharp edges/protrusions of subsystems/subassemblies undesirably cuts/punctures Hospital staff or Physician</v>
          </cell>
          <cell r="C335" t="str">
            <v>Soft Tissue Injury</v>
          </cell>
          <cell r="D335" t="str">
            <v>Intervention Necessary - (S3)</v>
          </cell>
          <cell r="E335" t="str">
            <v>Extremely Rare</v>
          </cell>
          <cell r="F335" t="str">
            <v>S3</v>
          </cell>
          <cell r="G335" t="str">
            <v>Requires treatment to prevent significant impairment.</v>
          </cell>
        </row>
        <row r="336">
          <cell r="A336" t="str">
            <v>HHM-0387</v>
          </cell>
          <cell r="B336" t="str">
            <v>Eye strain from operating the system (ergonomic injury, chronicity)</v>
          </cell>
          <cell r="C336" t="str">
            <v>Eye Injury</v>
          </cell>
          <cell r="D336" t="str">
            <v>Intervention Necessary - (S3)</v>
          </cell>
          <cell r="E336" t="str">
            <v>Extremely rare</v>
          </cell>
          <cell r="F336" t="str">
            <v>S3</v>
          </cell>
          <cell r="G336" t="str">
            <v>Temporary and reversible visual impairment</v>
          </cell>
        </row>
        <row r="337">
          <cell r="A337" t="str">
            <v>HHM-0388</v>
          </cell>
          <cell r="B337" t="str">
            <v>Extubation (breathing tube yanked out)</v>
          </cell>
          <cell r="C337" t="str">
            <v>Surgery</v>
          </cell>
          <cell r="D337" t="str">
            <v>Intervention Necessary - (S3)</v>
          </cell>
          <cell r="E337" t="str">
            <v>Always</v>
          </cell>
          <cell r="F337" t="str">
            <v>S3</v>
          </cell>
          <cell r="G337" t="str">
            <v>Surgical Intervention that can include conversion to open surgery; alternative procedure or reschedule needed, or removal of device material for devices used in open surgery</v>
          </cell>
        </row>
        <row r="338">
          <cell r="A338" t="str">
            <v>HHM-0389</v>
          </cell>
          <cell r="B338" t="str">
            <v>User inconvenience when operating the system</v>
          </cell>
          <cell r="C338" t="str">
            <v>No harm</v>
          </cell>
          <cell r="D338" t="str">
            <v>No Harm - (S0)</v>
          </cell>
          <cell r="E338" t="str">
            <v>Always</v>
          </cell>
          <cell r="F338" t="str">
            <v>S0</v>
          </cell>
          <cell r="G338" t="str">
            <v>No harm</v>
          </cell>
        </row>
        <row r="339">
          <cell r="A339" t="str">
            <v>HHM-0390</v>
          </cell>
          <cell r="B339" t="str">
            <v>Hospital staff/Physician exposed to excessive light from the system</v>
          </cell>
          <cell r="C339" t="str">
            <v>Eye Injury</v>
          </cell>
          <cell r="D339" t="str">
            <v>Limited - (S1)</v>
          </cell>
          <cell r="E339" t="str">
            <v>Always</v>
          </cell>
          <cell r="F339" t="str">
            <v>S1</v>
          </cell>
          <cell r="G339" t="str">
            <v>Superficial non infected injury with mild foreign body sensation</v>
          </cell>
        </row>
        <row r="340">
          <cell r="A340" t="str">
            <v>HHM-0391</v>
          </cell>
          <cell r="B340" t="str">
            <v>Low grip force in end effector (in Patient tissue)</v>
          </cell>
          <cell r="C340" t="str">
            <v>Hemorrhage</v>
          </cell>
          <cell r="D340" t="str">
            <v>Intervention Necessary - (S3)</v>
          </cell>
          <cell r="E340" t="str">
            <v>Extremely Rare</v>
          </cell>
          <cell r="F340" t="str">
            <v>S3</v>
          </cell>
          <cell r="G340" t="str">
            <v>Bleeding for which additional intervention is indicated to prevent further injury</v>
          </cell>
        </row>
        <row r="341">
          <cell r="A341" t="str">
            <v>HHM-0392</v>
          </cell>
          <cell r="B341" t="str">
            <v>Breach in sterility</v>
          </cell>
          <cell r="C341" t="str">
            <v>Infection</v>
          </cell>
          <cell r="D341" t="str">
            <v>Life Threatening - (S5)</v>
          </cell>
          <cell r="E341" t="str">
            <v>Extremely rare</v>
          </cell>
          <cell r="F341" t="str">
            <v>S5</v>
          </cell>
          <cell r="G341" t="str">
            <v>Septic Shock Infectious chronic disease transmission</v>
          </cell>
        </row>
        <row r="342">
          <cell r="A342" t="str">
            <v>HHM-0394</v>
          </cell>
          <cell r="B342" t="str">
            <v>No hazardous situation (I&amp;A premature disposal in processes other than surgical procedure such as cleaning &amp; sterilization, manufacturing, packaging &amp; shipping)</v>
          </cell>
          <cell r="C342" t="str">
            <v>No harm</v>
          </cell>
          <cell r="D342" t="str">
            <v>No Harm - (S0)</v>
          </cell>
          <cell r="E342" t="str">
            <v>Always</v>
          </cell>
          <cell r="F342" t="str">
            <v>S0</v>
          </cell>
          <cell r="G342" t="str">
            <v>No harm</v>
          </cell>
        </row>
        <row r="343">
          <cell r="A343" t="str">
            <v>HHM-0395</v>
          </cell>
          <cell r="B343" t="str">
            <v>User inconvenience/annoyance when interacting with system (including I&amp;A) in processes other than surgical procedure such as cleaning &amp; sterilization, manufacturing, packaging &amp; shipping</v>
          </cell>
          <cell r="C343" t="str">
            <v>No harm</v>
          </cell>
          <cell r="D343" t="str">
            <v>No Harm - (S0)</v>
          </cell>
          <cell r="E343" t="str">
            <v>Always</v>
          </cell>
          <cell r="F343" t="str">
            <v>S0</v>
          </cell>
          <cell r="G343" t="str">
            <v>No harm</v>
          </cell>
        </row>
        <row r="344">
          <cell r="A344" t="str">
            <v>HHM-0396</v>
          </cell>
          <cell r="B344" t="str">
            <v xml:space="preserve">Excessive force applied to tissue in Patient </v>
          </cell>
          <cell r="C344" t="str">
            <v>Abdominal Injury</v>
          </cell>
          <cell r="D344" t="str">
            <v>Permanent - (S4)</v>
          </cell>
          <cell r="E344" t="str">
            <v>Extremely rare</v>
          </cell>
          <cell r="F344" t="str">
            <v>S4</v>
          </cell>
          <cell r="G344" t="str">
            <v>Permanent structural damage</v>
          </cell>
        </row>
        <row r="345">
          <cell r="A345" t="str">
            <v>HHM-0397</v>
          </cell>
          <cell r="B345" t="str">
            <v xml:space="preserve">Excessive force applied to tissue in Patient </v>
          </cell>
          <cell r="C345" t="str">
            <v>Abdominal Injury</v>
          </cell>
          <cell r="D345" t="str">
            <v>Life Threatening - (S5)</v>
          </cell>
          <cell r="E345" t="str">
            <v>Extremely rare</v>
          </cell>
          <cell r="F345" t="str">
            <v>S5</v>
          </cell>
          <cell r="G345" t="str">
            <v>Organ/system failure</v>
          </cell>
        </row>
        <row r="346">
          <cell r="A346" t="str">
            <v>HHM-0398</v>
          </cell>
          <cell r="B346" t="str">
            <v xml:space="preserve">Excessive force applied to tissue in Patient </v>
          </cell>
          <cell r="C346" t="str">
            <v>Chest Injury</v>
          </cell>
          <cell r="D346" t="str">
            <v>Life Threatening - (S5)</v>
          </cell>
          <cell r="E346" t="str">
            <v>Extremely rare</v>
          </cell>
          <cell r="F346" t="str">
            <v>S5</v>
          </cell>
          <cell r="G346" t="str">
            <v>May result in death without immediate intervention</v>
          </cell>
        </row>
        <row r="347">
          <cell r="A347" t="str">
            <v>HHM-0399</v>
          </cell>
          <cell r="B347" t="str">
            <v xml:space="preserve">Excessive force applied to tissue in Patient </v>
          </cell>
          <cell r="C347" t="str">
            <v>Soft Tissue Injury</v>
          </cell>
          <cell r="D347" t="str">
            <v>Permanent - (S4)</v>
          </cell>
          <cell r="E347" t="str">
            <v>Extremely rare</v>
          </cell>
          <cell r="F347" t="str">
            <v>S4</v>
          </cell>
          <cell r="G347" t="str">
            <v>Injury to soft tissue that is likely lead to permanent impairment or limitation.</v>
          </cell>
        </row>
        <row r="348">
          <cell r="A348" t="str">
            <v>HHM-0401</v>
          </cell>
          <cell r="B348" t="str">
            <v>Patient collision with moving subassemblies of subsystem (e.g. Arm, Bar, Mantis)</v>
          </cell>
          <cell r="C348" t="str">
            <v>Soft Tissue Injury</v>
          </cell>
          <cell r="D348" t="str">
            <v>Limited - (S1)</v>
          </cell>
          <cell r="E348" t="str">
            <v>Unusual</v>
          </cell>
          <cell r="F348" t="str">
            <v>S1</v>
          </cell>
          <cell r="G348" t="str">
            <v>Small superficial wound or bruise</v>
          </cell>
        </row>
        <row r="349">
          <cell r="A349" t="str">
            <v>HHM-0402</v>
          </cell>
          <cell r="B349" t="str">
            <v>Patient collision with moving subassemblies of subsystem (e.g. Arm, Bar, Mantis)</v>
          </cell>
          <cell r="C349" t="str">
            <v>Soft Tissue Injury</v>
          </cell>
          <cell r="D349" t="str">
            <v>Reversible - (S2)</v>
          </cell>
          <cell r="E349" t="str">
            <v>Unusual</v>
          </cell>
          <cell r="F349" t="str">
            <v>S2</v>
          </cell>
          <cell r="G349" t="str">
            <v>Compromised tissue or location temporarily limits patient activities.</v>
          </cell>
        </row>
        <row r="350">
          <cell r="A350" t="str">
            <v>HHM-0403</v>
          </cell>
          <cell r="B350" t="str">
            <v>Patient collision with moving subassemblies of subsystem (e.g. Arm, Bar, Mantis)</v>
          </cell>
          <cell r="C350" t="str">
            <v>Soft Tissue Injury</v>
          </cell>
          <cell r="D350" t="str">
            <v>Intervention Necessary - (S3)</v>
          </cell>
          <cell r="E350" t="str">
            <v>Extremely rare</v>
          </cell>
          <cell r="F350" t="str">
            <v>S3</v>
          </cell>
          <cell r="G350" t="str">
            <v>Requires treatment to prevent significant impairment.</v>
          </cell>
        </row>
        <row r="351">
          <cell r="A351" t="str">
            <v>HHM-0404</v>
          </cell>
          <cell r="B351" t="str">
            <v>Patient collision with moving subassemblies of subsystem (e.g. Arm, Bar, Mantis)</v>
          </cell>
          <cell r="C351" t="str">
            <v>Soft Tissue Injury</v>
          </cell>
          <cell r="D351" t="str">
            <v>Permanent - (S4)</v>
          </cell>
          <cell r="E351" t="str">
            <v>Extremely rare</v>
          </cell>
          <cell r="F351" t="str">
            <v>S4</v>
          </cell>
          <cell r="G351" t="str">
            <v>Injury to soft tissue that is likely lead to permanent impairment or limitation.</v>
          </cell>
        </row>
        <row r="352">
          <cell r="A352" t="str">
            <v>HHM-0405</v>
          </cell>
          <cell r="B352" t="str">
            <v>Patient collision with moving subassemblies of subsystem (e.g. Arm, Bar, Mantis)</v>
          </cell>
          <cell r="C352" t="str">
            <v>Bone Disorder</v>
          </cell>
          <cell r="D352" t="str">
            <v>Limited - (S1)</v>
          </cell>
          <cell r="E352" t="str">
            <v>Unusual</v>
          </cell>
          <cell r="F352" t="str">
            <v>S1</v>
          </cell>
          <cell r="G352" t="str">
            <v>Defect of fracture that requires no intervention or treatment</v>
          </cell>
        </row>
        <row r="353">
          <cell r="A353" t="str">
            <v>HHM-0406</v>
          </cell>
          <cell r="B353" t="str">
            <v>Patient collision with moving subassemblies of subsystem (e.g. Arm, Bar, Mantis)</v>
          </cell>
          <cell r="C353" t="str">
            <v>Bone Disorder</v>
          </cell>
          <cell r="D353" t="str">
            <v>Reversible - (S2)</v>
          </cell>
          <cell r="E353" t="str">
            <v>Unusual</v>
          </cell>
          <cell r="F353" t="str">
            <v>S2</v>
          </cell>
          <cell r="G353" t="str">
            <v>Injury that resolves with symptomatic treatment</v>
          </cell>
        </row>
        <row r="354">
          <cell r="A354" t="str">
            <v>HHM-0407</v>
          </cell>
          <cell r="B354" t="str">
            <v>Patient collision with moving subassemblies of subsystem (e.g. Arm, Bar, Mantis)</v>
          </cell>
          <cell r="C354" t="str">
            <v>Bone Disorder</v>
          </cell>
          <cell r="D354" t="str">
            <v>Intervention Necessary - (S3)</v>
          </cell>
          <cell r="E354" t="str">
            <v>Extremely rare</v>
          </cell>
          <cell r="F354" t="str">
            <v>S3</v>
          </cell>
          <cell r="G354" t="str">
            <v>Injury requiring surgical treatment or prolonged hospitalization</v>
          </cell>
        </row>
        <row r="355">
          <cell r="A355" t="str">
            <v>HHM-0408</v>
          </cell>
          <cell r="B355" t="str">
            <v>Patient collision with moving subassemblies of subsystem (e.g. Arm, Bar, Mantis)</v>
          </cell>
          <cell r="C355" t="str">
            <v>Bone Disorder</v>
          </cell>
          <cell r="D355" t="str">
            <v>Permanent - (S4)</v>
          </cell>
          <cell r="E355" t="str">
            <v>Extremely rare</v>
          </cell>
          <cell r="F355" t="str">
            <v>S4</v>
          </cell>
          <cell r="G355" t="str">
            <v>Disorder resulting in permanent impairment, loss of function, or disability</v>
          </cell>
        </row>
        <row r="356">
          <cell r="A356" t="str">
            <v>HHM-0410</v>
          </cell>
          <cell r="B356" t="str">
            <v>Patient collision with moving subassemblies of subsystem (e.g. Arm, Bar, Mantis)</v>
          </cell>
          <cell r="C356" t="str">
            <v>Chest Injury</v>
          </cell>
          <cell r="D356" t="str">
            <v>Reversible - (S2)</v>
          </cell>
          <cell r="E356" t="str">
            <v>Unusual</v>
          </cell>
          <cell r="F356" t="str">
            <v>S2</v>
          </cell>
          <cell r="G356" t="str">
            <v>Injury to the thoracic cavity organs; fully resolves with no permanent impairment</v>
          </cell>
        </row>
        <row r="357">
          <cell r="A357" t="str">
            <v>HHM-0411</v>
          </cell>
          <cell r="B357" t="str">
            <v>Patient collision with moving subassemblies of subsystem (e.g. Arm, Bar, Mantis)</v>
          </cell>
          <cell r="C357" t="str">
            <v>Chest Injury</v>
          </cell>
          <cell r="D357" t="str">
            <v>Intervention Necessary - (S3)</v>
          </cell>
          <cell r="E357" t="str">
            <v>Extremely rare</v>
          </cell>
          <cell r="F357" t="str">
            <v>S3</v>
          </cell>
          <cell r="G357" t="str">
            <v>Thoracic injury in excess of expected normal</v>
          </cell>
        </row>
        <row r="358">
          <cell r="A358" t="str">
            <v>HHM-0412</v>
          </cell>
          <cell r="B358" t="str">
            <v>Patient collision with moving subassemblies of subsystem (e.g. Arm, Bar, Mantis)</v>
          </cell>
          <cell r="C358" t="str">
            <v>Chest Injury</v>
          </cell>
          <cell r="D358" t="str">
            <v>Permanent - (S4)</v>
          </cell>
          <cell r="E358" t="str">
            <v>Extremely rare</v>
          </cell>
          <cell r="F358" t="str">
            <v>S4</v>
          </cell>
          <cell r="G358" t="str">
            <v>Permanent structural damage</v>
          </cell>
        </row>
        <row r="359">
          <cell r="A359" t="str">
            <v>HHM-0414</v>
          </cell>
          <cell r="B359" t="str">
            <v>Patient collision with moving subassemblies of subsystem (e.g. Arm, Bar, Mantis)</v>
          </cell>
          <cell r="C359" t="str">
            <v>Abdominal Injury</v>
          </cell>
          <cell r="D359" t="str">
            <v>Reversible - (S2)</v>
          </cell>
          <cell r="E359" t="str">
            <v>Unusual</v>
          </cell>
          <cell r="F359" t="str">
            <v>S2</v>
          </cell>
          <cell r="G359" t="str">
            <v>Does not result in impairment or structural changes</v>
          </cell>
        </row>
        <row r="360">
          <cell r="A360" t="str">
            <v>HHM-0415</v>
          </cell>
          <cell r="B360" t="str">
            <v>Patient collision with moving subassemblies of subsystem (e.g. Arm, Bar, Mantis)</v>
          </cell>
          <cell r="C360" t="str">
            <v>Abdominal Injury</v>
          </cell>
          <cell r="D360" t="str">
            <v>Intervention Necessary - (S3)</v>
          </cell>
          <cell r="E360" t="str">
            <v>Extremely rare</v>
          </cell>
          <cell r="F360" t="str">
            <v>S3</v>
          </cell>
          <cell r="G360" t="str">
            <v>Injury in excess of expected normal</v>
          </cell>
        </row>
        <row r="361">
          <cell r="A361" t="str">
            <v>HHM-0416</v>
          </cell>
          <cell r="B361" t="str">
            <v>Patient collision with moving subassemblies of subsystem (e.g. Arm, Bar, Mantis)</v>
          </cell>
          <cell r="C361" t="str">
            <v>Abdominal Injury</v>
          </cell>
          <cell r="D361" t="str">
            <v>Permanent - (S4)</v>
          </cell>
          <cell r="E361" t="str">
            <v>Extremely rare</v>
          </cell>
          <cell r="F361" t="str">
            <v>S4</v>
          </cell>
          <cell r="G361" t="str">
            <v>Permanent structural damage</v>
          </cell>
        </row>
        <row r="362">
          <cell r="A362" t="str">
            <v>HHM-0417</v>
          </cell>
          <cell r="B362" t="str">
            <v xml:space="preserve">Foreign matter (from corrosion/oxidation/aging) in patient body </v>
          </cell>
          <cell r="C362" t="str">
            <v>Inflammation</v>
          </cell>
          <cell r="D362" t="str">
            <v>Reversible - (S2)</v>
          </cell>
          <cell r="E362" t="str">
            <v>Sometimes</v>
          </cell>
          <cell r="F362" t="str">
            <v>S2</v>
          </cell>
          <cell r="G362" t="str">
            <v>Responds promptly to symptomatic treatment</v>
          </cell>
        </row>
        <row r="363">
          <cell r="A363" t="str">
            <v>HHM-0418</v>
          </cell>
          <cell r="B363" t="str">
            <v xml:space="preserve">Foreign matter (from corrosion/oxidation/aging) in patient body </v>
          </cell>
          <cell r="C363" t="str">
            <v>Inflammation</v>
          </cell>
          <cell r="D363" t="str">
            <v>Intervention Necessary - (S3)</v>
          </cell>
          <cell r="E363" t="str">
            <v>Unusual</v>
          </cell>
          <cell r="F363" t="str">
            <v>S3</v>
          </cell>
          <cell r="G363" t="str">
            <v>Inflammation of an organ or organ system requiring intervention to prevent injury</v>
          </cell>
        </row>
        <row r="364">
          <cell r="A364" t="str">
            <v>HHM-0419</v>
          </cell>
          <cell r="B364" t="str">
            <v>Patient is exposed to residual heat (above limit) from hot Instruments</v>
          </cell>
          <cell r="C364" t="str">
            <v>Burn</v>
          </cell>
          <cell r="D364" t="str">
            <v>Limited - (S1)</v>
          </cell>
          <cell r="E364" t="str">
            <v>Always</v>
          </cell>
          <cell r="F364" t="str">
            <v>S1</v>
          </cell>
          <cell r="G364" t="str">
            <v>Superficial localized redness/irritation without blistering or loss of tissue.</v>
          </cell>
        </row>
        <row r="365">
          <cell r="A365" t="str">
            <v>HHM-0420</v>
          </cell>
          <cell r="B365" t="str">
            <v>Patient is exposed to residual heat (above limit) from hot Instruments</v>
          </cell>
          <cell r="C365" t="str">
            <v>Burn</v>
          </cell>
          <cell r="D365" t="str">
            <v>Reversible - (S2)</v>
          </cell>
          <cell r="E365" t="str">
            <v>Always</v>
          </cell>
          <cell r="F365" t="str">
            <v>S2</v>
          </cell>
          <cell r="G365" t="str">
            <v>First-degree burn</v>
          </cell>
        </row>
        <row r="366">
          <cell r="A366" t="str">
            <v>HHM-0421</v>
          </cell>
          <cell r="B366" t="str">
            <v>Patient is exposed to residual heat (above limit) from hot Instruments</v>
          </cell>
          <cell r="C366" t="str">
            <v>Burn</v>
          </cell>
          <cell r="D366" t="str">
            <v>Intervention Necessary - (S3)</v>
          </cell>
          <cell r="E366" t="str">
            <v>Unusual</v>
          </cell>
          <cell r="F366" t="str">
            <v>S3</v>
          </cell>
          <cell r="G366" t="str">
            <v>Surgical intervention to prevent further injury or damage.</v>
          </cell>
        </row>
        <row r="367">
          <cell r="A367" t="str">
            <v>HHM-0422</v>
          </cell>
          <cell r="B367" t="str">
            <v>Patient is exposed to residual heat (above limit) from hot Instruments</v>
          </cell>
          <cell r="C367" t="str">
            <v>Burn</v>
          </cell>
          <cell r="D367" t="str">
            <v>Permanent - (S4)</v>
          </cell>
          <cell r="E367" t="str">
            <v>Extremely Rare</v>
          </cell>
          <cell r="F367" t="str">
            <v>S4</v>
          </cell>
          <cell r="G367" t="str">
            <v>Irreversible organ damage or significant scar</v>
          </cell>
        </row>
        <row r="368">
          <cell r="A368" t="str">
            <v>HHM-0423</v>
          </cell>
          <cell r="B368" t="str">
            <v>Patient is exposed to residual heat (above limit) from hot Instruments</v>
          </cell>
          <cell r="C368" t="str">
            <v>Burn</v>
          </cell>
          <cell r="D368" t="str">
            <v>Life Threatening - (S5)</v>
          </cell>
          <cell r="E368" t="str">
            <v>Extremely Rare</v>
          </cell>
          <cell r="F368" t="str">
            <v>S5</v>
          </cell>
          <cell r="G368" t="str">
            <v>Life threatening burn</v>
          </cell>
        </row>
        <row r="369">
          <cell r="A369" t="str">
            <v>HHM-0424</v>
          </cell>
          <cell r="B369" t="str">
            <v xml:space="preserve">Instrument end effector unintentionally opened  (applicable to both hot and cold Instruments) </v>
          </cell>
          <cell r="C369" t="str">
            <v>Hemorrhage</v>
          </cell>
          <cell r="D369" t="str">
            <v>Intervention Necessary - (S3)</v>
          </cell>
          <cell r="E369" t="str">
            <v>Extremely rare</v>
          </cell>
          <cell r="F369" t="str">
            <v>S3</v>
          </cell>
          <cell r="G369" t="str">
            <v>Bleeding for which additional intervention is indicated to prevent further injury</v>
          </cell>
        </row>
        <row r="370">
          <cell r="A370" t="str">
            <v>HHM-0428</v>
          </cell>
          <cell r="B370" t="str">
            <v>Uncontrolled/undesired motion of Instrument end effector occurs in Patient : &lt;4.1mm (XS)</v>
          </cell>
          <cell r="C370" t="str">
            <v>Soft Tissue Injury</v>
          </cell>
          <cell r="D370" t="str">
            <v>Limited - (S1)</v>
          </cell>
          <cell r="E370" t="str">
            <v>Always</v>
          </cell>
          <cell r="F370" t="str">
            <v>S1</v>
          </cell>
          <cell r="G370" t="str">
            <v>Small superficial wound or bruise</v>
          </cell>
        </row>
        <row r="371">
          <cell r="A371" t="str">
            <v>HHM-0429</v>
          </cell>
          <cell r="B371" t="str">
            <v>Uncontrolled/undesired motion of Instrument end effector occurs in Patient : 4.1- 6.3 mm (S)</v>
          </cell>
          <cell r="C371" t="str">
            <v>Soft Tissue Injury</v>
          </cell>
          <cell r="D371" t="str">
            <v>Limited - (S1)</v>
          </cell>
          <cell r="E371" t="str">
            <v>Always</v>
          </cell>
          <cell r="F371" t="str">
            <v>S1</v>
          </cell>
          <cell r="G371" t="str">
            <v>Small superficial wound or bruise</v>
          </cell>
        </row>
        <row r="372">
          <cell r="A372" t="str">
            <v>HHM-0430</v>
          </cell>
          <cell r="B372" t="str">
            <v>Uncontrolled/undesired motion of Instrument end effector occurs in Patient : 4.1- 6.3 mm (S)</v>
          </cell>
          <cell r="C372" t="str">
            <v>Abdominal Injury</v>
          </cell>
          <cell r="D372" t="str">
            <v>Reversible - (S2)</v>
          </cell>
          <cell r="E372" t="str">
            <v>Sometimes</v>
          </cell>
          <cell r="F372" t="str">
            <v>S2</v>
          </cell>
          <cell r="G372" t="str">
            <v>Does not result in impairment or structural changes</v>
          </cell>
        </row>
        <row r="373">
          <cell r="A373" t="str">
            <v>HHM-0431</v>
          </cell>
          <cell r="B373" t="str">
            <v>Uncontrolled/undesired motion of Instrument end effector occurs in Patient : 6.3 - 15.3mm  (M)</v>
          </cell>
          <cell r="C373" t="str">
            <v>Soft Tissue Injury</v>
          </cell>
          <cell r="D373" t="str">
            <v>Limited - (S1)</v>
          </cell>
          <cell r="E373" t="str">
            <v>Always</v>
          </cell>
          <cell r="F373" t="str">
            <v>S1</v>
          </cell>
          <cell r="G373" t="str">
            <v>Small superficial wound or bruise</v>
          </cell>
        </row>
        <row r="374">
          <cell r="A374" t="str">
            <v>HHM-0432</v>
          </cell>
          <cell r="B374" t="str">
            <v>Uncontrolled/undesired motion of Instrument end effector occurs in Patient : 6.3 - 15.3mm  (M)</v>
          </cell>
          <cell r="C374" t="str">
            <v>Abdominal Injury</v>
          </cell>
          <cell r="D374" t="str">
            <v>Reversible - (S2)</v>
          </cell>
          <cell r="E374" t="str">
            <v>Always</v>
          </cell>
          <cell r="F374" t="str">
            <v>S2</v>
          </cell>
          <cell r="G374" t="str">
            <v>Does not result in impairment or structural changes</v>
          </cell>
        </row>
        <row r="375">
          <cell r="A375" t="str">
            <v>HHM-0433</v>
          </cell>
          <cell r="B375" t="str">
            <v>Uncontrolled/undesired motion of Instrument end effector occurs in Patient : &gt;15.3 mm (L)</v>
          </cell>
          <cell r="C375" t="str">
            <v>Soft Tissue Injury</v>
          </cell>
          <cell r="D375" t="str">
            <v>Limited - (S1)</v>
          </cell>
          <cell r="E375" t="str">
            <v>Always</v>
          </cell>
          <cell r="F375" t="str">
            <v>S1</v>
          </cell>
          <cell r="G375" t="str">
            <v>Small superficial wound or bruise</v>
          </cell>
        </row>
        <row r="376">
          <cell r="A376" t="str">
            <v>HHM-0434</v>
          </cell>
          <cell r="B376" t="str">
            <v>Uncontrolled/undesired motion of Instrument end effector occurs in Patient : &gt;15.3 mm (L)</v>
          </cell>
          <cell r="C376" t="str">
            <v>Abdominal Injury</v>
          </cell>
          <cell r="D376" t="str">
            <v>Reversible - (S2)</v>
          </cell>
          <cell r="E376" t="str">
            <v>Always</v>
          </cell>
          <cell r="F376" t="str">
            <v>S2</v>
          </cell>
          <cell r="G376" t="str">
            <v>Does not result in impairment or structural changes</v>
          </cell>
        </row>
        <row r="377">
          <cell r="A377" t="str">
            <v>HHM-0435</v>
          </cell>
          <cell r="B377" t="str">
            <v xml:space="preserve">Inadequate hemostasis due to decreased/insufficient clamp force </v>
          </cell>
          <cell r="C377" t="str">
            <v>Hemorrhage</v>
          </cell>
          <cell r="D377" t="str">
            <v>Limited - (S1)</v>
          </cell>
          <cell r="E377" t="str">
            <v>Sometimes</v>
          </cell>
          <cell r="F377" t="str">
            <v>S1</v>
          </cell>
          <cell r="G377" t="str">
            <v>Minimal bleeding identified on clinical exam; intervention not indicated</v>
          </cell>
        </row>
        <row r="378">
          <cell r="A378" t="str">
            <v>HHM-0436</v>
          </cell>
          <cell r="B378" t="str">
            <v xml:space="preserve">Inadequate hemostasis due to decreased/insufficient clamp force </v>
          </cell>
          <cell r="C378" t="str">
            <v>Hemorrhage</v>
          </cell>
          <cell r="D378" t="str">
            <v>Reversible - (S2)</v>
          </cell>
          <cell r="E378" t="str">
            <v>Sometimes</v>
          </cell>
          <cell r="F378" t="str">
            <v>S2</v>
          </cell>
          <cell r="G378" t="str">
            <v>Small amount of localized bleeding</v>
          </cell>
        </row>
        <row r="379">
          <cell r="A379" t="str">
            <v>HHM-0437</v>
          </cell>
          <cell r="B379" t="str">
            <v xml:space="preserve">Inadequate hemostasis due to decreased/insufficient clamp force </v>
          </cell>
          <cell r="C379" t="str">
            <v>Hemorrhage</v>
          </cell>
          <cell r="D379" t="str">
            <v>Intervention Necessary - (S3)</v>
          </cell>
          <cell r="E379" t="str">
            <v>Unusual</v>
          </cell>
          <cell r="F379" t="str">
            <v>S3</v>
          </cell>
          <cell r="G379" t="str">
            <v>Bleeding for which additional intervention is indicated to prevent further injury</v>
          </cell>
        </row>
        <row r="380">
          <cell r="A380" t="str">
            <v>HHM-0439</v>
          </cell>
          <cell r="B380" t="str">
            <v xml:space="preserve">Inadequate hemostasis due to decreased/insufficient clamp force </v>
          </cell>
          <cell r="C380" t="str">
            <v>Hemorrhage</v>
          </cell>
          <cell r="D380" t="str">
            <v>Life Threatening - (S5)</v>
          </cell>
          <cell r="E380" t="str">
            <v>Extremely rare</v>
          </cell>
          <cell r="F380" t="str">
            <v>S5</v>
          </cell>
          <cell r="G380" t="str">
            <v>Shock haemorrhagic</v>
          </cell>
        </row>
        <row r="381">
          <cell r="A381" t="str">
            <v>HHM-0440</v>
          </cell>
          <cell r="B381" t="str">
            <v xml:space="preserve">Impaired/Inadequate tissue handling due to decreased/insufficient clamp force </v>
          </cell>
          <cell r="C381" t="str">
            <v>Abdominal injury</v>
          </cell>
          <cell r="D381" t="str">
            <v>Reversible - (S2)</v>
          </cell>
          <cell r="E381" t="str">
            <v>Unusual</v>
          </cell>
          <cell r="F381" t="str">
            <v>S2</v>
          </cell>
          <cell r="G381" t="str">
            <v>Does not result in impairment or structural changes</v>
          </cell>
        </row>
        <row r="382">
          <cell r="A382" t="str">
            <v>HHM-0441</v>
          </cell>
          <cell r="B382" t="str">
            <v xml:space="preserve">Impaired/Inadequate tissue handling due to decreased/insufficient clamp force </v>
          </cell>
          <cell r="C382" t="str">
            <v>Abdominal injury</v>
          </cell>
          <cell r="D382" t="str">
            <v>Intervention Necessary - (S3)</v>
          </cell>
          <cell r="E382" t="str">
            <v>Extremely rare</v>
          </cell>
          <cell r="F382" t="str">
            <v>S3</v>
          </cell>
          <cell r="G382" t="str">
            <v>Injury in excess of expected normal</v>
          </cell>
        </row>
        <row r="383">
          <cell r="A383" t="str">
            <v>HHM-0442</v>
          </cell>
          <cell r="B383" t="str">
            <v xml:space="preserve">Impaired/Inadequate tissue handling due to decreased/insufficient clamp force </v>
          </cell>
          <cell r="C383" t="str">
            <v>Chest injury</v>
          </cell>
          <cell r="D383" t="str">
            <v>Reversible - (S2)</v>
          </cell>
          <cell r="E383" t="str">
            <v>Unusual</v>
          </cell>
          <cell r="F383" t="str">
            <v>S2</v>
          </cell>
          <cell r="G383" t="str">
            <v>Injury to the thoracic cavity organs; fully resolves with no permanent impairment</v>
          </cell>
        </row>
        <row r="384">
          <cell r="A384" t="str">
            <v>HHM-0443</v>
          </cell>
          <cell r="B384" t="str">
            <v xml:space="preserve">Impaired/Inadequate tissue handling due to decreased/insufficient clamp force </v>
          </cell>
          <cell r="C384" t="str">
            <v>Chest injury</v>
          </cell>
          <cell r="D384" t="str">
            <v>Intervention Necessary - (S3)</v>
          </cell>
          <cell r="E384" t="str">
            <v>Extremely rare</v>
          </cell>
          <cell r="F384" t="str">
            <v>S3</v>
          </cell>
          <cell r="G384" t="str">
            <v>Thoracic injury in excess of expected normal</v>
          </cell>
        </row>
        <row r="385">
          <cell r="A385" t="str">
            <v>HHM-0444</v>
          </cell>
          <cell r="B385" t="str">
            <v xml:space="preserve">Impaired/Inadequate tissue handling due to decreased/insufficient clamp force </v>
          </cell>
          <cell r="C385" t="str">
            <v>Surgery</v>
          </cell>
          <cell r="D385" t="str">
            <v>Reversible - (S2)</v>
          </cell>
          <cell r="E385" t="str">
            <v>Sometimes</v>
          </cell>
          <cell r="F385" t="str">
            <v>S2</v>
          </cell>
          <cell r="G385" t="str">
            <v>Delay does not result in any impact to the expected surgical outcome</v>
          </cell>
        </row>
        <row r="386">
          <cell r="A386" t="str">
            <v>HHM-0445</v>
          </cell>
          <cell r="B386" t="str">
            <v>Parts or foreign matter in Patient body</v>
          </cell>
          <cell r="C386" t="str">
            <v>Inflammation</v>
          </cell>
          <cell r="D386" t="str">
            <v>Reversible - (S2)</v>
          </cell>
          <cell r="E386" t="str">
            <v>Unusual</v>
          </cell>
          <cell r="F386" t="str">
            <v>S2</v>
          </cell>
          <cell r="G386" t="str">
            <v>Responds promptly to symptomatic treatment</v>
          </cell>
        </row>
        <row r="387">
          <cell r="A387" t="str">
            <v>HHM-0446</v>
          </cell>
          <cell r="B387" t="str">
            <v>User confusion when operating the system</v>
          </cell>
          <cell r="C387" t="str">
            <v>No harm</v>
          </cell>
          <cell r="D387" t="str">
            <v>No Harm - (S0)</v>
          </cell>
          <cell r="E387" t="str">
            <v>Always</v>
          </cell>
          <cell r="F387" t="str">
            <v>S0</v>
          </cell>
          <cell r="G387" t="str">
            <v>No harm</v>
          </cell>
        </row>
        <row r="388">
          <cell r="A388" t="str">
            <v>HHM-0447</v>
          </cell>
          <cell r="B388" t="str">
            <v>Inappropriate energy method/characteristic/category delivered to  tissue than desired in Patient</v>
          </cell>
          <cell r="C388" t="str">
            <v>Abdominal Injury</v>
          </cell>
          <cell r="D388" t="str">
            <v>Reversible - (S2)</v>
          </cell>
          <cell r="E388" t="str">
            <v>Always</v>
          </cell>
          <cell r="F388" t="str">
            <v>S2</v>
          </cell>
          <cell r="G388" t="str">
            <v>Does not result in impairment or structural changes</v>
          </cell>
        </row>
        <row r="389">
          <cell r="A389" t="str">
            <v>HHM-0448</v>
          </cell>
          <cell r="B389" t="str">
            <v>Inappropriate energy method/characteristic/category delivered to  tissue than desired in Patient</v>
          </cell>
          <cell r="C389" t="str">
            <v>Abdominal Injury</v>
          </cell>
          <cell r="D389" t="str">
            <v>Intervention Necessary - (S3)</v>
          </cell>
          <cell r="E389" t="str">
            <v>Unusual</v>
          </cell>
          <cell r="F389" t="str">
            <v>S3</v>
          </cell>
          <cell r="G389" t="str">
            <v>Injury in excess of expected normal</v>
          </cell>
        </row>
        <row r="390">
          <cell r="A390" t="str">
            <v>HHM-0449</v>
          </cell>
          <cell r="B390" t="str">
            <v>Inappropriate energy method/characteristic/category delivered to  tissue than desired in Patient</v>
          </cell>
          <cell r="C390" t="str">
            <v>Abdominal Injury</v>
          </cell>
          <cell r="D390" t="str">
            <v>Permanent - (S4)</v>
          </cell>
          <cell r="E390" t="str">
            <v>Extremely rare</v>
          </cell>
          <cell r="F390" t="str">
            <v>S4</v>
          </cell>
          <cell r="G390" t="str">
            <v>Permanent structural damage</v>
          </cell>
        </row>
        <row r="391">
          <cell r="A391" t="str">
            <v>HHM-0450</v>
          </cell>
          <cell r="B391" t="str">
            <v>Inappropriate energy method/characteristic/category delivered to  tissue than desired in Patient</v>
          </cell>
          <cell r="C391" t="str">
            <v>Abdominal Injury</v>
          </cell>
          <cell r="D391" t="str">
            <v>Life Threatening - (S5)</v>
          </cell>
          <cell r="E391" t="str">
            <v>Extremely rare</v>
          </cell>
          <cell r="F391" t="str">
            <v>S5</v>
          </cell>
          <cell r="G391" t="str">
            <v>Organ/system failure</v>
          </cell>
        </row>
        <row r="392">
          <cell r="A392" t="str">
            <v>HHM-0451</v>
          </cell>
          <cell r="B392" t="str">
            <v>Inappropriate energy method/characteristic/category delivered to  tissue than desired in Patient</v>
          </cell>
          <cell r="C392" t="str">
            <v>Chest Injury</v>
          </cell>
          <cell r="D392" t="str">
            <v>Reversible - (S2)</v>
          </cell>
          <cell r="E392" t="str">
            <v>Always</v>
          </cell>
          <cell r="F392" t="str">
            <v>S2</v>
          </cell>
          <cell r="G392" t="str">
            <v>Injury to the thoracic cavity organs; fully resolves with no permanent impairment</v>
          </cell>
        </row>
        <row r="393">
          <cell r="A393" t="str">
            <v>HHM-0452</v>
          </cell>
          <cell r="B393" t="str">
            <v>Inappropriate energy method/characteristic/category delivered to  tissue than desired in Patient</v>
          </cell>
          <cell r="C393" t="str">
            <v>Chest Injury</v>
          </cell>
          <cell r="D393" t="str">
            <v>Intervention Necessary - (S3)</v>
          </cell>
          <cell r="E393" t="str">
            <v>Unusual</v>
          </cell>
          <cell r="F393" t="str">
            <v>S3</v>
          </cell>
          <cell r="G393" t="str">
            <v>Thoracic injury in excess of expected normal</v>
          </cell>
        </row>
        <row r="394">
          <cell r="A394" t="str">
            <v>HHM-0453</v>
          </cell>
          <cell r="B394" t="str">
            <v>Inappropriate energy method/characteristic/category delivered to  tissue than desired in Patient</v>
          </cell>
          <cell r="C394" t="str">
            <v>Chest Injury</v>
          </cell>
          <cell r="D394" t="str">
            <v>Permanent - (S4)</v>
          </cell>
          <cell r="E394" t="str">
            <v>Extremely rare</v>
          </cell>
          <cell r="F394" t="str">
            <v>S4</v>
          </cell>
          <cell r="G394" t="str">
            <v>Permanent structural damage</v>
          </cell>
        </row>
        <row r="395">
          <cell r="A395" t="str">
            <v>HHM-0454</v>
          </cell>
          <cell r="B395" t="str">
            <v>Inappropriate energy method/characteristic/category delivered to  tissue than desired in Patient</v>
          </cell>
          <cell r="C395" t="str">
            <v>Chest Injury</v>
          </cell>
          <cell r="D395" t="str">
            <v>Life Threatening - (S5)</v>
          </cell>
          <cell r="E395" t="str">
            <v>Extremely rare</v>
          </cell>
          <cell r="F395" t="str">
            <v>S5</v>
          </cell>
          <cell r="G395" t="str">
            <v>May result in death without immediate intervention</v>
          </cell>
        </row>
        <row r="396">
          <cell r="A396" t="str">
            <v>HHM-0455</v>
          </cell>
          <cell r="B396" t="str">
            <v>Inappropriate energy method/characteristic/category delivered to  tissue than desired in Patient</v>
          </cell>
          <cell r="C396" t="str">
            <v>Impaired Healing</v>
          </cell>
          <cell r="D396" t="str">
            <v>Intervention Necessary - (S3)</v>
          </cell>
          <cell r="E396" t="str">
            <v>Unusual</v>
          </cell>
          <cell r="F396" t="str">
            <v>S3</v>
          </cell>
          <cell r="G396" t="str">
            <v>Delayed or abnormal healing that can be reasonably expected to result in surgical intervention in order to prevent permanent injury</v>
          </cell>
        </row>
        <row r="397">
          <cell r="A397" t="str">
            <v>HHM-0456</v>
          </cell>
          <cell r="B397" t="str">
            <v>Inappropriate energy method/characteristic/category delivered to  tissue than desired in Patient</v>
          </cell>
          <cell r="C397" t="str">
            <v>Burn</v>
          </cell>
          <cell r="D397" t="str">
            <v>Limited - (S1)</v>
          </cell>
          <cell r="E397" t="str">
            <v>Always</v>
          </cell>
          <cell r="F397" t="str">
            <v>S1</v>
          </cell>
          <cell r="G397" t="str">
            <v>Superficial localized redness/irritation without blistering or loss of tissue.</v>
          </cell>
        </row>
        <row r="398">
          <cell r="A398" t="str">
            <v>HHM-0457</v>
          </cell>
          <cell r="B398" t="str">
            <v>Inappropriate energy method/characteristic/category delivered to  tissue than desired in Patient</v>
          </cell>
          <cell r="C398" t="str">
            <v>Burn</v>
          </cell>
          <cell r="D398" t="str">
            <v>Reversible - (S2)</v>
          </cell>
          <cell r="E398" t="str">
            <v>Always</v>
          </cell>
          <cell r="F398" t="str">
            <v>S2</v>
          </cell>
          <cell r="G398" t="str">
            <v>First-degree burn</v>
          </cell>
        </row>
        <row r="399">
          <cell r="A399" t="str">
            <v>HHM-0458</v>
          </cell>
          <cell r="B399" t="str">
            <v>Inappropriate energy method/characteristic/category delivered to  tissue than desired in Patient</v>
          </cell>
          <cell r="C399" t="str">
            <v>Burn</v>
          </cell>
          <cell r="D399" t="str">
            <v>Intervention Necessary - (S3)</v>
          </cell>
          <cell r="E399" t="str">
            <v>Unusual</v>
          </cell>
          <cell r="F399" t="str">
            <v>S3</v>
          </cell>
          <cell r="G399" t="str">
            <v>Surgical intervention to prevent further injury or damage.</v>
          </cell>
        </row>
        <row r="400">
          <cell r="A400" t="str">
            <v>HHM-0459</v>
          </cell>
          <cell r="B400" t="str">
            <v>Inappropriate energy method/characteristic/category delivered to  tissue than desired in Patient</v>
          </cell>
          <cell r="C400" t="str">
            <v>Burn</v>
          </cell>
          <cell r="D400" t="str">
            <v>Permanent - (S4)</v>
          </cell>
          <cell r="E400" t="str">
            <v>Extremely Rare</v>
          </cell>
          <cell r="F400" t="str">
            <v>S4</v>
          </cell>
          <cell r="G400" t="str">
            <v>Irreversible organ damage or significant scar</v>
          </cell>
        </row>
        <row r="401">
          <cell r="A401" t="str">
            <v>HHM-0460</v>
          </cell>
          <cell r="B401" t="str">
            <v>Inappropriate energy method/characteristic/category delivered to  tissue than desired in Patient</v>
          </cell>
          <cell r="C401" t="str">
            <v>Burn</v>
          </cell>
          <cell r="D401" t="str">
            <v>Life Threatening - (S5)</v>
          </cell>
          <cell r="E401" t="str">
            <v>Extremely Rare</v>
          </cell>
          <cell r="F401" t="str">
            <v>S5</v>
          </cell>
          <cell r="G401" t="str">
            <v>Life threatening burn</v>
          </cell>
        </row>
        <row r="402">
          <cell r="A402" t="str">
            <v>HHM-0461</v>
          </cell>
          <cell r="B402" t="str">
            <v>Inappropriate energy method/characteristic/category delivered to  tissue than desired in Patient</v>
          </cell>
          <cell r="C402" t="str">
            <v>Hemorrhage</v>
          </cell>
          <cell r="D402" t="str">
            <v>Reversible - (S2)</v>
          </cell>
          <cell r="E402" t="str">
            <v>Always</v>
          </cell>
          <cell r="F402" t="str">
            <v>S2</v>
          </cell>
          <cell r="G402" t="str">
            <v>Small amount of localized bleeding</v>
          </cell>
        </row>
        <row r="403">
          <cell r="A403" t="str">
            <v>HHM-0462</v>
          </cell>
          <cell r="B403" t="str">
            <v>Inappropriate energy method/characteristic/category delivered to  tissue than desired in Patient</v>
          </cell>
          <cell r="C403" t="str">
            <v>Hemorrhage</v>
          </cell>
          <cell r="D403" t="str">
            <v>Intervention Necessary - (S3)</v>
          </cell>
          <cell r="E403" t="str">
            <v>Always</v>
          </cell>
          <cell r="F403" t="str">
            <v>S3</v>
          </cell>
          <cell r="G403" t="str">
            <v>Bleeding for which additional intervention is indicated to prevent further injury</v>
          </cell>
        </row>
        <row r="404">
          <cell r="A404" t="str">
            <v>HHM-0463</v>
          </cell>
          <cell r="B404" t="str">
            <v>Excessive light power at the end of illumination pathway in Patient</v>
          </cell>
          <cell r="C404" t="str">
            <v>Burn</v>
          </cell>
          <cell r="D404" t="str">
            <v>Limited - (S1)</v>
          </cell>
          <cell r="E404" t="str">
            <v>Always</v>
          </cell>
          <cell r="F404" t="str">
            <v>S1</v>
          </cell>
          <cell r="G404" t="str">
            <v>Superficial localized redness/irritation without blistering or loss of tissue.</v>
          </cell>
        </row>
        <row r="405">
          <cell r="A405" t="str">
            <v>HHM-0464</v>
          </cell>
          <cell r="B405" t="str">
            <v>Hot tip of the endoscope touches tissue (Hospital staff/Physician/Patient)</v>
          </cell>
          <cell r="C405" t="str">
            <v>Burn</v>
          </cell>
          <cell r="D405" t="str">
            <v>Permanent - (S4)</v>
          </cell>
          <cell r="E405" t="str">
            <v>Extremely rare</v>
          </cell>
          <cell r="F405" t="str">
            <v>S4</v>
          </cell>
          <cell r="G405" t="str">
            <v>Irreversible organ damage or significant scar</v>
          </cell>
        </row>
        <row r="406">
          <cell r="A406" t="str">
            <v>HHM-0469</v>
          </cell>
          <cell r="B406" t="str">
            <v xml:space="preserve">Unsterile fluid delivered into Patient's operative field  </v>
          </cell>
          <cell r="C406" t="str">
            <v>Infection</v>
          </cell>
          <cell r="D406" t="str">
            <v>Reversible - (S2)</v>
          </cell>
          <cell r="E406" t="str">
            <v>Sometimes</v>
          </cell>
          <cell r="F406" t="str">
            <v>S2</v>
          </cell>
          <cell r="G406" t="str">
            <v>Localized infection (topical or oral antibiotics indicated).</v>
          </cell>
        </row>
        <row r="407">
          <cell r="A407" t="str">
            <v>HHM-0470</v>
          </cell>
          <cell r="B407" t="str">
            <v xml:space="preserve">Unsterile fluid delivered into Patient's operative field  </v>
          </cell>
          <cell r="C407" t="str">
            <v>Infection</v>
          </cell>
          <cell r="D407" t="str">
            <v>Intervention Necessary - (S3)</v>
          </cell>
          <cell r="E407" t="str">
            <v>Unusual</v>
          </cell>
          <cell r="F407" t="str">
            <v>S3</v>
          </cell>
          <cell r="G407" t="str">
            <v>Systemic antibiotic treatment or surgical intervention is required</v>
          </cell>
        </row>
        <row r="408">
          <cell r="A408" t="str">
            <v>HHM-0471</v>
          </cell>
          <cell r="B408" t="str">
            <v>Fluid leakage (Impaired suction/irrigation) into Patient's operative field</v>
          </cell>
          <cell r="C408" t="str">
            <v>Surgery</v>
          </cell>
          <cell r="D408" t="str">
            <v>Limited - (S1)</v>
          </cell>
          <cell r="E408" t="str">
            <v>Sometimes</v>
          </cell>
          <cell r="F408" t="str">
            <v>S1</v>
          </cell>
          <cell r="G408" t="str">
            <v>Procedure completed within expected time</v>
          </cell>
        </row>
        <row r="409">
          <cell r="A409" t="str">
            <v>HHM-0472</v>
          </cell>
          <cell r="B409" t="str">
            <v>Fluid leakage (Impaired suction/irrigation) into Patient's operative field</v>
          </cell>
          <cell r="C409" t="str">
            <v>Surgery</v>
          </cell>
          <cell r="D409" t="str">
            <v>Reversible - (S2)</v>
          </cell>
          <cell r="E409" t="str">
            <v>Unusual</v>
          </cell>
          <cell r="F409" t="str">
            <v>S2</v>
          </cell>
          <cell r="G409" t="str">
            <v>Delay does not result in any impact to the expected surgical outcome</v>
          </cell>
        </row>
        <row r="410">
          <cell r="A410" t="str">
            <v>HHM-0473</v>
          </cell>
          <cell r="B410" t="str">
            <v xml:space="preserve">Fluid deposited back into patient </v>
          </cell>
          <cell r="C410" t="str">
            <v>Surgery</v>
          </cell>
          <cell r="D410" t="str">
            <v>Limited - (S1)</v>
          </cell>
          <cell r="E410" t="str">
            <v>Sometimes</v>
          </cell>
          <cell r="F410" t="str">
            <v>S1</v>
          </cell>
          <cell r="G410" t="str">
            <v>Procedure completed within expected time</v>
          </cell>
        </row>
        <row r="411">
          <cell r="A411" t="str">
            <v>HHM-0474</v>
          </cell>
          <cell r="B411" t="str">
            <v xml:space="preserve">Fluid deposited back into patient </v>
          </cell>
          <cell r="C411" t="str">
            <v>Surgery</v>
          </cell>
          <cell r="D411" t="str">
            <v>Reversible - (S2)</v>
          </cell>
          <cell r="E411" t="str">
            <v>Unusual</v>
          </cell>
          <cell r="F411" t="str">
            <v>S2</v>
          </cell>
          <cell r="G411" t="str">
            <v>Delay does not result in any impact to the expected surgical outcome</v>
          </cell>
        </row>
        <row r="412">
          <cell r="A412" t="str">
            <v>HHM-0475</v>
          </cell>
          <cell r="B412" t="str">
            <v>Hospital staff/Physician exposed to excessive light from the system</v>
          </cell>
          <cell r="C412" t="str">
            <v>Burn</v>
          </cell>
          <cell r="D412" t="str">
            <v>Limited - (S1)</v>
          </cell>
          <cell r="E412" t="str">
            <v>Unusual</v>
          </cell>
          <cell r="F412" t="str">
            <v>S1</v>
          </cell>
          <cell r="G412" t="str">
            <v>Superficial localized redness/irritation without blistering or loss of tissue.</v>
          </cell>
        </row>
        <row r="413">
          <cell r="A413" t="str">
            <v>HHM-0476</v>
          </cell>
          <cell r="B413" t="str">
            <v>Hospital staff/Physician exposed to excessive light from the system</v>
          </cell>
          <cell r="C413" t="str">
            <v>Burn</v>
          </cell>
          <cell r="D413" t="str">
            <v>Reversible - (S2)</v>
          </cell>
          <cell r="E413" t="str">
            <v>Extremely rare</v>
          </cell>
          <cell r="F413" t="str">
            <v>S2</v>
          </cell>
          <cell r="G413" t="str">
            <v>First-degree burn</v>
          </cell>
        </row>
        <row r="414">
          <cell r="A414" t="str">
            <v>HHM-0477</v>
          </cell>
          <cell r="B414" t="str">
            <v>Hospital staff/Physician exposed to excessive light from the system</v>
          </cell>
          <cell r="C414" t="str">
            <v>Burn</v>
          </cell>
          <cell r="D414" t="str">
            <v>Intervention Necessary - (S3)</v>
          </cell>
          <cell r="E414" t="str">
            <v>Extremely rare</v>
          </cell>
          <cell r="F414" t="str">
            <v>S3</v>
          </cell>
          <cell r="G414" t="str">
            <v>Surgical intervention to prevent further injury or damage.</v>
          </cell>
        </row>
        <row r="415">
          <cell r="A415" t="str">
            <v>HHM-0478</v>
          </cell>
          <cell r="B415" t="str">
            <v>Hospital staff/Physician exposed to excessive light from the system</v>
          </cell>
          <cell r="C415" t="str">
            <v>Eye Injury</v>
          </cell>
          <cell r="D415" t="str">
            <v>Reversible - (S2)</v>
          </cell>
          <cell r="E415" t="str">
            <v>Extremely rare</v>
          </cell>
          <cell r="F415" t="str">
            <v>S2</v>
          </cell>
          <cell r="G415" t="str">
            <v>Symptomatic, non infected corneal abrasion</v>
          </cell>
        </row>
        <row r="416">
          <cell r="A416" t="str">
            <v>HHM-0479</v>
          </cell>
          <cell r="B416" t="str">
            <v>Hospital staff/Physician exposed to excessive light from the system</v>
          </cell>
          <cell r="C416" t="str">
            <v>Eye Injury</v>
          </cell>
          <cell r="D416" t="str">
            <v>Intervention Necessary - (S3)</v>
          </cell>
          <cell r="E416" t="str">
            <v>Extremely rare</v>
          </cell>
          <cell r="F416" t="str">
            <v>S3</v>
          </cell>
          <cell r="G416" t="str">
            <v>Temporary and reversible visual impairment</v>
          </cell>
        </row>
        <row r="417">
          <cell r="A417" t="str">
            <v>HHM-0480</v>
          </cell>
          <cell r="B417" t="str">
            <v xml:space="preserve">Inadequate hemostasis due to increased clamp force </v>
          </cell>
          <cell r="C417" t="str">
            <v>Hemorrhage</v>
          </cell>
          <cell r="D417" t="str">
            <v>Intervention Necessary - (S3)</v>
          </cell>
          <cell r="E417" t="str">
            <v>Unusual</v>
          </cell>
          <cell r="F417" t="str">
            <v>S3</v>
          </cell>
          <cell r="G417" t="str">
            <v>Bleeding for which additional intervention is indicated to prevent further injury</v>
          </cell>
        </row>
        <row r="418">
          <cell r="A418" t="str">
            <v>HHM-0481</v>
          </cell>
          <cell r="B418" t="str">
            <v>Patient is exposed to inadequate (below limit) therapeutic power from energy Instruments</v>
          </cell>
          <cell r="C418" t="str">
            <v>Hemorrhage</v>
          </cell>
          <cell r="D418" t="str">
            <v>Life Threatening - (S5)</v>
          </cell>
          <cell r="E418" t="str">
            <v>Extremely rare</v>
          </cell>
          <cell r="F418" t="str">
            <v>S5</v>
          </cell>
          <cell r="G418" t="str">
            <v>Shock haemorrhagic</v>
          </cell>
        </row>
        <row r="419">
          <cell r="A419" t="str">
            <v>HHM-0482</v>
          </cell>
          <cell r="B419" t="str">
            <v>Patient experiences pressure related injury</v>
          </cell>
          <cell r="C419" t="str">
            <v>Soft Tissue Injury</v>
          </cell>
          <cell r="D419" t="str">
            <v>Intervention Necessary - (S3)</v>
          </cell>
          <cell r="E419" t="str">
            <v>Extremely rare</v>
          </cell>
          <cell r="F419" t="str">
            <v>S3</v>
          </cell>
          <cell r="G419" t="str">
            <v>Requires treatment to prevent significant impairment.</v>
          </cell>
        </row>
        <row r="420">
          <cell r="A420" t="str">
            <v>HHM-0483</v>
          </cell>
          <cell r="B420" t="str">
            <v>Patient experiences pressure related injury</v>
          </cell>
          <cell r="C420" t="str">
            <v>Soft Tissue Injury</v>
          </cell>
          <cell r="D420" t="str">
            <v>Reversible - (S2)</v>
          </cell>
          <cell r="E420" t="str">
            <v>Unusual</v>
          </cell>
          <cell r="F420" t="str">
            <v>S2</v>
          </cell>
          <cell r="G420" t="str">
            <v>Compromised tissue or location temporarily limits patient activities.</v>
          </cell>
        </row>
        <row r="421">
          <cell r="A421" t="str">
            <v>HHM-0484</v>
          </cell>
          <cell r="B421" t="str">
            <v>Patient experiences pressure related injury</v>
          </cell>
          <cell r="C421" t="str">
            <v>Nerve Injury</v>
          </cell>
          <cell r="D421" t="str">
            <v>Reversible - (S2)</v>
          </cell>
          <cell r="E421" t="str">
            <v>Unusual</v>
          </cell>
          <cell r="F421" t="str">
            <v>S2</v>
          </cell>
          <cell r="G421" t="str">
            <v>Sensory or motor disturbance which is reversible</v>
          </cell>
        </row>
        <row r="422">
          <cell r="A422" t="str">
            <v>HHM-0485</v>
          </cell>
          <cell r="B422" t="str">
            <v>Patient experiences pressure related injury</v>
          </cell>
          <cell r="C422" t="str">
            <v>Nerve Injury</v>
          </cell>
          <cell r="D422" t="str">
            <v>Intervention Necessary - (S3)</v>
          </cell>
          <cell r="E422" t="str">
            <v>Unusual</v>
          </cell>
          <cell r="F422" t="str">
            <v>S3</v>
          </cell>
          <cell r="G422" t="str">
            <v>Sensory or motor disturbance which might become permanent without appropriate intervention</v>
          </cell>
        </row>
        <row r="423">
          <cell r="A423" t="str">
            <v>HHM-0486</v>
          </cell>
          <cell r="B423" t="str">
            <v>Patient experiences pressure related injury</v>
          </cell>
          <cell r="C423" t="str">
            <v>Nerve Injury</v>
          </cell>
          <cell r="D423" t="str">
            <v>Permanent - (S4)</v>
          </cell>
          <cell r="E423" t="str">
            <v>Extremely rare</v>
          </cell>
          <cell r="F423" t="str">
            <v>S4</v>
          </cell>
          <cell r="G423" t="str">
            <v>Permanent and significant sensory or motor loss that will affect acts of daily living</v>
          </cell>
        </row>
        <row r="424">
          <cell r="A424" t="str">
            <v>HHM-0487</v>
          </cell>
          <cell r="B424" t="str">
            <v>Hospital staff/Physician exposed to excessive light from the system</v>
          </cell>
          <cell r="C424" t="str">
            <v>Eye Injury</v>
          </cell>
          <cell r="D424" t="str">
            <v>Permanent - (S4)</v>
          </cell>
          <cell r="E424" t="str">
            <v>Extremely rare</v>
          </cell>
          <cell r="F424" t="str">
            <v>S4</v>
          </cell>
          <cell r="G424" t="str">
            <v>Permanent visual impairment</v>
          </cell>
        </row>
        <row r="425">
          <cell r="A425" t="str">
            <v>HHM-0488</v>
          </cell>
          <cell r="B425" t="str">
            <v xml:space="preserve">Loss of insufflation leads to changes in location of patient anatomy relative to instruments. </v>
          </cell>
          <cell r="C425" t="str">
            <v>Abdominal Injury</v>
          </cell>
          <cell r="D425" t="str">
            <v>Permanent - (S4)</v>
          </cell>
          <cell r="E425" t="str">
            <v>Extremely rare</v>
          </cell>
          <cell r="F425" t="str">
            <v>S4</v>
          </cell>
          <cell r="G425" t="str">
            <v>Permanent structural damage</v>
          </cell>
        </row>
        <row r="426">
          <cell r="A426" t="str">
            <v>HHM-0489</v>
          </cell>
          <cell r="B426" t="str">
            <v xml:space="preserve">Loss of insufflation leads to changes in location of patient anatomy relative to instruments. </v>
          </cell>
          <cell r="C426" t="str">
            <v>Abdominal Injury</v>
          </cell>
          <cell r="D426" t="str">
            <v>Life Threatening - (S5)</v>
          </cell>
          <cell r="E426" t="str">
            <v>Extremely rare</v>
          </cell>
          <cell r="F426" t="str">
            <v>S5</v>
          </cell>
          <cell r="G426" t="str">
            <v>Organ/system failure</v>
          </cell>
        </row>
        <row r="427">
          <cell r="A427" t="str">
            <v>HHM-0490</v>
          </cell>
          <cell r="B427" t="str">
            <v>Unable to address Operating Room emergency in a timely manner</v>
          </cell>
          <cell r="C427" t="str">
            <v>Organ Failure</v>
          </cell>
          <cell r="D427" t="str">
            <v>Life Threatening - (S5)</v>
          </cell>
          <cell r="E427" t="str">
            <v>Unusual</v>
          </cell>
          <cell r="F427" t="str">
            <v>S5</v>
          </cell>
          <cell r="G427" t="str">
            <v>Catastrophic dysfunction of life supporting organs</v>
          </cell>
        </row>
        <row r="428">
          <cell r="A428"/>
          <cell r="B428"/>
          <cell r="C428"/>
          <cell r="D428"/>
          <cell r="E428"/>
          <cell r="F428"/>
          <cell r="G428"/>
        </row>
        <row r="429">
          <cell r="A429"/>
          <cell r="B429"/>
          <cell r="C429"/>
          <cell r="D429"/>
          <cell r="E429"/>
          <cell r="F429"/>
          <cell r="G429"/>
        </row>
        <row r="430">
          <cell r="A430"/>
          <cell r="B430"/>
          <cell r="C430"/>
          <cell r="D430"/>
          <cell r="E430"/>
          <cell r="F430"/>
          <cell r="G430"/>
        </row>
        <row r="431">
          <cell r="A431" t="str">
            <v xml:space="preserve">Note: </v>
          </cell>
          <cell r="B431" t="str">
            <v xml:space="preserve">The following are line items depreciated during revision/updating process. Therefore, these lines are removed and will not be reused thereafter for this HHL document. </v>
          </cell>
          <cell r="C431"/>
          <cell r="D431"/>
          <cell r="E431"/>
          <cell r="F431"/>
          <cell r="G431"/>
        </row>
        <row r="432">
          <cell r="A432"/>
          <cell r="B432" t="str">
            <v>HHM ID 0110-0116</v>
          </cell>
          <cell r="C432"/>
          <cell r="D432"/>
          <cell r="E432"/>
          <cell r="F432"/>
          <cell r="G432"/>
        </row>
        <row r="433">
          <cell r="A433"/>
          <cell r="B433" t="str">
            <v>HHM ID 0305-0315</v>
          </cell>
          <cell r="C433"/>
          <cell r="D433"/>
          <cell r="E433"/>
          <cell r="F433"/>
          <cell r="G433"/>
        </row>
        <row r="434">
          <cell r="A434"/>
          <cell r="B434" t="str">
            <v>HHM ID 0323-0330</v>
          </cell>
          <cell r="C434"/>
          <cell r="D434"/>
          <cell r="E434"/>
          <cell r="F434"/>
          <cell r="G434"/>
        </row>
        <row r="435">
          <cell r="A435"/>
          <cell r="B435" t="str">
            <v>HHM ID 0001-0010</v>
          </cell>
          <cell r="C435"/>
          <cell r="D435"/>
          <cell r="E435"/>
          <cell r="F435"/>
          <cell r="G435"/>
        </row>
        <row r="436">
          <cell r="A436"/>
          <cell r="B436" t="str">
            <v>HHM ID 0152-0153</v>
          </cell>
          <cell r="C436"/>
          <cell r="D436"/>
          <cell r="E436"/>
          <cell r="F436"/>
          <cell r="G436"/>
        </row>
        <row r="437">
          <cell r="A437"/>
          <cell r="B437" t="str">
            <v>HHM ID 0207-0208</v>
          </cell>
          <cell r="C437"/>
          <cell r="D437"/>
          <cell r="E437"/>
          <cell r="F437"/>
          <cell r="G437"/>
        </row>
        <row r="438">
          <cell r="A438"/>
          <cell r="B438" t="str">
            <v>HHM ID 0281</v>
          </cell>
          <cell r="C438"/>
          <cell r="D438"/>
          <cell r="E438"/>
          <cell r="F438"/>
          <cell r="G438"/>
        </row>
        <row r="439">
          <cell r="A439"/>
          <cell r="B439" t="str">
            <v>HHM ID 0286-0287</v>
          </cell>
          <cell r="C439"/>
          <cell r="D439"/>
          <cell r="E439"/>
          <cell r="F439"/>
          <cell r="G439"/>
        </row>
        <row r="440">
          <cell r="A440"/>
          <cell r="B440" t="str">
            <v>HHM ID 0393</v>
          </cell>
          <cell r="C440"/>
          <cell r="D440"/>
          <cell r="E440"/>
          <cell r="F440"/>
          <cell r="G440"/>
        </row>
        <row r="441">
          <cell r="A441"/>
          <cell r="B441" t="str">
            <v>HHM ID 0400</v>
          </cell>
          <cell r="C441"/>
          <cell r="D441"/>
          <cell r="E441"/>
          <cell r="F441"/>
          <cell r="G441"/>
        </row>
        <row r="442">
          <cell r="A442"/>
          <cell r="B442" t="str">
            <v>HHM ID 0409</v>
          </cell>
          <cell r="C442"/>
          <cell r="D442"/>
          <cell r="E442"/>
          <cell r="F442"/>
          <cell r="G442"/>
        </row>
        <row r="443">
          <cell r="A443"/>
          <cell r="B443" t="str">
            <v>HHM ID 0413</v>
          </cell>
          <cell r="C443"/>
          <cell r="D443"/>
          <cell r="E443"/>
          <cell r="F443"/>
          <cell r="G443"/>
        </row>
        <row r="444">
          <cell r="A444"/>
          <cell r="B444" t="str">
            <v>HHM ID 0425-0427</v>
          </cell>
          <cell r="C444"/>
          <cell r="D444"/>
          <cell r="E444"/>
          <cell r="F444"/>
          <cell r="G444"/>
        </row>
        <row r="445">
          <cell r="A445"/>
          <cell r="B445" t="str">
            <v>HHM ID 0438</v>
          </cell>
          <cell r="C445"/>
          <cell r="D445"/>
          <cell r="E445"/>
          <cell r="F445"/>
          <cell r="G445"/>
        </row>
        <row r="446">
          <cell r="A446"/>
          <cell r="B446" t="str">
            <v>HHM ID 0101, 0102</v>
          </cell>
          <cell r="C446"/>
          <cell r="D446"/>
          <cell r="E446"/>
          <cell r="F446"/>
          <cell r="G446"/>
        </row>
        <row r="447">
          <cell r="A447"/>
          <cell r="B447" t="str">
            <v>HHM ID 0199-0202</v>
          </cell>
          <cell r="C447"/>
          <cell r="D447"/>
          <cell r="E447"/>
          <cell r="F447"/>
          <cell r="G447"/>
        </row>
        <row r="448">
          <cell r="A448"/>
          <cell r="B448" t="str">
            <v>HHM ID 0164</v>
          </cell>
          <cell r="C448"/>
          <cell r="D448"/>
          <cell r="E448"/>
          <cell r="F448"/>
          <cell r="G448"/>
        </row>
        <row r="449">
          <cell r="A449"/>
          <cell r="B449" t="str">
            <v>HHM ID 0211 &amp; 212</v>
          </cell>
          <cell r="C449"/>
          <cell r="D449"/>
          <cell r="E449"/>
          <cell r="F449"/>
          <cell r="G449"/>
        </row>
        <row r="450">
          <cell r="A450"/>
          <cell r="B450" t="str">
            <v>HHM ID 0465-0468</v>
          </cell>
          <cell r="C450"/>
          <cell r="D450"/>
          <cell r="E450"/>
          <cell r="F450"/>
          <cell r="G450"/>
        </row>
        <row r="451">
          <cell r="A451"/>
          <cell r="B451"/>
          <cell r="C451"/>
          <cell r="D451"/>
          <cell r="E451"/>
          <cell r="F451"/>
          <cell r="G451"/>
        </row>
        <row r="452">
          <cell r="A452"/>
          <cell r="B452"/>
          <cell r="C452"/>
          <cell r="D452"/>
          <cell r="E452"/>
          <cell r="F452"/>
          <cell r="G452"/>
        </row>
        <row r="453">
          <cell r="A453"/>
          <cell r="B453"/>
          <cell r="C453"/>
          <cell r="D453"/>
          <cell r="E453"/>
          <cell r="F453"/>
          <cell r="G453"/>
        </row>
        <row r="454">
          <cell r="G454"/>
        </row>
      </sheetData>
      <sheetData sheetId="2"/>
      <sheetData sheetId="3"/>
      <sheetData sheetId="4"/>
      <sheetData sheetId="5"/>
      <sheetData sheetId="6">
        <row r="18">
          <cell r="I18" t="str">
            <v>Risk</v>
          </cell>
        </row>
        <row r="19">
          <cell r="I19" t="str">
            <v>Medium</v>
          </cell>
        </row>
        <row r="20">
          <cell r="I20" t="str">
            <v>Low</v>
          </cell>
        </row>
        <row r="21">
          <cell r="I21" t="str">
            <v>Low</v>
          </cell>
        </row>
        <row r="22">
          <cell r="I22" t="str">
            <v>Low</v>
          </cell>
        </row>
        <row r="23">
          <cell r="I23" t="str">
            <v>Low</v>
          </cell>
        </row>
        <row r="24">
          <cell r="I24" t="str">
            <v>Hazard Eliminated</v>
          </cell>
        </row>
        <row r="25">
          <cell r="I25" t="str">
            <v>RAR</v>
          </cell>
        </row>
        <row r="26">
          <cell r="I26" t="str">
            <v>Medium</v>
          </cell>
        </row>
        <row r="27">
          <cell r="I27" t="str">
            <v>Low</v>
          </cell>
        </row>
        <row r="28">
          <cell r="I28" t="str">
            <v>Low</v>
          </cell>
        </row>
        <row r="29">
          <cell r="I29" t="str">
            <v>Low</v>
          </cell>
        </row>
        <row r="30">
          <cell r="I30" t="str">
            <v>Hazard Eliminated</v>
          </cell>
        </row>
        <row r="31">
          <cell r="I31" t="str">
            <v>RAR</v>
          </cell>
        </row>
        <row r="32">
          <cell r="I32" t="str">
            <v>RAR</v>
          </cell>
        </row>
        <row r="33">
          <cell r="I33" t="str">
            <v>High</v>
          </cell>
        </row>
        <row r="34">
          <cell r="I34" t="str">
            <v>High</v>
          </cell>
        </row>
        <row r="35">
          <cell r="I35" t="str">
            <v>Medium</v>
          </cell>
        </row>
        <row r="36">
          <cell r="I36" t="str">
            <v>Hazard Eliminated</v>
          </cell>
        </row>
        <row r="37">
          <cell r="I37" t="str">
            <v>RAR</v>
          </cell>
        </row>
        <row r="38">
          <cell r="I38" t="str">
            <v>RAR</v>
          </cell>
        </row>
        <row r="39">
          <cell r="I39" t="str">
            <v>High</v>
          </cell>
        </row>
        <row r="40">
          <cell r="I40" t="str">
            <v>High</v>
          </cell>
        </row>
        <row r="41">
          <cell r="I41" t="str">
            <v>Medium</v>
          </cell>
        </row>
        <row r="42">
          <cell r="I42" t="str">
            <v>Hazard Eliminated</v>
          </cell>
        </row>
        <row r="43">
          <cell r="I43" t="str">
            <v>RAR</v>
          </cell>
        </row>
        <row r="44">
          <cell r="I44" t="str">
            <v>RAR</v>
          </cell>
        </row>
        <row r="45">
          <cell r="I45" t="str">
            <v>High</v>
          </cell>
        </row>
        <row r="46">
          <cell r="I46" t="str">
            <v>High</v>
          </cell>
        </row>
        <row r="47">
          <cell r="I47" t="str">
            <v>Medium</v>
          </cell>
        </row>
        <row r="48">
          <cell r="I48" t="str">
            <v>Hazard Eliminated</v>
          </cell>
        </row>
        <row r="49">
          <cell r="I49" t="str">
            <v>RAR</v>
          </cell>
        </row>
        <row r="50">
          <cell r="I50" t="str">
            <v>RAR</v>
          </cell>
        </row>
        <row r="51">
          <cell r="I51" t="str">
            <v>RAR</v>
          </cell>
        </row>
        <row r="52">
          <cell r="I52" t="str">
            <v>High</v>
          </cell>
        </row>
        <row r="53">
          <cell r="I53" t="str">
            <v>High</v>
          </cell>
        </row>
        <row r="54">
          <cell r="I54" t="str">
            <v>Hazard Eliminated</v>
          </cell>
        </row>
        <row r="55">
          <cell r="I55" t="str">
            <v>No Harm</v>
          </cell>
        </row>
        <row r="56">
          <cell r="I56" t="str">
            <v>No Harm</v>
          </cell>
        </row>
        <row r="57">
          <cell r="I57" t="str">
            <v>No Harm</v>
          </cell>
        </row>
        <row r="58">
          <cell r="I58" t="str">
            <v>No Harm</v>
          </cell>
        </row>
        <row r="59">
          <cell r="I59" t="str">
            <v>No Harm</v>
          </cell>
        </row>
        <row r="60">
          <cell r="I60" t="str">
            <v>Hazard Eliminated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1-Software Risk Analysis"/>
      <sheetName val="HHL"/>
      <sheetName val="TAB 2-Types of RCM"/>
      <sheetName val="TAB 3-Causes(FDA ERC)&amp;Controls"/>
      <sheetName val="TAB 4-80002-1 AnnexB+JnJ"/>
      <sheetName val="TAB 5-AAMI SW91, Annex F"/>
      <sheetName val="Developer Tab"/>
    </sheetNames>
    <sheetDataSet>
      <sheetData sheetId="0"/>
      <sheetData sheetId="1">
        <row r="1">
          <cell r="A1" t="str">
            <v>HH Map ID</v>
          </cell>
          <cell r="B1" t="str">
            <v>Hazardous Situation</v>
          </cell>
          <cell r="C1" t="str">
            <v>Potential Harm (Ethicon Harm name)</v>
          </cell>
          <cell r="D1" t="str">
            <v>Severity (S0-S5)</v>
          </cell>
          <cell r="E1" t="str">
            <v>Harm Severity Description</v>
          </cell>
          <cell r="F1" t="str">
            <v>P2 (Always, Sometimes, Unusual, Extremely Rare)</v>
          </cell>
          <cell r="G1" t="str">
            <v>Severity (S0-S5)</v>
          </cell>
        </row>
        <row r="2">
          <cell r="A2" t="str">
            <v>HHM-0015</v>
          </cell>
          <cell r="B2" t="str">
            <v>Capital equipment (subsystem) not transportable to desired location/position for surgery</v>
          </cell>
          <cell r="C2" t="str">
            <v>Surgery</v>
          </cell>
          <cell r="D2" t="str">
            <v>Limited - (S1)</v>
          </cell>
          <cell r="E2" t="str">
            <v>Surgical delay with procedure completed within expected time</v>
          </cell>
          <cell r="F2" t="str">
            <v>Always</v>
          </cell>
          <cell r="G2" t="str">
            <v>S1</v>
          </cell>
        </row>
        <row r="3">
          <cell r="A3" t="str">
            <v>HHM-0016</v>
          </cell>
          <cell r="B3" t="str">
            <v>Capital equipment (subsystem) not transportable to desired location/position for surgery</v>
          </cell>
          <cell r="C3" t="str">
            <v>Surgery</v>
          </cell>
          <cell r="D3" t="str">
            <v>Reversible - (S2)</v>
          </cell>
          <cell r="E3" t="str">
            <v>Delay does not result in any impact to the expected surgical outcome</v>
          </cell>
          <cell r="F3" t="str">
            <v>Always</v>
          </cell>
          <cell r="G3" t="str">
            <v>S2</v>
          </cell>
        </row>
        <row r="4">
          <cell r="A4" t="str">
            <v>HHM-0017</v>
          </cell>
          <cell r="B4" t="str">
            <v>Capital equipment (subsystem) not transportable to desired location/position for surgery</v>
          </cell>
          <cell r="C4" t="str">
            <v>Surgery</v>
          </cell>
          <cell r="D4" t="str">
            <v>Intervention Necessary - (S3)</v>
          </cell>
          <cell r="E4" t="str">
            <v>Surgical Intervention that can include conversion to open surgery; alternative procedure or reschedule needed, or removal of device material for devices used in open surgery</v>
          </cell>
          <cell r="F4" t="str">
            <v>Unusual</v>
          </cell>
          <cell r="G4" t="str">
            <v>S3</v>
          </cell>
        </row>
        <row r="5">
          <cell r="A5" t="str">
            <v>HHM-0018</v>
          </cell>
          <cell r="B5" t="str">
            <v>Capital equipment (Tower, console, Bed) or subassemblies (Robotic Arm) collision with life saving equipment (deintubation of Patient)</v>
          </cell>
          <cell r="C5" t="str">
            <v>Surgery</v>
          </cell>
          <cell r="D5" t="str">
            <v>Intervention Necessary - (S3)</v>
          </cell>
          <cell r="E5" t="str">
            <v>Surgical Intervention that can include conversion to open surgery; alternative procedure or reschedule needed, or removal of device material for devices used in open surgery</v>
          </cell>
          <cell r="F5" t="str">
            <v>Unusual</v>
          </cell>
          <cell r="G5" t="str">
            <v>S3</v>
          </cell>
        </row>
        <row r="6">
          <cell r="A6" t="str">
            <v>HHM-0019</v>
          </cell>
          <cell r="B6" t="str">
            <v>Capital equipment (Tower, console, Bed) or subassemblies (Robotic Arm) collision with other capital equipment or environment</v>
          </cell>
          <cell r="C6" t="str">
            <v>Surgery</v>
          </cell>
          <cell r="D6" t="str">
            <v>Limited - (S1)</v>
          </cell>
          <cell r="E6" t="str">
            <v>Surgical delay with procedure completed within expected time</v>
          </cell>
          <cell r="F6" t="str">
            <v>Extremely rare</v>
          </cell>
          <cell r="G6" t="str">
            <v>S1</v>
          </cell>
        </row>
        <row r="7">
          <cell r="A7" t="str">
            <v>HHM-0020</v>
          </cell>
          <cell r="B7" t="str">
            <v>Capital equipment (Tower, console, Bed) or subassemblies (Robotic Arm) collision with other capital equipment or environment</v>
          </cell>
          <cell r="C7" t="str">
            <v>Surgery</v>
          </cell>
          <cell r="D7" t="str">
            <v>Reversible - (S2)</v>
          </cell>
          <cell r="E7" t="str">
            <v>Delay does not result in any impact to the expected surgical outcome</v>
          </cell>
          <cell r="F7" t="str">
            <v>Extremely rare</v>
          </cell>
          <cell r="G7" t="str">
            <v>S2</v>
          </cell>
        </row>
        <row r="8">
          <cell r="A8" t="str">
            <v>HHM-0021</v>
          </cell>
          <cell r="B8" t="str">
            <v>Capital equipment (Tower, console, Bed) or subassemblies (Robotic Arm) collision with other capital equipment or environment</v>
          </cell>
          <cell r="C8" t="str">
            <v>Surgery</v>
          </cell>
          <cell r="D8" t="str">
            <v>Intervention Necessary - (S3)</v>
          </cell>
          <cell r="E8" t="str">
            <v>Surgical Intervention that can include conversion to open surgery; alternative procedure or reschedule needed, or removal of device material for devices used in open surgery</v>
          </cell>
          <cell r="F8" t="str">
            <v>Extremely rare</v>
          </cell>
          <cell r="G8" t="str">
            <v>S3</v>
          </cell>
        </row>
        <row r="9">
          <cell r="A9" t="str">
            <v>HHM-0036</v>
          </cell>
          <cell r="B9" t="str">
            <v>Energy unavailable when needed in Patient</v>
          </cell>
          <cell r="C9" t="str">
            <v>Hemorrhage</v>
          </cell>
          <cell r="D9" t="str">
            <v>Reversible - (S2)</v>
          </cell>
          <cell r="E9" t="str">
            <v>Small amount of localized bleeding</v>
          </cell>
          <cell r="F9" t="str">
            <v>Always</v>
          </cell>
          <cell r="G9" t="str">
            <v>S2</v>
          </cell>
        </row>
        <row r="10">
          <cell r="A10" t="str">
            <v>HHM-0037</v>
          </cell>
          <cell r="B10" t="str">
            <v>Energy unavailable when needed in Patient</v>
          </cell>
          <cell r="C10" t="str">
            <v>Hemorrhage</v>
          </cell>
          <cell r="D10" t="str">
            <v>Intervention Necessary - (S3)</v>
          </cell>
          <cell r="E10" t="str">
            <v>Bleeding for which additional intervention is indicated to prevent further injury</v>
          </cell>
          <cell r="F10" t="str">
            <v>Always</v>
          </cell>
          <cell r="G10" t="str">
            <v>S3</v>
          </cell>
        </row>
        <row r="11">
          <cell r="A11" t="str">
            <v>HHM-0038</v>
          </cell>
          <cell r="B11" t="str">
            <v>Excessive CO2 trapped/blockage inside blood vessel</v>
          </cell>
          <cell r="C11" t="str">
            <v>Thromboembolism</v>
          </cell>
          <cell r="D11" t="str">
            <v>Life Threatening - (S5)</v>
          </cell>
          <cell r="E11" t="str">
            <v>Obstruction of flow to major organ causing acute dysfunction</v>
          </cell>
          <cell r="F11" t="str">
            <v>Extremely rare</v>
          </cell>
          <cell r="G11" t="str">
            <v>S5</v>
          </cell>
        </row>
        <row r="12">
          <cell r="A12" t="str">
            <v>HHM-0039</v>
          </cell>
          <cell r="B12" t="str">
            <v>Patient is exposed to undesired energy application</v>
          </cell>
          <cell r="C12" t="str">
            <v>Burn</v>
          </cell>
          <cell r="D12" t="str">
            <v>Limited - (S1)</v>
          </cell>
          <cell r="E12" t="str">
            <v>Superficial localized redness/irritation without blistering or loss of tissue.</v>
          </cell>
          <cell r="F12" t="str">
            <v>Always</v>
          </cell>
          <cell r="G12" t="str">
            <v>S1</v>
          </cell>
        </row>
        <row r="13">
          <cell r="A13" t="str">
            <v>HHM-0040</v>
          </cell>
          <cell r="B13" t="str">
            <v>Patient is exposed to undesired energy application</v>
          </cell>
          <cell r="C13" t="str">
            <v>Burn</v>
          </cell>
          <cell r="D13" t="str">
            <v>Reversible - (S2)</v>
          </cell>
          <cell r="E13" t="str">
            <v>First-degree burn</v>
          </cell>
          <cell r="F13" t="str">
            <v>Always</v>
          </cell>
          <cell r="G13" t="str">
            <v>S2</v>
          </cell>
        </row>
        <row r="14">
          <cell r="A14" t="str">
            <v>HHM-0041</v>
          </cell>
          <cell r="B14" t="str">
            <v>Patient is exposed to undesired energy application</v>
          </cell>
          <cell r="C14" t="str">
            <v>Burn</v>
          </cell>
          <cell r="D14" t="str">
            <v>Intervention Necessary - (S3)</v>
          </cell>
          <cell r="E14" t="str">
            <v>Surgical intervention to prevent further injury or damage.</v>
          </cell>
          <cell r="F14" t="str">
            <v>Unusual</v>
          </cell>
          <cell r="G14" t="str">
            <v>S3</v>
          </cell>
        </row>
        <row r="15">
          <cell r="A15" t="str">
            <v>HHM-0042</v>
          </cell>
          <cell r="B15" t="str">
            <v>Patient is exposed to undesired energy application</v>
          </cell>
          <cell r="C15" t="str">
            <v>Burn</v>
          </cell>
          <cell r="D15" t="str">
            <v>Permanent - (S4)</v>
          </cell>
          <cell r="E15" t="str">
            <v>Irreversible organ damage or significant scar</v>
          </cell>
          <cell r="F15" t="str">
            <v>Unusual</v>
          </cell>
          <cell r="G15" t="str">
            <v>S4</v>
          </cell>
        </row>
        <row r="16">
          <cell r="A16" t="str">
            <v>HHM-0043</v>
          </cell>
          <cell r="B16" t="str">
            <v>Patient is exposed to undesired energy application</v>
          </cell>
          <cell r="C16" t="str">
            <v>Burn</v>
          </cell>
          <cell r="D16" t="str">
            <v>Life Threatening - (S5)</v>
          </cell>
          <cell r="E16" t="str">
            <v>Life threatening burn</v>
          </cell>
          <cell r="F16" t="str">
            <v>Extremely Rare</v>
          </cell>
          <cell r="G16" t="str">
            <v>S5</v>
          </cell>
        </row>
        <row r="17">
          <cell r="A17" t="str">
            <v>HHM-0044</v>
          </cell>
          <cell r="B17" t="str">
            <v>Excessive force applied at incision site in Patient</v>
          </cell>
          <cell r="C17" t="str">
            <v>Abdominal Injury</v>
          </cell>
          <cell r="D17" t="str">
            <v>Reversible - (S2)</v>
          </cell>
          <cell r="E17" t="str">
            <v>Does not result in impairment or structural changes</v>
          </cell>
          <cell r="F17" t="str">
            <v>Always</v>
          </cell>
          <cell r="G17" t="str">
            <v>S2</v>
          </cell>
        </row>
        <row r="18">
          <cell r="A18" t="str">
            <v>HHM-0045</v>
          </cell>
          <cell r="B18" t="str">
            <v>Excessive force applied at incision site in Patient</v>
          </cell>
          <cell r="C18" t="str">
            <v>Abdominal Injury</v>
          </cell>
          <cell r="D18" t="str">
            <v>Intervention Necessary - (S3)</v>
          </cell>
          <cell r="E18" t="str">
            <v>Injury in excess of expected normal</v>
          </cell>
          <cell r="F18" t="str">
            <v>Unusual</v>
          </cell>
          <cell r="G18" t="str">
            <v>S3</v>
          </cell>
        </row>
        <row r="19">
          <cell r="A19" t="str">
            <v>HHM-0046</v>
          </cell>
          <cell r="B19" t="str">
            <v>Excessive force applied at incision site in Patient</v>
          </cell>
          <cell r="C19" t="str">
            <v>Abdominal Injury</v>
          </cell>
          <cell r="D19" t="str">
            <v>Permanent - (S4)</v>
          </cell>
          <cell r="E19" t="str">
            <v>Permanent structural damage</v>
          </cell>
          <cell r="F19" t="str">
            <v>Extremely rare</v>
          </cell>
          <cell r="G19" t="str">
            <v>S4</v>
          </cell>
        </row>
        <row r="20">
          <cell r="A20" t="str">
            <v>HHM-0047</v>
          </cell>
          <cell r="B20" t="str">
            <v>Excessive force applied at incision site in Patient</v>
          </cell>
          <cell r="C20" t="str">
            <v>Abdominal Injury</v>
          </cell>
          <cell r="D20" t="str">
            <v>Life Threatening - (S5)</v>
          </cell>
          <cell r="E20" t="str">
            <v>Organ/system failure</v>
          </cell>
          <cell r="F20" t="str">
            <v>Extremely rare</v>
          </cell>
          <cell r="G20" t="str">
            <v>S5</v>
          </cell>
        </row>
        <row r="21">
          <cell r="A21" t="str">
            <v>HHM-0048</v>
          </cell>
          <cell r="B21" t="str">
            <v>Excessive force applied at incision site in Patient</v>
          </cell>
          <cell r="C21" t="str">
            <v>Chest Injury</v>
          </cell>
          <cell r="D21" t="str">
            <v>Reversible - (S2)</v>
          </cell>
          <cell r="E21" t="str">
            <v>Injury to the thoracic cavity organs; fully resolves with no permanent impairment</v>
          </cell>
          <cell r="F21" t="str">
            <v>Always</v>
          </cell>
          <cell r="G21" t="str">
            <v>S2</v>
          </cell>
        </row>
        <row r="22">
          <cell r="A22" t="str">
            <v>HHM-0049</v>
          </cell>
          <cell r="B22" t="str">
            <v>Excessive force applied at incision site in Patient</v>
          </cell>
          <cell r="C22" t="str">
            <v>Chest Injury</v>
          </cell>
          <cell r="D22" t="str">
            <v>Intervention Necessary - (S3)</v>
          </cell>
          <cell r="E22" t="str">
            <v>Thoracic injury in excess of expected normal</v>
          </cell>
          <cell r="F22" t="str">
            <v>Unusual</v>
          </cell>
          <cell r="G22" t="str">
            <v>S3</v>
          </cell>
        </row>
        <row r="23">
          <cell r="A23" t="str">
            <v>HHM-0050</v>
          </cell>
          <cell r="B23" t="str">
            <v>Excessive force applied at incision site in Patient</v>
          </cell>
          <cell r="C23" t="str">
            <v>Chest Injury</v>
          </cell>
          <cell r="D23" t="str">
            <v>Permanent - (S4)</v>
          </cell>
          <cell r="E23" t="str">
            <v>Permanent structural damage</v>
          </cell>
          <cell r="F23" t="str">
            <v>Extremely rare</v>
          </cell>
          <cell r="G23" t="str">
            <v>S4</v>
          </cell>
        </row>
        <row r="24">
          <cell r="A24" t="str">
            <v>HHM-0051</v>
          </cell>
          <cell r="B24" t="str">
            <v>Excessive force applied at incision site in Patient</v>
          </cell>
          <cell r="C24" t="str">
            <v>Chest Injury</v>
          </cell>
          <cell r="D24" t="str">
            <v>Life Threatening - (S5)</v>
          </cell>
          <cell r="E24" t="str">
            <v>May result in death without immediate intervention</v>
          </cell>
          <cell r="F24" t="str">
            <v>Extremely rare</v>
          </cell>
          <cell r="G24" t="str">
            <v>S5</v>
          </cell>
        </row>
        <row r="25">
          <cell r="A25" t="str">
            <v>HHM-0052</v>
          </cell>
          <cell r="B25" t="str">
            <v>Excessive light power at the end of illumination pathway in Patient</v>
          </cell>
          <cell r="C25" t="str">
            <v>Burn</v>
          </cell>
          <cell r="D25" t="str">
            <v>Reversible - (S2)</v>
          </cell>
          <cell r="E25" t="str">
            <v>First-degree burn</v>
          </cell>
          <cell r="F25" t="str">
            <v>Unusual</v>
          </cell>
          <cell r="G25" t="str">
            <v>S2</v>
          </cell>
        </row>
        <row r="26">
          <cell r="A26" t="str">
            <v>HHM-0053</v>
          </cell>
          <cell r="B26" t="str">
            <v>Excessive light power at the end of illumination pathway in Patient</v>
          </cell>
          <cell r="C26" t="str">
            <v>Burn</v>
          </cell>
          <cell r="D26" t="str">
            <v>Intervention Necessary - (S3)</v>
          </cell>
          <cell r="E26" t="str">
            <v>Surgical intervention to prevent further injury or damage.</v>
          </cell>
          <cell r="F26" t="str">
            <v>Extremely rare</v>
          </cell>
          <cell r="G26" t="str">
            <v>S3</v>
          </cell>
        </row>
        <row r="27">
          <cell r="A27" t="str">
            <v>HHM-0054</v>
          </cell>
          <cell r="B27" t="str">
            <v>Excessive light power at the end of illumination pathway in Patient</v>
          </cell>
          <cell r="C27" t="str">
            <v>Burn</v>
          </cell>
          <cell r="D27" t="str">
            <v>Permanent - (S4)</v>
          </cell>
          <cell r="E27" t="str">
            <v>Irreversible organ damage or significant scar</v>
          </cell>
          <cell r="F27" t="str">
            <v>Extremely rare</v>
          </cell>
          <cell r="G27" t="str">
            <v>S4</v>
          </cell>
        </row>
        <row r="28">
          <cell r="A28" t="str">
            <v>HHM-0055</v>
          </cell>
          <cell r="B28" t="str">
            <v>Excessive medical gas trapped in Patient peritoneal cavity during procedure</v>
          </cell>
          <cell r="C28" t="str">
            <v>Soft Tissue Injury</v>
          </cell>
          <cell r="D28" t="str">
            <v>Reversible - (S2)</v>
          </cell>
          <cell r="E28" t="str">
            <v>Compromised tissue or location temporarily limits patient activities.</v>
          </cell>
          <cell r="F28" t="str">
            <v>Unusual</v>
          </cell>
          <cell r="G28" t="str">
            <v>S2</v>
          </cell>
        </row>
        <row r="29">
          <cell r="A29" t="str">
            <v>HHM-0056</v>
          </cell>
          <cell r="B29" t="str">
            <v>Excessive medical gas trapped in Patient peritoneal cavity during procedure (Surgical Emphysema)</v>
          </cell>
          <cell r="C29" t="str">
            <v>Soft Tissue Injury</v>
          </cell>
          <cell r="D29" t="str">
            <v>Intervention Necessary - (S3)</v>
          </cell>
          <cell r="E29" t="str">
            <v>Requires treatment to prevent significant impairment.</v>
          </cell>
          <cell r="F29" t="str">
            <v>Unusual</v>
          </cell>
          <cell r="G29" t="str">
            <v>S3</v>
          </cell>
        </row>
        <row r="30">
          <cell r="A30" t="str">
            <v>HHM-0057</v>
          </cell>
          <cell r="B30" t="str">
            <v>Excessive medical gas trapped in Patient peritoneal cavity during procedure (Hypercarbia)</v>
          </cell>
          <cell r="C30" t="str">
            <v>Organ Failure</v>
          </cell>
          <cell r="D30" t="str">
            <v>Intervention Necessary - (S3)</v>
          </cell>
          <cell r="E30" t="str">
            <v>Acute dysfunction related to reversible event</v>
          </cell>
          <cell r="F30" t="str">
            <v>Unusual</v>
          </cell>
          <cell r="G30" t="str">
            <v>S3</v>
          </cell>
        </row>
        <row r="31">
          <cell r="A31" t="str">
            <v>HHM-0058</v>
          </cell>
          <cell r="B31" t="str">
            <v>Expelled parts hitting Hospital staff or Patient</v>
          </cell>
          <cell r="C31" t="str">
            <v>Soft Tissue Injury</v>
          </cell>
          <cell r="D31" t="str">
            <v>Limited - (S1)</v>
          </cell>
          <cell r="E31" t="str">
            <v>Small superficial wound or bruise</v>
          </cell>
          <cell r="F31" t="str">
            <v>Sometimes</v>
          </cell>
          <cell r="G31" t="str">
            <v>S1</v>
          </cell>
        </row>
        <row r="32">
          <cell r="A32" t="str">
            <v>HHM-0059</v>
          </cell>
          <cell r="B32" t="str">
            <v>Expelled parts hitting Hospital staff or Patient</v>
          </cell>
          <cell r="C32" t="str">
            <v>Soft Tissue Injury</v>
          </cell>
          <cell r="D32" t="str">
            <v>Reversible - (S2)</v>
          </cell>
          <cell r="E32" t="str">
            <v>Compromised tissue or location temporarily limits patient activities.</v>
          </cell>
          <cell r="F32" t="str">
            <v>Unusual</v>
          </cell>
          <cell r="G32" t="str">
            <v>S2</v>
          </cell>
        </row>
        <row r="33">
          <cell r="A33" t="str">
            <v>HHM-0060</v>
          </cell>
          <cell r="B33" t="str">
            <v>Expelled parts hitting Hospital staff or Patient</v>
          </cell>
          <cell r="C33" t="str">
            <v>Soft Tissue Injury</v>
          </cell>
          <cell r="D33" t="str">
            <v>Intervention Necessary - (S3)</v>
          </cell>
          <cell r="E33" t="str">
            <v>Requires treatment to prevent significant impairment.</v>
          </cell>
          <cell r="F33" t="str">
            <v>Extremely rare</v>
          </cell>
          <cell r="G33" t="str">
            <v>S3</v>
          </cell>
        </row>
        <row r="34">
          <cell r="A34" t="str">
            <v>HHM-0061</v>
          </cell>
          <cell r="B34" t="str">
            <v>Parts/subassemblies inappropriately positioned or pinch Hospital staff/Physician</v>
          </cell>
          <cell r="C34" t="str">
            <v>Soft Tissue Injury</v>
          </cell>
          <cell r="D34" t="str">
            <v>Limited - (S1)</v>
          </cell>
          <cell r="E34" t="str">
            <v>Small superficial wound or bruise</v>
          </cell>
          <cell r="F34" t="str">
            <v>Sometimes</v>
          </cell>
          <cell r="G34" t="str">
            <v>S1</v>
          </cell>
        </row>
        <row r="35">
          <cell r="A35" t="str">
            <v>HHM-0062</v>
          </cell>
          <cell r="B35" t="str">
            <v>Parts/subassemblies inappropriately positioned or pinch Hospital staff/Physician</v>
          </cell>
          <cell r="C35" t="str">
            <v>Soft Tissue Injury</v>
          </cell>
          <cell r="D35" t="str">
            <v>Reversible - (S2)</v>
          </cell>
          <cell r="E35" t="str">
            <v>Compromised tissue or location temporarily limits patient activities.</v>
          </cell>
          <cell r="F35" t="str">
            <v>Unusual</v>
          </cell>
          <cell r="G35" t="str">
            <v>S2</v>
          </cell>
        </row>
        <row r="36">
          <cell r="A36" t="str">
            <v>HHM-0063</v>
          </cell>
          <cell r="B36" t="str">
            <v>Parts/subassemblies inappropriately positioned or pinch Hospital staff/Physician</v>
          </cell>
          <cell r="C36" t="str">
            <v>Soft Tissue Injury</v>
          </cell>
          <cell r="D36" t="str">
            <v>Intervention Necessary - (S3)</v>
          </cell>
          <cell r="E36" t="str">
            <v>Requires treatment to prevent significant impairment.</v>
          </cell>
          <cell r="F36" t="str">
            <v>Extremely rare</v>
          </cell>
          <cell r="G36" t="str">
            <v>S3</v>
          </cell>
        </row>
        <row r="37">
          <cell r="A37" t="str">
            <v>HHM-0064</v>
          </cell>
          <cell r="B37" t="str">
            <v>Gas tank or insufflation tubing makes contact with Hospital staff</v>
          </cell>
          <cell r="C37" t="str">
            <v>Soft Tissue Injury</v>
          </cell>
          <cell r="D37" t="str">
            <v>Limited - (S1)</v>
          </cell>
          <cell r="E37" t="str">
            <v>Small superficial wound or bruise</v>
          </cell>
          <cell r="F37" t="str">
            <v>Unusual</v>
          </cell>
          <cell r="G37" t="str">
            <v>S1</v>
          </cell>
        </row>
        <row r="38">
          <cell r="A38" t="str">
            <v>HHM-0065</v>
          </cell>
          <cell r="B38" t="str">
            <v>Gas tank or insufflation tubing makes contact with Hospital staff</v>
          </cell>
          <cell r="C38" t="str">
            <v>Soft Tissue Injury</v>
          </cell>
          <cell r="D38" t="str">
            <v>Reversible - (S2)</v>
          </cell>
          <cell r="E38" t="str">
            <v>Compromised tissue or location temporarily limits patient activities.</v>
          </cell>
          <cell r="F38" t="str">
            <v>Unusual</v>
          </cell>
          <cell r="G38" t="str">
            <v>S2</v>
          </cell>
        </row>
        <row r="39">
          <cell r="A39" t="str">
            <v>HHM-0066</v>
          </cell>
          <cell r="B39" t="str">
            <v>Gas tank or insufflation tubing makes contact with Hospital staff</v>
          </cell>
          <cell r="C39" t="str">
            <v>Soft Tissue Injury</v>
          </cell>
          <cell r="D39" t="str">
            <v>Intervention Necessary - (S3)</v>
          </cell>
          <cell r="E39" t="str">
            <v>Requires treatment to prevent significant impairment.</v>
          </cell>
          <cell r="F39" t="str">
            <v>Extremely Rare</v>
          </cell>
          <cell r="G39" t="str">
            <v>S3</v>
          </cell>
        </row>
        <row r="40">
          <cell r="A40" t="str">
            <v>HHM-0067</v>
          </cell>
          <cell r="B40" t="str">
            <v>Gas tank or insufflation tubing makes contact with Hospital staff</v>
          </cell>
          <cell r="C40" t="str">
            <v>Bone Disorder</v>
          </cell>
          <cell r="D40" t="str">
            <v>Limited - (S1)</v>
          </cell>
          <cell r="E40" t="str">
            <v>Defect of fracture that requires no intervention or treatment</v>
          </cell>
          <cell r="F40" t="str">
            <v>Unusual</v>
          </cell>
          <cell r="G40" t="str">
            <v>S1</v>
          </cell>
        </row>
        <row r="41">
          <cell r="A41" t="str">
            <v>HHM-0068</v>
          </cell>
          <cell r="B41" t="str">
            <v>Gas tank or insufflation tubing makes contact with Hospital staff</v>
          </cell>
          <cell r="C41" t="str">
            <v>Bone Disorder</v>
          </cell>
          <cell r="D41" t="str">
            <v>Reversible - (S2)</v>
          </cell>
          <cell r="E41" t="str">
            <v>Injury that resolves with symptomatic treatment</v>
          </cell>
          <cell r="F41" t="str">
            <v>Unusual</v>
          </cell>
          <cell r="G41" t="str">
            <v>S2</v>
          </cell>
        </row>
        <row r="42">
          <cell r="A42" t="str">
            <v>HHM-0069</v>
          </cell>
          <cell r="B42" t="str">
            <v>Gas tank or insufflation tubing makes contact with Hospital staff</v>
          </cell>
          <cell r="C42" t="str">
            <v>Bone Disorder</v>
          </cell>
          <cell r="D42" t="str">
            <v>Intervention Necessary - (S3)</v>
          </cell>
          <cell r="E42" t="str">
            <v>Injury requiring surgical treatment or prolonged hospitalization</v>
          </cell>
          <cell r="F42" t="str">
            <v>Extremely Rare</v>
          </cell>
          <cell r="G42" t="str">
            <v>S3</v>
          </cell>
        </row>
        <row r="43">
          <cell r="A43" t="str">
            <v>HHM-0070</v>
          </cell>
          <cell r="B43" t="str">
            <v>Gas tank or insufflation tubing makes contact with Hospital staff</v>
          </cell>
          <cell r="C43" t="str">
            <v>Bone Disorder</v>
          </cell>
          <cell r="D43" t="str">
            <v>Permanent - (S4)</v>
          </cell>
          <cell r="E43" t="str">
            <v>Disorder resulting in permanent impairment, loss of function, or disability</v>
          </cell>
          <cell r="F43" t="str">
            <v>Extremely Rare</v>
          </cell>
          <cell r="G43" t="str">
            <v>S4</v>
          </cell>
        </row>
        <row r="44">
          <cell r="A44" t="str">
            <v>HHM-0071</v>
          </cell>
          <cell r="B44" t="str">
            <v>Hot tip of the endoscope touches tissue (Hospital staff/Physician/Patient)</v>
          </cell>
          <cell r="C44" t="str">
            <v>Burn</v>
          </cell>
          <cell r="D44" t="str">
            <v>Limited - (S1)</v>
          </cell>
          <cell r="E44" t="str">
            <v>Superficial localized redness/irritation without blistering or loss of tissue.</v>
          </cell>
          <cell r="F44" t="str">
            <v>Always</v>
          </cell>
          <cell r="G44" t="str">
            <v>S1</v>
          </cell>
        </row>
        <row r="45">
          <cell r="A45" t="str">
            <v>HHM-0072</v>
          </cell>
          <cell r="B45" t="str">
            <v>Hot tip of the endoscope touches tissue (Hospital staff/Physician/Patient)</v>
          </cell>
          <cell r="C45" t="str">
            <v>Burn</v>
          </cell>
          <cell r="D45" t="str">
            <v>Reversible - (S2)</v>
          </cell>
          <cell r="E45" t="str">
            <v>First-degree burn</v>
          </cell>
          <cell r="F45" t="str">
            <v>Unusual</v>
          </cell>
          <cell r="G45" t="str">
            <v>S2</v>
          </cell>
        </row>
        <row r="46">
          <cell r="A46" t="str">
            <v>HHM-0073</v>
          </cell>
          <cell r="B46" t="str">
            <v>Hot tip of the endoscope touches tissue (Hospital staff/Physician/Patient)</v>
          </cell>
          <cell r="C46" t="str">
            <v>Burn</v>
          </cell>
          <cell r="D46" t="str">
            <v>Intervention Necessary - (S3)</v>
          </cell>
          <cell r="E46" t="str">
            <v>Surgical intervention to prevent further injury or damage.</v>
          </cell>
          <cell r="F46" t="str">
            <v>Extremely rare</v>
          </cell>
          <cell r="G46" t="str">
            <v>S3</v>
          </cell>
        </row>
        <row r="47">
          <cell r="A47" t="str">
            <v>HHM-0074</v>
          </cell>
          <cell r="B47" t="str">
            <v>Instrument end effector contacts or catches skin of Patient  or Hospital staff</v>
          </cell>
          <cell r="C47" t="str">
            <v>Soft Tissue Injury</v>
          </cell>
          <cell r="D47" t="str">
            <v>Limited - (S1)</v>
          </cell>
          <cell r="E47" t="str">
            <v>Small superficial wound or bruise</v>
          </cell>
          <cell r="F47" t="str">
            <v>Sometimes</v>
          </cell>
          <cell r="G47" t="str">
            <v>S1</v>
          </cell>
        </row>
        <row r="48">
          <cell r="A48" t="str">
            <v>HHM-0075</v>
          </cell>
          <cell r="B48" t="str">
            <v>Instrument end effector contacts or catches skin of Patient  or Hospital staff</v>
          </cell>
          <cell r="C48" t="str">
            <v>Soft Tissue Injury</v>
          </cell>
          <cell r="D48" t="str">
            <v>Reversible - (S2)</v>
          </cell>
          <cell r="E48" t="str">
            <v>Compromised tissue or location temporarily limits patient activities.</v>
          </cell>
          <cell r="F48" t="str">
            <v>Unusual</v>
          </cell>
          <cell r="G48" t="str">
            <v>S2</v>
          </cell>
        </row>
        <row r="49">
          <cell r="A49" t="str">
            <v>HHM-0076</v>
          </cell>
          <cell r="B49" t="str">
            <v>Instrument end effector contacts or catches skin of Patient  or Hospital staff</v>
          </cell>
          <cell r="C49" t="str">
            <v>Soft Tissue Injury</v>
          </cell>
          <cell r="D49" t="str">
            <v>Intervention Necessary - (S3)</v>
          </cell>
          <cell r="E49" t="str">
            <v>Requires treatment to prevent significant impairment.</v>
          </cell>
          <cell r="F49" t="str">
            <v>Extremely Rare</v>
          </cell>
          <cell r="G49" t="str">
            <v>S3</v>
          </cell>
        </row>
        <row r="50">
          <cell r="A50" t="str">
            <v>HHM-0077</v>
          </cell>
          <cell r="B50" t="str">
            <v>Instrument end effector contacts or catches in Patient tissue and created more wounds than desired</v>
          </cell>
          <cell r="C50" t="str">
            <v>Abdominal Injury</v>
          </cell>
          <cell r="D50" t="str">
            <v>Reversible - (S2)</v>
          </cell>
          <cell r="E50" t="str">
            <v>Does not result in impairment or structural changes</v>
          </cell>
          <cell r="F50" t="str">
            <v>Always</v>
          </cell>
          <cell r="G50" t="str">
            <v>S2</v>
          </cell>
        </row>
        <row r="51">
          <cell r="A51" t="str">
            <v>HHM-0078</v>
          </cell>
          <cell r="B51" t="str">
            <v>Instrument end effector contacts or catches in Patient tissue and created more wounds than desired</v>
          </cell>
          <cell r="C51" t="str">
            <v>Abdominal Injury</v>
          </cell>
          <cell r="D51" t="str">
            <v>Intervention Necessary - (S3)</v>
          </cell>
          <cell r="E51" t="str">
            <v>Injury in excess of expected normal</v>
          </cell>
          <cell r="F51" t="str">
            <v>Unusual</v>
          </cell>
          <cell r="G51" t="str">
            <v>S3</v>
          </cell>
        </row>
        <row r="52">
          <cell r="A52" t="str">
            <v>HHM-0079</v>
          </cell>
          <cell r="B52" t="str">
            <v>Instrument end effector contacts or catches in Patient tissue and created more wounds than desired</v>
          </cell>
          <cell r="C52" t="str">
            <v>Impaired Healing</v>
          </cell>
          <cell r="D52" t="str">
            <v>Intervention Necessary - (S3)</v>
          </cell>
          <cell r="E52" t="str">
            <v>Delayed or abnormal healing that can be reasonably expected to result in surgical intervention in order to prevent permanent injury</v>
          </cell>
          <cell r="F52" t="str">
            <v>Unusual</v>
          </cell>
          <cell r="G52" t="str">
            <v>S3</v>
          </cell>
        </row>
        <row r="53">
          <cell r="A53" t="str">
            <v>HHM-0080</v>
          </cell>
          <cell r="B53" t="str">
            <v>Instrument end effector remain closed in tissue/vessel when retracting</v>
          </cell>
          <cell r="C53" t="str">
            <v>Abdominal Injury</v>
          </cell>
          <cell r="D53" t="str">
            <v>Intervention Necessary - (S3)</v>
          </cell>
          <cell r="E53" t="str">
            <v>Injury in excess of expected normal</v>
          </cell>
          <cell r="F53" t="str">
            <v>Unusual</v>
          </cell>
          <cell r="G53" t="str">
            <v>S3</v>
          </cell>
        </row>
        <row r="54">
          <cell r="A54" t="str">
            <v>HHM-0081</v>
          </cell>
          <cell r="B54" t="str">
            <v>Instrument end effector remain closed in tissue/vessel when retracting</v>
          </cell>
          <cell r="C54" t="str">
            <v>Abdominal Injury</v>
          </cell>
          <cell r="D54" t="str">
            <v>Permanent - (S4)</v>
          </cell>
          <cell r="E54" t="str">
            <v>Permanent structural damage</v>
          </cell>
          <cell r="F54" t="str">
            <v>Extremely rare</v>
          </cell>
          <cell r="G54" t="str">
            <v>S4</v>
          </cell>
        </row>
        <row r="55">
          <cell r="A55" t="str">
            <v>HHM-0082</v>
          </cell>
          <cell r="B55" t="str">
            <v>Instrument end effector remain closed in tissue/vessel when retracting</v>
          </cell>
          <cell r="C55" t="str">
            <v>Abdominal Injury</v>
          </cell>
          <cell r="D55" t="str">
            <v>Life Threatening - (S5)</v>
          </cell>
          <cell r="E55" t="str">
            <v>Organ/system failure</v>
          </cell>
          <cell r="F55" t="str">
            <v>Extremely rare</v>
          </cell>
          <cell r="G55" t="str">
            <v>S5</v>
          </cell>
        </row>
        <row r="56">
          <cell r="A56" t="str">
            <v>HHM-0083</v>
          </cell>
          <cell r="B56" t="str">
            <v xml:space="preserve">Loss of insufflation leads to changes in location of patient anatomy relative to instruments. </v>
          </cell>
          <cell r="C56" t="str">
            <v>Abdominal Injury</v>
          </cell>
          <cell r="D56" t="str">
            <v>Reversible - (S2)</v>
          </cell>
          <cell r="E56" t="str">
            <v>Does not result in impairment or structural changes</v>
          </cell>
          <cell r="F56" t="str">
            <v>Always</v>
          </cell>
          <cell r="G56" t="str">
            <v>S2</v>
          </cell>
        </row>
        <row r="57">
          <cell r="A57" t="str">
            <v>HHM-0084</v>
          </cell>
          <cell r="B57" t="str">
            <v xml:space="preserve">Loss of insufflation leads to changes in location of patient anatomy relative to instruments. </v>
          </cell>
          <cell r="C57" t="str">
            <v>Abdominal Injury</v>
          </cell>
          <cell r="D57" t="str">
            <v>Intervention Necessary - (S3)</v>
          </cell>
          <cell r="E57" t="str">
            <v>Injury in excess of expected normal</v>
          </cell>
          <cell r="F57" t="str">
            <v>Unusual</v>
          </cell>
          <cell r="G57" t="str">
            <v>S3</v>
          </cell>
        </row>
        <row r="58">
          <cell r="A58" t="str">
            <v>HHM-0085</v>
          </cell>
          <cell r="B58" t="str">
            <v xml:space="preserve">Loss of insufflation leads to changes in location of patient anatomy relative to instruments. </v>
          </cell>
          <cell r="C58" t="str">
            <v>Chest Injury</v>
          </cell>
          <cell r="D58" t="str">
            <v>Reversible - (S2)</v>
          </cell>
          <cell r="E58" t="str">
            <v>Injury to the thoracic cavity organs; fully resolves with no permanent impairment</v>
          </cell>
          <cell r="F58" t="str">
            <v>Always</v>
          </cell>
          <cell r="G58" t="str">
            <v>S2</v>
          </cell>
        </row>
        <row r="59">
          <cell r="A59" t="str">
            <v>HHM-0086</v>
          </cell>
          <cell r="B59" t="str">
            <v xml:space="preserve">Loss of insufflation leads to changes in location of patient anatomy relative to instruments. </v>
          </cell>
          <cell r="C59" t="str">
            <v>Chest Injury</v>
          </cell>
          <cell r="D59" t="str">
            <v>Intervention Necessary - (S3)</v>
          </cell>
          <cell r="E59" t="str">
            <v>Thoracic injury in excess of expected normal</v>
          </cell>
          <cell r="F59" t="str">
            <v>Unusual</v>
          </cell>
          <cell r="G59" t="str">
            <v>S3</v>
          </cell>
        </row>
        <row r="60">
          <cell r="A60" t="str">
            <v>HHM-0087</v>
          </cell>
          <cell r="B60" t="str">
            <v>Instrument surface drags over Patient skin</v>
          </cell>
          <cell r="C60" t="str">
            <v>Soft Tissue Injury</v>
          </cell>
          <cell r="D60" t="str">
            <v>Limited - (S1)</v>
          </cell>
          <cell r="E60" t="str">
            <v>Small superficial wound or bruise</v>
          </cell>
          <cell r="F60" t="str">
            <v>Always</v>
          </cell>
          <cell r="G60" t="str">
            <v>S1</v>
          </cell>
        </row>
        <row r="61">
          <cell r="A61" t="str">
            <v>HHM-0088</v>
          </cell>
          <cell r="B61" t="str">
            <v>Instrument surface drags over Patient skin</v>
          </cell>
          <cell r="C61" t="str">
            <v>Soft Tissue Injury</v>
          </cell>
          <cell r="D61" t="str">
            <v>Reversible - (S2)</v>
          </cell>
          <cell r="E61" t="str">
            <v>Compromised tissue or location temporarily limits patient activities.</v>
          </cell>
          <cell r="F61" t="str">
            <v>Always</v>
          </cell>
          <cell r="G61" t="str">
            <v>S2</v>
          </cell>
        </row>
        <row r="62">
          <cell r="A62" t="str">
            <v>HHM-0089</v>
          </cell>
          <cell r="B62" t="str">
            <v>Instrument surface drags over Patient skin</v>
          </cell>
          <cell r="C62" t="str">
            <v>Soft Tissue Injury</v>
          </cell>
          <cell r="D62" t="str">
            <v>Intervention Necessary - (S3)</v>
          </cell>
          <cell r="E62" t="str">
            <v>Requires treatment to prevent significant impairment.</v>
          </cell>
          <cell r="F62" t="str">
            <v>Extremely Rare</v>
          </cell>
          <cell r="G62" t="str">
            <v>S3</v>
          </cell>
        </row>
        <row r="63">
          <cell r="A63" t="str">
            <v>HHM-0090</v>
          </cell>
          <cell r="B63" t="str">
            <v>Insufflation connection damaged and/or compromised insufflation in Patient</v>
          </cell>
          <cell r="C63" t="str">
            <v>Surgery</v>
          </cell>
          <cell r="D63" t="str">
            <v>Limited - (S1)</v>
          </cell>
          <cell r="E63" t="str">
            <v>Surgical delay with procedure completed within expected time</v>
          </cell>
          <cell r="F63" t="str">
            <v>Always</v>
          </cell>
          <cell r="G63" t="str">
            <v>S1</v>
          </cell>
        </row>
        <row r="64">
          <cell r="A64" t="str">
            <v>HHM-0091</v>
          </cell>
          <cell r="B64" t="str">
            <v>Insufflation connection damaged and/or compromised insufflation in Patient</v>
          </cell>
          <cell r="C64" t="str">
            <v>Surgery</v>
          </cell>
          <cell r="D64" t="str">
            <v>Reversible - (S2)</v>
          </cell>
          <cell r="E64" t="str">
            <v>Delay does not result in any impact to the expected surgical outcome</v>
          </cell>
          <cell r="F64" t="str">
            <v>Always</v>
          </cell>
          <cell r="G64" t="str">
            <v>S2</v>
          </cell>
        </row>
        <row r="65">
          <cell r="A65" t="str">
            <v>HHM-0092</v>
          </cell>
          <cell r="B65" t="str">
            <v>Insufflation connection damaged and/or compromised insufflation in Patient</v>
          </cell>
          <cell r="C65" t="str">
            <v>Surgery</v>
          </cell>
          <cell r="D65" t="str">
            <v>Intervention Necessary - (S3)</v>
          </cell>
          <cell r="E65" t="str">
            <v>Surgical Intervention that can include conversion to open surgery; alternative procedure or reschedule needed, or removal of device material for devices used in open surgery</v>
          </cell>
          <cell r="F65" t="str">
            <v>Sometimes</v>
          </cell>
          <cell r="G65" t="str">
            <v>S3</v>
          </cell>
        </row>
        <row r="66">
          <cell r="A66" t="str">
            <v>HHM-0093</v>
          </cell>
          <cell r="B66" t="str">
            <v xml:space="preserve">No hazardous situation </v>
          </cell>
          <cell r="C66" t="str">
            <v>No harm</v>
          </cell>
          <cell r="D66" t="str">
            <v>No Harm - (S0)</v>
          </cell>
          <cell r="E66" t="str">
            <v>No harm</v>
          </cell>
          <cell r="F66" t="str">
            <v>Always</v>
          </cell>
          <cell r="G66" t="str">
            <v>S0</v>
          </cell>
        </row>
        <row r="67">
          <cell r="A67" t="str">
            <v>HHM-0094</v>
          </cell>
          <cell r="B67" t="str">
            <v>Hospital staff / Physician collision with moving subassemblies of subsystem (e.g. Arm, Bar, Mantis)</v>
          </cell>
          <cell r="C67" t="str">
            <v>Soft Tissue Injury</v>
          </cell>
          <cell r="D67" t="str">
            <v>Limited - (S1)</v>
          </cell>
          <cell r="E67" t="str">
            <v>Small superficial wound or bruise</v>
          </cell>
          <cell r="F67" t="str">
            <v>Unusual</v>
          </cell>
          <cell r="G67" t="str">
            <v>S1</v>
          </cell>
        </row>
        <row r="68">
          <cell r="A68" t="str">
            <v>HHM-0095</v>
          </cell>
          <cell r="B68" t="str">
            <v>Hospital staff / Physician collision with moving subassemblies of subsystem (e.g. Arm, Bar, Mantis)</v>
          </cell>
          <cell r="C68" t="str">
            <v>Soft Tissue Injury</v>
          </cell>
          <cell r="D68" t="str">
            <v>Reversible - (S2)</v>
          </cell>
          <cell r="E68" t="str">
            <v>Compromised tissue or location temporarily limits patient activities.</v>
          </cell>
          <cell r="F68" t="str">
            <v>Unusual</v>
          </cell>
          <cell r="G68" t="str">
            <v>S2</v>
          </cell>
        </row>
        <row r="69">
          <cell r="A69" t="str">
            <v>HHM-0096</v>
          </cell>
          <cell r="B69" t="str">
            <v>Hospital staff / Physician collision with moving subassemblies of subsystem (e.g. Arm, Bar, Mantis)</v>
          </cell>
          <cell r="C69" t="str">
            <v>Soft Tissue Injury</v>
          </cell>
          <cell r="D69" t="str">
            <v>Intervention Necessary - (S3)</v>
          </cell>
          <cell r="E69" t="str">
            <v>Requires treatment to prevent significant impairment.</v>
          </cell>
          <cell r="F69" t="str">
            <v>Extremely Rare</v>
          </cell>
          <cell r="G69" t="str">
            <v>S3</v>
          </cell>
        </row>
        <row r="70">
          <cell r="A70" t="str">
            <v>HHM-0097</v>
          </cell>
          <cell r="B70" t="str">
            <v>Hospital staff / Physician collision with moving subassemblies of subsystem (e.g. Arm, Bar, Mantis)</v>
          </cell>
          <cell r="C70" t="str">
            <v>Bone Disorder</v>
          </cell>
          <cell r="D70" t="str">
            <v>Reversible - (S2)</v>
          </cell>
          <cell r="E70" t="str">
            <v>Injury that resolves with symptomatic treatment</v>
          </cell>
          <cell r="F70" t="str">
            <v>Unusual</v>
          </cell>
          <cell r="G70" t="str">
            <v>S2</v>
          </cell>
        </row>
        <row r="71">
          <cell r="A71" t="str">
            <v>HHM-0098</v>
          </cell>
          <cell r="B71" t="str">
            <v>Hospital staff / Physician collision with moving subassemblies of subsystem (e.g. Arm, Bar, Mantis)</v>
          </cell>
          <cell r="C71" t="str">
            <v>Bone Disorder</v>
          </cell>
          <cell r="D71" t="str">
            <v>Intervention Necessary - (S3)</v>
          </cell>
          <cell r="E71" t="str">
            <v>Injury requiring surgical treatment or prolonged hospitalization</v>
          </cell>
          <cell r="F71" t="str">
            <v>Extremely Rare</v>
          </cell>
          <cell r="G71" t="str">
            <v>S3</v>
          </cell>
        </row>
        <row r="72">
          <cell r="A72" t="str">
            <v>HHM-0099</v>
          </cell>
          <cell r="B72" t="str">
            <v xml:space="preserve">Hospital staff body parts (e.g. skin, hand, eye) exposed to non-sterile and/or contaminated subsystem (including I&amp;A) </v>
          </cell>
          <cell r="C72" t="str">
            <v>Infection</v>
          </cell>
          <cell r="D72" t="str">
            <v>Reversible - (S2)</v>
          </cell>
          <cell r="E72" t="str">
            <v>Localized infection.</v>
          </cell>
          <cell r="F72" t="str">
            <v>Extremely rare</v>
          </cell>
          <cell r="G72" t="str">
            <v>S2</v>
          </cell>
        </row>
        <row r="73">
          <cell r="A73" t="str">
            <v>HHM-0100</v>
          </cell>
          <cell r="B73" t="str">
            <v xml:space="preserve">Hospital staff body parts (e.g. skin, hand, eye) exposed to non-sterile and/or contaminated subsystem (including I&amp;A) </v>
          </cell>
          <cell r="C73" t="str">
            <v>Infection</v>
          </cell>
          <cell r="D73" t="str">
            <v>Intervention Necessary - (S3)</v>
          </cell>
          <cell r="E73" t="str">
            <v>Systemic antibiotic treatment or surgical intervention is required</v>
          </cell>
          <cell r="F73" t="str">
            <v>Extremely rare</v>
          </cell>
          <cell r="G73" t="str">
            <v>S3</v>
          </cell>
        </row>
        <row r="74">
          <cell r="A74" t="str">
            <v>HHM-0103</v>
          </cell>
          <cell r="B74" t="str">
            <v>Hospital staff collision with equipment or subsystems</v>
          </cell>
          <cell r="C74" t="str">
            <v>Soft Tissue Injury</v>
          </cell>
          <cell r="D74" t="str">
            <v>Limited - (S1)</v>
          </cell>
          <cell r="E74" t="str">
            <v>Small superficial wound or bruise</v>
          </cell>
          <cell r="F74" t="str">
            <v>Unusual</v>
          </cell>
          <cell r="G74" t="str">
            <v>S1</v>
          </cell>
        </row>
        <row r="75">
          <cell r="A75" t="str">
            <v>HHM-0104</v>
          </cell>
          <cell r="B75" t="str">
            <v>Hospital staff collision with equipment or subsystems</v>
          </cell>
          <cell r="C75" t="str">
            <v>Soft Tissue Injury</v>
          </cell>
          <cell r="D75" t="str">
            <v>Reversible - (S2)</v>
          </cell>
          <cell r="E75" t="str">
            <v>Compromised tissue or location temporarily limits patient activities.</v>
          </cell>
          <cell r="F75" t="str">
            <v>Unusual</v>
          </cell>
          <cell r="G75" t="str">
            <v>S2</v>
          </cell>
        </row>
        <row r="76">
          <cell r="A76" t="str">
            <v>HHM-0105</v>
          </cell>
          <cell r="B76" t="str">
            <v>Hospital staff collision with equipment or subsystems</v>
          </cell>
          <cell r="C76" t="str">
            <v>Soft Tissue Injury</v>
          </cell>
          <cell r="D76" t="str">
            <v>Intervention Necessary - (S3)</v>
          </cell>
          <cell r="E76" t="str">
            <v>Requires treatment to prevent significant impairment.</v>
          </cell>
          <cell r="F76" t="str">
            <v>Extremely Rare</v>
          </cell>
          <cell r="G76" t="str">
            <v>S3</v>
          </cell>
        </row>
        <row r="77">
          <cell r="A77" t="str">
            <v>HHM-0106</v>
          </cell>
          <cell r="B77" t="str">
            <v>Hospital staff collision with equipment or subsystems</v>
          </cell>
          <cell r="C77" t="str">
            <v>Bone Disorder</v>
          </cell>
          <cell r="D77" t="str">
            <v>Limited - (S1)</v>
          </cell>
          <cell r="E77" t="str">
            <v>Defect of fracture that requires no intervention or treatment</v>
          </cell>
          <cell r="F77" t="str">
            <v>Unusual</v>
          </cell>
          <cell r="G77" t="str">
            <v>S1</v>
          </cell>
        </row>
        <row r="78">
          <cell r="A78" t="str">
            <v>HHM-0107</v>
          </cell>
          <cell r="B78" t="str">
            <v>Hospital staff collision with equipment or subsystems</v>
          </cell>
          <cell r="C78" t="str">
            <v>Bone Disorder</v>
          </cell>
          <cell r="D78" t="str">
            <v>Reversible - (S2)</v>
          </cell>
          <cell r="E78" t="str">
            <v>Injury that resolves with symptomatic treatment</v>
          </cell>
          <cell r="F78" t="str">
            <v>Unusual</v>
          </cell>
          <cell r="G78" t="str">
            <v>S2</v>
          </cell>
        </row>
        <row r="79">
          <cell r="A79" t="str">
            <v>HHM-0108</v>
          </cell>
          <cell r="B79" t="str">
            <v>Hospital staff collision with equipment or subsystems</v>
          </cell>
          <cell r="C79" t="str">
            <v>Bone Disorder</v>
          </cell>
          <cell r="D79" t="str">
            <v>Intervention Necessary - (S3)</v>
          </cell>
          <cell r="E79" t="str">
            <v>Injury requiring surgical treatment or prolonged hospitalization</v>
          </cell>
          <cell r="F79" t="str">
            <v>Extremely Rare</v>
          </cell>
          <cell r="G79" t="str">
            <v>S3</v>
          </cell>
        </row>
        <row r="80">
          <cell r="A80" t="str">
            <v>HHM-0109</v>
          </cell>
          <cell r="B80" t="str">
            <v>Hospital staff collision with equipment or subsystems</v>
          </cell>
          <cell r="C80" t="str">
            <v>Bone Disorder</v>
          </cell>
          <cell r="D80" t="str">
            <v>Permanent - (S4)</v>
          </cell>
          <cell r="E80" t="str">
            <v>Disorder resulting in permanent impairment, loss of function, or disability</v>
          </cell>
          <cell r="F80" t="str">
            <v>Extremely Rare</v>
          </cell>
          <cell r="G80" t="str">
            <v>S4</v>
          </cell>
        </row>
        <row r="81">
          <cell r="A81" t="str">
            <v>HHM-0117</v>
          </cell>
          <cell r="B81" t="str">
            <v>Hospital staff exposed to non-biocompatible parts of the capital equipment (e.g. bar/manipulator) during surgery</v>
          </cell>
          <cell r="C81" t="str">
            <v>Hypersensitivity</v>
          </cell>
          <cell r="D81" t="str">
            <v>Reversible - (S2)</v>
          </cell>
          <cell r="E81" t="str">
            <v>Treatment indicated to alleviate symptoms</v>
          </cell>
          <cell r="F81" t="str">
            <v>Extremely rare</v>
          </cell>
          <cell r="G81" t="str">
            <v>S2</v>
          </cell>
        </row>
        <row r="82">
          <cell r="A82" t="str">
            <v>HHM-0118</v>
          </cell>
          <cell r="B82" t="str">
            <v>Hospital staff exposed to non-biocompatible parts of the capital equipment (e.g. bar/manipulator) during surgery</v>
          </cell>
          <cell r="C82" t="str">
            <v>Hypersensitivity</v>
          </cell>
          <cell r="D82" t="str">
            <v>Intervention Necessary - (S3)</v>
          </cell>
          <cell r="E82" t="str">
            <v>Allergic reaction</v>
          </cell>
          <cell r="F82" t="str">
            <v>Extremely rare</v>
          </cell>
          <cell r="G82" t="str">
            <v>S3</v>
          </cell>
        </row>
        <row r="83">
          <cell r="A83" t="str">
            <v>HHM-0119</v>
          </cell>
          <cell r="B83" t="str">
            <v>Hospital staff is exposed to uncontrolled electric energy delivery (electric current path in Patient)</v>
          </cell>
          <cell r="C83" t="str">
            <v>Nerve Injury</v>
          </cell>
          <cell r="D83" t="str">
            <v>Intervention Necessary - (S3)</v>
          </cell>
          <cell r="E83" t="str">
            <v>Sensory or motor disturbance which might become permanent without appropriate intervention</v>
          </cell>
          <cell r="F83" t="str">
            <v>Unusual</v>
          </cell>
          <cell r="G83" t="str">
            <v>S3</v>
          </cell>
        </row>
        <row r="84">
          <cell r="A84" t="str">
            <v>HHM-0120</v>
          </cell>
          <cell r="B84" t="str">
            <v>Hospital staff is exposed to uncontrolled electric energy delivery (electric current path in Patient)</v>
          </cell>
          <cell r="C84" t="str">
            <v>Nerve Injury</v>
          </cell>
          <cell r="D84" t="str">
            <v>Permanent - (S4)</v>
          </cell>
          <cell r="E84" t="str">
            <v>Permanent and significant sensory or motor loss that will affect acts of daily living</v>
          </cell>
          <cell r="F84" t="str">
            <v>Unusual</v>
          </cell>
          <cell r="G84" t="str">
            <v>S4</v>
          </cell>
        </row>
        <row r="85">
          <cell r="A85" t="str">
            <v>HHM-0121</v>
          </cell>
          <cell r="B85" t="str">
            <v>Hospital staff is exposed to uncontrolled energy delivery from energy Instruments</v>
          </cell>
          <cell r="C85" t="str">
            <v>Burn</v>
          </cell>
          <cell r="D85" t="str">
            <v>Reversible - (S2)</v>
          </cell>
          <cell r="E85" t="str">
            <v>First-degree burn</v>
          </cell>
          <cell r="F85" t="str">
            <v>Unusual</v>
          </cell>
          <cell r="G85" t="str">
            <v>S2</v>
          </cell>
        </row>
        <row r="86">
          <cell r="A86" t="str">
            <v>HHM-0122</v>
          </cell>
          <cell r="B86" t="str">
            <v>Hospital staff is exposed to uncontrolled energy delivery from energy Instruments</v>
          </cell>
          <cell r="C86" t="str">
            <v>Burn</v>
          </cell>
          <cell r="D86" t="str">
            <v>Intervention Necessary - (S3)</v>
          </cell>
          <cell r="E86" t="str">
            <v>Surgical intervention to prevent further injury or damage.</v>
          </cell>
          <cell r="F86" t="str">
            <v>Unusual</v>
          </cell>
          <cell r="G86" t="str">
            <v>S3</v>
          </cell>
        </row>
        <row r="87">
          <cell r="A87" t="str">
            <v>HHM-0123</v>
          </cell>
          <cell r="B87" t="str">
            <v>Hospital staff is exposed to uncontrolled energy delivery from energy Instruments</v>
          </cell>
          <cell r="C87" t="str">
            <v>Burn</v>
          </cell>
          <cell r="D87" t="str">
            <v>Permanent - (S4)</v>
          </cell>
          <cell r="E87" t="str">
            <v>Irreversible organ damage or significant scar</v>
          </cell>
          <cell r="F87" t="str">
            <v>Extremely Rare</v>
          </cell>
          <cell r="G87" t="str">
            <v>S4</v>
          </cell>
        </row>
        <row r="88">
          <cell r="A88" t="str">
            <v>HHM-0124</v>
          </cell>
          <cell r="B88" t="str">
            <v>Hospital staff trips and falls</v>
          </cell>
          <cell r="C88" t="str">
            <v>Soft Tissue Injury</v>
          </cell>
          <cell r="D88" t="str">
            <v>Limited - (S1)</v>
          </cell>
          <cell r="E88" t="str">
            <v>Small superficial wound or bruise</v>
          </cell>
          <cell r="F88" t="str">
            <v>Unusual</v>
          </cell>
          <cell r="G88" t="str">
            <v>S1</v>
          </cell>
        </row>
        <row r="89">
          <cell r="A89" t="str">
            <v>HHM-0125</v>
          </cell>
          <cell r="B89" t="str">
            <v>Hospital staff trips and falls</v>
          </cell>
          <cell r="C89" t="str">
            <v>Soft Tissue Injury</v>
          </cell>
          <cell r="D89" t="str">
            <v>Reversible - (S2)</v>
          </cell>
          <cell r="E89" t="str">
            <v>Compromised tissue or location temporarily limits patient activities.</v>
          </cell>
          <cell r="F89" t="str">
            <v>Unusual</v>
          </cell>
          <cell r="G89" t="str">
            <v>S2</v>
          </cell>
        </row>
        <row r="90">
          <cell r="A90" t="str">
            <v>HHM-0126</v>
          </cell>
          <cell r="B90" t="str">
            <v>Hospital staff trips and falls</v>
          </cell>
          <cell r="C90" t="str">
            <v>Soft Tissue Injury</v>
          </cell>
          <cell r="D90" t="str">
            <v>Intervention Necessary - (S3)</v>
          </cell>
          <cell r="E90" t="str">
            <v>Requires treatment to prevent significant impairment.</v>
          </cell>
          <cell r="F90" t="str">
            <v>Extremely Rare</v>
          </cell>
          <cell r="G90" t="str">
            <v>S3</v>
          </cell>
        </row>
        <row r="91">
          <cell r="A91" t="str">
            <v>HHM-0127</v>
          </cell>
          <cell r="B91" t="str">
            <v>Hospital staff trips and falls</v>
          </cell>
          <cell r="C91" t="str">
            <v>Bone Disorder</v>
          </cell>
          <cell r="D91" t="str">
            <v>Limited - (S1)</v>
          </cell>
          <cell r="E91" t="str">
            <v>Defect of fracture that requires no intervention or treatment</v>
          </cell>
          <cell r="F91" t="str">
            <v>Unusual</v>
          </cell>
          <cell r="G91" t="str">
            <v>S1</v>
          </cell>
        </row>
        <row r="92">
          <cell r="A92" t="str">
            <v>HHM-0128</v>
          </cell>
          <cell r="B92" t="str">
            <v>Hospital staff trips and falls</v>
          </cell>
          <cell r="C92" t="str">
            <v>Bone Disorder</v>
          </cell>
          <cell r="D92" t="str">
            <v>Reversible - (S2)</v>
          </cell>
          <cell r="E92" t="str">
            <v>Injury that resolves with symptomatic treatment</v>
          </cell>
          <cell r="F92" t="str">
            <v>Unusual</v>
          </cell>
          <cell r="G92" t="str">
            <v>S2</v>
          </cell>
        </row>
        <row r="93">
          <cell r="A93" t="str">
            <v>HHM-0129</v>
          </cell>
          <cell r="B93" t="str">
            <v>Hospital staff trips and falls</v>
          </cell>
          <cell r="C93" t="str">
            <v>Bone Disorder</v>
          </cell>
          <cell r="D93" t="str">
            <v>Intervention Necessary - (S3)</v>
          </cell>
          <cell r="E93" t="str">
            <v>Injury requiring surgical treatment or prolonged hospitalization</v>
          </cell>
          <cell r="F93" t="str">
            <v>Unusual</v>
          </cell>
          <cell r="G93" t="str">
            <v>S3</v>
          </cell>
        </row>
        <row r="94">
          <cell r="A94" t="str">
            <v>HHM-0130</v>
          </cell>
          <cell r="B94" t="str">
            <v>Hospital staff trips and falls</v>
          </cell>
          <cell r="C94" t="str">
            <v>Bone Disorder</v>
          </cell>
          <cell r="D94" t="str">
            <v>Permanent - (S4)</v>
          </cell>
          <cell r="E94" t="str">
            <v>Disorder resulting in permanent impairment, loss of function, or disability</v>
          </cell>
          <cell r="F94" t="str">
            <v>Unusual</v>
          </cell>
          <cell r="G94" t="str">
            <v>S4</v>
          </cell>
        </row>
        <row r="95">
          <cell r="A95" t="str">
            <v>HHM-0131</v>
          </cell>
          <cell r="B95" t="str">
            <v>Hospital staff/Physician, Patient caught on fire</v>
          </cell>
          <cell r="C95" t="str">
            <v>Burn</v>
          </cell>
          <cell r="D95" t="str">
            <v>Limited - (S1)</v>
          </cell>
          <cell r="E95" t="str">
            <v>Superficial localized redness/irritation without blistering or loss of tissue.</v>
          </cell>
          <cell r="F95" t="str">
            <v>Always</v>
          </cell>
          <cell r="G95" t="str">
            <v>S1</v>
          </cell>
        </row>
        <row r="96">
          <cell r="A96" t="str">
            <v>HHM-0132</v>
          </cell>
          <cell r="B96" t="str">
            <v>Hospital staff/Physician, Patient caught on fire</v>
          </cell>
          <cell r="C96" t="str">
            <v>Burn</v>
          </cell>
          <cell r="D96" t="str">
            <v>Reversible - (S2)</v>
          </cell>
          <cell r="E96" t="str">
            <v>First-degree burn</v>
          </cell>
          <cell r="F96" t="str">
            <v>Always</v>
          </cell>
          <cell r="G96" t="str">
            <v>S2</v>
          </cell>
        </row>
        <row r="97">
          <cell r="A97" t="str">
            <v>HHM-0133</v>
          </cell>
          <cell r="B97" t="str">
            <v>Hospital staff/Physician, Patient caught on fire</v>
          </cell>
          <cell r="C97" t="str">
            <v>Burn</v>
          </cell>
          <cell r="D97" t="str">
            <v>Intervention Necessary - (S3)</v>
          </cell>
          <cell r="E97" t="str">
            <v>Surgical intervention to prevent further injury or damage.</v>
          </cell>
          <cell r="F97" t="str">
            <v>Unusual</v>
          </cell>
          <cell r="G97" t="str">
            <v>S3</v>
          </cell>
        </row>
        <row r="98">
          <cell r="A98" t="str">
            <v>HHM-0134</v>
          </cell>
          <cell r="B98" t="str">
            <v>Hospital staff/Physician, Patient caught on fire</v>
          </cell>
          <cell r="C98" t="str">
            <v>Burn</v>
          </cell>
          <cell r="D98" t="str">
            <v>Permanent - (S4)</v>
          </cell>
          <cell r="E98" t="str">
            <v>Irreversible organ damage or significant scar</v>
          </cell>
          <cell r="F98" t="str">
            <v>Extremely Rare</v>
          </cell>
          <cell r="G98" t="str">
            <v>S4</v>
          </cell>
        </row>
        <row r="99">
          <cell r="A99" t="str">
            <v>HHM-0135</v>
          </cell>
          <cell r="B99" t="str">
            <v>Hospital staff/Physician, Patient caught on fire</v>
          </cell>
          <cell r="C99" t="str">
            <v>Burn</v>
          </cell>
          <cell r="D99" t="str">
            <v>Life Threatening - (S5)</v>
          </cell>
          <cell r="E99" t="str">
            <v>Life threatening burn</v>
          </cell>
          <cell r="F99" t="str">
            <v>Extremely Rare</v>
          </cell>
          <cell r="G99" t="str">
            <v>S5</v>
          </cell>
        </row>
        <row r="100">
          <cell r="A100" t="str">
            <v>HHM-0141</v>
          </cell>
          <cell r="B100" t="str">
            <v>Hospital staff/Physician, Patient inhaled smokes from fire/explosion</v>
          </cell>
          <cell r="C100" t="str">
            <v>Toxic Reaction</v>
          </cell>
          <cell r="D100" t="str">
            <v>Limited - (S1)</v>
          </cell>
          <cell r="E100" t="str">
            <v>Mild health effects that resolve upon cessation of exposure</v>
          </cell>
          <cell r="F100" t="str">
            <v>Always</v>
          </cell>
          <cell r="G100" t="str">
            <v>S1</v>
          </cell>
        </row>
        <row r="101">
          <cell r="A101" t="str">
            <v>HHM-0142</v>
          </cell>
          <cell r="B101" t="str">
            <v>Hospital staff/Physician, Patient inhaled smokes from fire/explosion</v>
          </cell>
          <cell r="C101" t="str">
            <v>Toxic Reaction</v>
          </cell>
          <cell r="D101" t="str">
            <v>Reversible - (S2)</v>
          </cell>
          <cell r="E101" t="str">
            <v>Notable discomfort, irritation</v>
          </cell>
          <cell r="F101" t="str">
            <v>Always</v>
          </cell>
          <cell r="G101" t="str">
            <v>S2</v>
          </cell>
        </row>
        <row r="102">
          <cell r="A102" t="str">
            <v>HHM-0143</v>
          </cell>
          <cell r="B102" t="str">
            <v>Hospital staff/Physician, Patient inhaled smokes from fire/explosion</v>
          </cell>
          <cell r="C102" t="str">
            <v>Toxic Reaction</v>
          </cell>
          <cell r="D102" t="str">
            <v>Intervention Necessary - (S3)</v>
          </cell>
          <cell r="E102" t="str">
            <v>Discomfort, irritation, or symptomatic sensory effects that are disabling</v>
          </cell>
          <cell r="F102" t="str">
            <v>Extremely Rare</v>
          </cell>
          <cell r="G102" t="str">
            <v>S3</v>
          </cell>
        </row>
        <row r="103">
          <cell r="A103" t="str">
            <v>HHM-0144</v>
          </cell>
          <cell r="B103" t="str">
            <v>Hospital staff/Physician, Patient inhaled smokes from fire/explosion</v>
          </cell>
          <cell r="C103" t="str">
            <v>Toxic Reaction</v>
          </cell>
          <cell r="D103" t="str">
            <v>Permanent - (S4)</v>
          </cell>
          <cell r="E103" t="str">
            <v>Irreversible or other serious, long-lasting adverse health effects</v>
          </cell>
          <cell r="F103" t="str">
            <v>Extremely Rare</v>
          </cell>
          <cell r="G103" t="str">
            <v>S4</v>
          </cell>
        </row>
        <row r="104">
          <cell r="A104" t="str">
            <v>HHM-0145</v>
          </cell>
          <cell r="B104" t="str">
            <v>Hospital staff/Physician, Patient inhaled smokes from fire/explosion</v>
          </cell>
          <cell r="C104" t="str">
            <v>Toxic Reaction</v>
          </cell>
          <cell r="D104" t="str">
            <v>Life Threatening - (S5)</v>
          </cell>
          <cell r="E104" t="str">
            <v>Life-threatening effects or death</v>
          </cell>
          <cell r="F104" t="str">
            <v>Extremely Rare</v>
          </cell>
          <cell r="G104" t="str">
            <v>S5</v>
          </cell>
        </row>
        <row r="105">
          <cell r="A105" t="str">
            <v>HHM-0146</v>
          </cell>
          <cell r="B105" t="str">
            <v>Hospital staff/Physician is exposed to excessive sound (intensity, duration, frequency, etc.) from the system</v>
          </cell>
          <cell r="C105" t="str">
            <v>Auditory Disorder</v>
          </cell>
          <cell r="D105" t="str">
            <v>Limited - (S1)</v>
          </cell>
          <cell r="E105" t="str">
            <v>Transient period of temporary decrease, change, or disturbance</v>
          </cell>
          <cell r="F105" t="str">
            <v>Unusual</v>
          </cell>
          <cell r="G105" t="str">
            <v>S1</v>
          </cell>
        </row>
        <row r="106">
          <cell r="A106" t="str">
            <v>HHM-0147</v>
          </cell>
          <cell r="B106" t="str">
            <v>Hospital staff/Physician is exposed to excessive sound (intensity, duration, frequency, etc.) from the system</v>
          </cell>
          <cell r="C106" t="str">
            <v>Auditory Disorder</v>
          </cell>
          <cell r="D106" t="str">
            <v>Reversible - (S2)</v>
          </cell>
          <cell r="E106" t="str">
            <v>Temporary loss, decrease, change, or disturbance</v>
          </cell>
          <cell r="F106" t="str">
            <v>Unusual</v>
          </cell>
          <cell r="G106" t="str">
            <v>S2</v>
          </cell>
        </row>
        <row r="107">
          <cell r="A107" t="str">
            <v>HHM-0148</v>
          </cell>
          <cell r="B107" t="str">
            <v>Hospital staff/Physician is exposed to excessive sound (intensity, duration, frequency, etc.) from the system</v>
          </cell>
          <cell r="C107" t="str">
            <v>Auditory Disorder</v>
          </cell>
          <cell r="D107" t="str">
            <v>Intervention Necessary - (S3)</v>
          </cell>
          <cell r="E107" t="str">
            <v>Loss, decrease, change or disturbance which might become permanent without intervention</v>
          </cell>
          <cell r="F107" t="str">
            <v>Extremely Rare</v>
          </cell>
          <cell r="G107" t="str">
            <v>S3</v>
          </cell>
        </row>
        <row r="108">
          <cell r="A108" t="str">
            <v>HHM-0149</v>
          </cell>
          <cell r="B108" t="str">
            <v>Hospital staff/Physician/Patient is exposed to electric current beyond safety level (Electric current flowing through human body)</v>
          </cell>
          <cell r="C108" t="str">
            <v>Arrhythmia</v>
          </cell>
          <cell r="D108" t="str">
            <v>Intervention Necessary - (S3)</v>
          </cell>
          <cell r="E108" t="str">
            <v>Arrhythmia requiring medical therapy and/or hospitalization and/or other intervention</v>
          </cell>
          <cell r="F108" t="str">
            <v>Unusual</v>
          </cell>
          <cell r="G108" t="str">
            <v>S3</v>
          </cell>
        </row>
        <row r="109">
          <cell r="A109" t="str">
            <v>HHM-0150</v>
          </cell>
          <cell r="B109" t="str">
            <v>Hospital staff/Physician/Patient is exposed to electric current beyond safety level (Electric current flowing through human body)</v>
          </cell>
          <cell r="C109" t="str">
            <v>Arrhythmia</v>
          </cell>
          <cell r="D109" t="str">
            <v>Permanent - (S4)</v>
          </cell>
          <cell r="E109" t="str">
            <v>Long term anti-arrhythmia therapy, permanent pacemaker or implantable cardio defibrillator indicated</v>
          </cell>
          <cell r="F109" t="str">
            <v>Extremely Rare</v>
          </cell>
          <cell r="G109" t="str">
            <v>S4</v>
          </cell>
        </row>
        <row r="110">
          <cell r="A110" t="str">
            <v>HHM-0151</v>
          </cell>
          <cell r="B110" t="str">
            <v>Hospital staff/Physician/Patient is exposed to electric current beyond safety level (Electric current flowing through human body)</v>
          </cell>
          <cell r="C110" t="str">
            <v>Arrhythmia</v>
          </cell>
          <cell r="D110" t="str">
            <v>Life Threatening - (S5)</v>
          </cell>
          <cell r="E110" t="str">
            <v>Arrhythmia associated with sever cardiovascular instability with life-threatening circulatory collapse</v>
          </cell>
          <cell r="F110" t="str">
            <v>Extremely Rare</v>
          </cell>
          <cell r="G110" t="str">
            <v>S5</v>
          </cell>
        </row>
        <row r="111">
          <cell r="A111" t="str">
            <v>HHM-0154</v>
          </cell>
          <cell r="B111" t="str">
            <v>Hospital staff/Physician is unable to hear other members of the surgical team during critical tasks and executed foreseeably operations using the system</v>
          </cell>
          <cell r="C111" t="str">
            <v>Abdominal Injury</v>
          </cell>
          <cell r="D111" t="str">
            <v>Reversible - (S2)</v>
          </cell>
          <cell r="E111" t="str">
            <v>Does not result in impairment or structural changes</v>
          </cell>
          <cell r="F111" t="str">
            <v>Unusual</v>
          </cell>
          <cell r="G111" t="str">
            <v>S2</v>
          </cell>
        </row>
        <row r="112">
          <cell r="A112" t="str">
            <v>HHM-0155</v>
          </cell>
          <cell r="B112" t="str">
            <v>Hospital staff/Physician is unable to hear other members of the surgical team during critical tasks and executed foreseeably operations using the system</v>
          </cell>
          <cell r="C112" t="str">
            <v>Abdominal Injury</v>
          </cell>
          <cell r="D112" t="str">
            <v>Intervention Necessary - (S3)</v>
          </cell>
          <cell r="E112" t="str">
            <v>Injury in excess of expected normal</v>
          </cell>
          <cell r="F112" t="str">
            <v>Unusual</v>
          </cell>
          <cell r="G112" t="str">
            <v>S3</v>
          </cell>
        </row>
        <row r="113">
          <cell r="A113" t="str">
            <v>HHM-0156</v>
          </cell>
          <cell r="B113" t="str">
            <v>Hospital staff's body parts (e.g. skin) exposed to expelled chemicals from the system</v>
          </cell>
          <cell r="C113" t="str">
            <v>Hypersensitivity</v>
          </cell>
          <cell r="D113" t="str">
            <v>Intervention Necessary - (S3)</v>
          </cell>
          <cell r="E113" t="str">
            <v>Allergic reaction</v>
          </cell>
          <cell r="F113" t="str">
            <v>Unusual</v>
          </cell>
          <cell r="G113" t="str">
            <v>S3</v>
          </cell>
        </row>
        <row r="114">
          <cell r="A114" t="str">
            <v>HHM-0157</v>
          </cell>
          <cell r="B114" t="str">
            <v>Hospital staff's body parts (e.g. skin) exposed to Instruments/accessories that have chemical residuals beyond limit</v>
          </cell>
          <cell r="C114" t="str">
            <v>Hypersensitivity</v>
          </cell>
          <cell r="D114" t="str">
            <v>Intervention Necessary - (S3)</v>
          </cell>
          <cell r="E114" t="str">
            <v>Allergic reaction</v>
          </cell>
          <cell r="F114" t="str">
            <v>Unusual</v>
          </cell>
          <cell r="G114" t="str">
            <v>S3</v>
          </cell>
        </row>
        <row r="115">
          <cell r="A115" t="str">
            <v>HHM-0162</v>
          </cell>
          <cell r="B115" t="str">
            <v>Parts or foreign matter in Patient body</v>
          </cell>
          <cell r="C115" t="str">
            <v>Hypersensitivity</v>
          </cell>
          <cell r="D115" t="str">
            <v>Intervention Necessary - (S3)</v>
          </cell>
          <cell r="E115" t="str">
            <v>Allergic reaction</v>
          </cell>
          <cell r="F115" t="str">
            <v>Unusual</v>
          </cell>
          <cell r="G115" t="str">
            <v>S3</v>
          </cell>
        </row>
        <row r="116">
          <cell r="A116" t="str">
            <v>HHM-0171</v>
          </cell>
          <cell r="B116" t="str">
            <v xml:space="preserve">Patient body parts (e.g. skin, or internal tissue) exposed to non-sterile and/or contaminated subsystem (including I&amp;A) </v>
          </cell>
          <cell r="C116" t="str">
            <v>Infection</v>
          </cell>
          <cell r="D116" t="str">
            <v>Reversible - (S2)</v>
          </cell>
          <cell r="E116" t="str">
            <v>Localized infection.</v>
          </cell>
          <cell r="F116" t="str">
            <v>Extremely rare</v>
          </cell>
          <cell r="G116" t="str">
            <v>S2</v>
          </cell>
        </row>
        <row r="117">
          <cell r="A117" t="str">
            <v>HHM-0172</v>
          </cell>
          <cell r="B117" t="str">
            <v xml:space="preserve">Patient body parts (e.g. skin, or internal tissue) exposed to non-sterile and/or contaminated subsystem (including I&amp;A) </v>
          </cell>
          <cell r="C117" t="str">
            <v>Infection</v>
          </cell>
          <cell r="D117" t="str">
            <v>Intervention Necessary - (S3)</v>
          </cell>
          <cell r="E117" t="str">
            <v>Systemic antibiotic treatment or surgical intervention is required</v>
          </cell>
          <cell r="F117" t="str">
            <v>Extremely rare</v>
          </cell>
          <cell r="G117" t="str">
            <v>S3</v>
          </cell>
        </row>
        <row r="118">
          <cell r="A118" t="str">
            <v>HHM-0173</v>
          </cell>
          <cell r="B118" t="str">
            <v xml:space="preserve">Patient body parts (e.g. skin, or internal tissue) exposed to non-sterile and/or contaminated subsystem (including I&amp;A) </v>
          </cell>
          <cell r="C118" t="str">
            <v>Infection</v>
          </cell>
          <cell r="D118" t="str">
            <v>Permanent - (S4)</v>
          </cell>
          <cell r="E118" t="str">
            <v>Infection with the potential to result in permanent organ damage, deformity or functional impairment.</v>
          </cell>
          <cell r="F118" t="str">
            <v>Extremely rare</v>
          </cell>
          <cell r="G118" t="str">
            <v>S4</v>
          </cell>
        </row>
        <row r="119">
          <cell r="A119" t="str">
            <v>HHM-0174</v>
          </cell>
          <cell r="B119" t="str">
            <v xml:space="preserve">Patient body parts (e.g. skin, or internal tissue) exposed to non-sterile and/or contaminated subsystem (including I&amp;A) </v>
          </cell>
          <cell r="C119" t="str">
            <v>Infection</v>
          </cell>
          <cell r="D119" t="str">
            <v>Life Threatening - (S5)</v>
          </cell>
          <cell r="E119" t="str">
            <v>Septic Shock Infectious chronic disease transmission</v>
          </cell>
          <cell r="F119" t="str">
            <v>Extremely rare</v>
          </cell>
          <cell r="G119" t="str">
            <v>S5</v>
          </cell>
        </row>
        <row r="120">
          <cell r="A120" t="str">
            <v>HHM-0176</v>
          </cell>
          <cell r="B120" t="str">
            <v>Patient body parts (e.g. skin, or internal tissue) exposed to expelled chemicals from the system</v>
          </cell>
          <cell r="C120" t="str">
            <v>Hypersensitivity</v>
          </cell>
          <cell r="D120" t="str">
            <v>Intervention Necessary - (S3)</v>
          </cell>
          <cell r="E120" t="str">
            <v>Allergic reaction</v>
          </cell>
          <cell r="F120" t="str">
            <v>Unusual</v>
          </cell>
          <cell r="G120" t="str">
            <v>S3</v>
          </cell>
        </row>
        <row r="121">
          <cell r="A121" t="str">
            <v>HHM-0177</v>
          </cell>
          <cell r="B121" t="str">
            <v>Patient body parts (e.g. skin, or internal tissue) exposed to expelled chemicals from the system</v>
          </cell>
          <cell r="C121" t="str">
            <v>Toxic Reaction</v>
          </cell>
          <cell r="D121" t="str">
            <v>Life Threatening - (S5)</v>
          </cell>
          <cell r="E121" t="str">
            <v>Life-threatening effects or death</v>
          </cell>
          <cell r="F121" t="str">
            <v>Extremely rare</v>
          </cell>
          <cell r="G121" t="str">
            <v>S5</v>
          </cell>
        </row>
        <row r="122">
          <cell r="A122" t="str">
            <v>HHM-0178</v>
          </cell>
          <cell r="B122" t="str">
            <v>Patient body parts (e.g. skin, or internal tissue) exposed to expelled chemicals from the system</v>
          </cell>
          <cell r="C122" t="str">
            <v>Burn</v>
          </cell>
          <cell r="D122" t="str">
            <v>Limited - (S1)</v>
          </cell>
          <cell r="E122" t="str">
            <v>Superficial localized redness/irritation without blistering or loss of tissue.</v>
          </cell>
          <cell r="F122" t="str">
            <v>Unusual</v>
          </cell>
          <cell r="G122" t="str">
            <v>S1</v>
          </cell>
        </row>
        <row r="123">
          <cell r="A123" t="str">
            <v>HHM-0179</v>
          </cell>
          <cell r="B123" t="str">
            <v>Patient body parts (e.g. skin, or internal tissue) exposed to expelled chemicals from the system</v>
          </cell>
          <cell r="C123" t="str">
            <v>Burn</v>
          </cell>
          <cell r="D123" t="str">
            <v>Reversible - (S2)</v>
          </cell>
          <cell r="E123" t="str">
            <v>First-degree burn</v>
          </cell>
          <cell r="F123" t="str">
            <v>Unusual</v>
          </cell>
          <cell r="G123" t="str">
            <v>S2</v>
          </cell>
        </row>
        <row r="124">
          <cell r="A124" t="str">
            <v>HHM-0180</v>
          </cell>
          <cell r="B124" t="str">
            <v>Patient body parts (e.g. skin, or internal tissue) exposed to expelled chemicals from the system</v>
          </cell>
          <cell r="C124" t="str">
            <v>Burn</v>
          </cell>
          <cell r="D124" t="str">
            <v>Intervention Necessary - (S3)</v>
          </cell>
          <cell r="E124" t="str">
            <v>Surgical intervention to prevent further injury or damage.</v>
          </cell>
          <cell r="F124" t="str">
            <v>Extremely Rare</v>
          </cell>
          <cell r="G124" t="str">
            <v>S3</v>
          </cell>
        </row>
        <row r="125">
          <cell r="A125" t="str">
            <v>HHM-0181</v>
          </cell>
          <cell r="B125" t="str">
            <v>Patient body parts (e.g. skin, or internal tissue) exposed to expelled chemicals from the system</v>
          </cell>
          <cell r="C125" t="str">
            <v>Burn</v>
          </cell>
          <cell r="D125" t="str">
            <v>Permanent - (S4)</v>
          </cell>
          <cell r="E125" t="str">
            <v>Irreversible organ damage or significant scar</v>
          </cell>
          <cell r="F125" t="str">
            <v>Extremely Rare</v>
          </cell>
          <cell r="G125" t="str">
            <v>S4</v>
          </cell>
        </row>
        <row r="126">
          <cell r="A126" t="str">
            <v>HHM-0182</v>
          </cell>
          <cell r="B126" t="str">
            <v>Patient body parts (e.g. skin, or internal tissue) exposed to expelled chemicals from the system</v>
          </cell>
          <cell r="C126" t="str">
            <v>Impaired Healing</v>
          </cell>
          <cell r="D126" t="str">
            <v>Reversible - (S2)</v>
          </cell>
          <cell r="E126" t="str">
            <v>Delayed or abnormal wound healing that may temporarily inhibit daily activities.</v>
          </cell>
          <cell r="F126" t="str">
            <v>Extremely rare</v>
          </cell>
          <cell r="G126" t="str">
            <v>S2</v>
          </cell>
        </row>
        <row r="127">
          <cell r="A127" t="str">
            <v>HHM-0183</v>
          </cell>
          <cell r="B127" t="str">
            <v>Patient body parts (e.g. skin, or internal tissue) exposed to expelled chemicals from the system</v>
          </cell>
          <cell r="C127" t="str">
            <v>Impaired Healing</v>
          </cell>
          <cell r="D127" t="str">
            <v>Intervention Necessary - (S3)</v>
          </cell>
          <cell r="E127" t="str">
            <v>Delayed or abnormal healing that can be reasonably expected to result in surgical intervention in order to prevent permanent injury</v>
          </cell>
          <cell r="F127" t="str">
            <v>Extremely rare</v>
          </cell>
          <cell r="G127" t="str">
            <v>S3</v>
          </cell>
        </row>
        <row r="128">
          <cell r="A128" t="str">
            <v>HHM-0189</v>
          </cell>
          <cell r="B128" t="str">
            <v>Patient body parts (e.g. skin, or internal tissue) exposed to Instruments/accessories that have chemical residuals beyond limit</v>
          </cell>
          <cell r="C128" t="str">
            <v>Hypersensitivity</v>
          </cell>
          <cell r="D128" t="str">
            <v>Intervention Necessary - (S3)</v>
          </cell>
          <cell r="E128" t="str">
            <v>Allergic reaction</v>
          </cell>
          <cell r="F128" t="str">
            <v>Unusual</v>
          </cell>
          <cell r="G128" t="str">
            <v>S3</v>
          </cell>
        </row>
        <row r="129">
          <cell r="A129" t="str">
            <v>HHM-0190</v>
          </cell>
          <cell r="B129" t="str">
            <v>Patient body parts (e.g. skin, or internal tissue) exposed to Instruments/accessories that have chemical residuals beyond limit</v>
          </cell>
          <cell r="C129" t="str">
            <v>Toxic Reaction</v>
          </cell>
          <cell r="D129" t="str">
            <v>Life Threatening - (S5)</v>
          </cell>
          <cell r="E129" t="str">
            <v>Life-threatening effects or death</v>
          </cell>
          <cell r="F129" t="str">
            <v>Extremely rare</v>
          </cell>
          <cell r="G129" t="str">
            <v>S5</v>
          </cell>
        </row>
        <row r="130">
          <cell r="A130" t="str">
            <v>HHM-0191</v>
          </cell>
          <cell r="B130" t="str">
            <v>Patient body parts (e.g. skin, or internal tissue) exposed to Instruments/accessories that have chemical residuals beyond limit</v>
          </cell>
          <cell r="C130" t="str">
            <v>Burn</v>
          </cell>
          <cell r="D130" t="str">
            <v>Limited - (S1)</v>
          </cell>
          <cell r="E130" t="str">
            <v>Superficial localized redness/irritation without blistering or loss of tissue.</v>
          </cell>
          <cell r="F130" t="str">
            <v>Unusual</v>
          </cell>
          <cell r="G130" t="str">
            <v>S1</v>
          </cell>
        </row>
        <row r="131">
          <cell r="A131" t="str">
            <v>HHM-0192</v>
          </cell>
          <cell r="B131" t="str">
            <v>Patient body parts (e.g. skin, or internal tissue) exposed to Instruments/accessories that have chemical residuals beyond limit</v>
          </cell>
          <cell r="C131" t="str">
            <v>Burn</v>
          </cell>
          <cell r="D131" t="str">
            <v>Reversible - (S2)</v>
          </cell>
          <cell r="E131" t="str">
            <v>First-degree burn</v>
          </cell>
          <cell r="F131" t="str">
            <v>Unusual</v>
          </cell>
          <cell r="G131" t="str">
            <v>S2</v>
          </cell>
        </row>
        <row r="132">
          <cell r="A132" t="str">
            <v>HHM-0193</v>
          </cell>
          <cell r="B132" t="str">
            <v>Patient body parts (e.g. skin, or internal tissue) exposed to Instruments/accessories that have chemical residuals beyond limit</v>
          </cell>
          <cell r="C132" t="str">
            <v>Burn</v>
          </cell>
          <cell r="D132" t="str">
            <v>Intervention Necessary - (S3)</v>
          </cell>
          <cell r="E132" t="str">
            <v>Surgical intervention to prevent further injury or damage.</v>
          </cell>
          <cell r="F132" t="str">
            <v>Extremely Rare</v>
          </cell>
          <cell r="G132" t="str">
            <v>S3</v>
          </cell>
        </row>
        <row r="133">
          <cell r="A133" t="str">
            <v>HHM-0194</v>
          </cell>
          <cell r="B133" t="str">
            <v>Patient body parts (e.g. skin, or internal tissue) exposed to Instruments/accessories that have chemical residuals beyond limit</v>
          </cell>
          <cell r="C133" t="str">
            <v>Burn</v>
          </cell>
          <cell r="D133" t="str">
            <v>Permanent - (S4)</v>
          </cell>
          <cell r="E133" t="str">
            <v>Irreversible organ damage or significant scar</v>
          </cell>
          <cell r="F133" t="str">
            <v>Extremely Rare</v>
          </cell>
          <cell r="G133" t="str">
            <v>S4</v>
          </cell>
        </row>
        <row r="134">
          <cell r="A134" t="str">
            <v>HHM-0195</v>
          </cell>
          <cell r="B134" t="str">
            <v>Patient body parts (e.g. skin, or internal tissue) exposed to Instruments/accessories that have chemical residuals beyond limit</v>
          </cell>
          <cell r="C134" t="str">
            <v>Impaired Healing</v>
          </cell>
          <cell r="D134" t="str">
            <v>Reversible - (S2)</v>
          </cell>
          <cell r="E134" t="str">
            <v>Delayed or abnormal wound healing that may temporarily inhibit daily activities.</v>
          </cell>
          <cell r="F134" t="str">
            <v>Extremely rare</v>
          </cell>
          <cell r="G134" t="str">
            <v>S2</v>
          </cell>
        </row>
        <row r="135">
          <cell r="A135" t="str">
            <v>HHM-0196</v>
          </cell>
          <cell r="B135" t="str">
            <v>Patient body parts (e.g. skin, or internal tissue) exposed to Instruments/accessories that have chemical residuals beyond limit</v>
          </cell>
          <cell r="C135" t="str">
            <v>Impaired Healing</v>
          </cell>
          <cell r="D135" t="str">
            <v>Intervention Necessary - (S3)</v>
          </cell>
          <cell r="E135" t="str">
            <v>Delayed or abnormal healing that can be reasonably expected to result in surgical intervention in order to prevent permanent injury</v>
          </cell>
          <cell r="F135" t="str">
            <v>Extremely rare</v>
          </cell>
          <cell r="G135" t="str">
            <v>S3</v>
          </cell>
        </row>
        <row r="136">
          <cell r="A136" t="str">
            <v>HHM-0197</v>
          </cell>
          <cell r="B136" t="str">
            <v>Patient body parts (e.g. skin, or internal tissue) exposed to Instruments/accessories that have chemical residuals beyond limit</v>
          </cell>
          <cell r="C136" t="str">
            <v>Surgery</v>
          </cell>
          <cell r="D136" t="str">
            <v>Reversible - (S2)</v>
          </cell>
          <cell r="E136" t="str">
            <v>Delay does not result in any impact to the expected surgical outcome</v>
          </cell>
          <cell r="F136" t="str">
            <v>Unusual</v>
          </cell>
          <cell r="G136" t="str">
            <v>S2</v>
          </cell>
        </row>
        <row r="137">
          <cell r="A137" t="str">
            <v>HHM-0198</v>
          </cell>
          <cell r="B137" t="str">
            <v>Patient body parts (e.g. skin, or internal tissue) exposed to Instruments/accessories that have chemical residuals beyond limit</v>
          </cell>
          <cell r="C137" t="str">
            <v>Inflammation</v>
          </cell>
          <cell r="D137" t="str">
            <v>Intervention Necessary - (S3)</v>
          </cell>
          <cell r="E137" t="str">
            <v>Inflammation of an organ or organ system requiring intervention to prevent injury</v>
          </cell>
          <cell r="F137" t="str">
            <v>Unusual</v>
          </cell>
          <cell r="G137" t="str">
            <v>S3</v>
          </cell>
        </row>
        <row r="138">
          <cell r="A138" t="str">
            <v>HHM-0204</v>
          </cell>
          <cell r="B138" t="str">
            <v>Patient caught on fire</v>
          </cell>
          <cell r="C138" t="str">
            <v>Surgery</v>
          </cell>
          <cell r="D138" t="str">
            <v>Limited - (S1)</v>
          </cell>
          <cell r="E138" t="str">
            <v>Surgical delay with procedure completed within expected time</v>
          </cell>
          <cell r="F138" t="str">
            <v>Always</v>
          </cell>
          <cell r="G138" t="str">
            <v>S1</v>
          </cell>
        </row>
        <row r="139">
          <cell r="A139" t="str">
            <v>HHM-0205</v>
          </cell>
          <cell r="B139" t="str">
            <v>Patient caught on fire</v>
          </cell>
          <cell r="C139" t="str">
            <v>Surgery</v>
          </cell>
          <cell r="D139" t="str">
            <v>Reversible - (S2)</v>
          </cell>
          <cell r="E139" t="str">
            <v>Delay does not result in any impact to the expected surgical outcome</v>
          </cell>
          <cell r="F139" t="str">
            <v>Unusual</v>
          </cell>
          <cell r="G139" t="str">
            <v>S2</v>
          </cell>
        </row>
        <row r="140">
          <cell r="A140" t="str">
            <v>HHM-0206</v>
          </cell>
          <cell r="B140" t="str">
            <v>Patient caught on fire</v>
          </cell>
          <cell r="C140" t="str">
            <v>Surgery</v>
          </cell>
          <cell r="D140" t="str">
            <v>Intervention Necessary - (S3)</v>
          </cell>
          <cell r="E140" t="str">
            <v>Surgical Intervention that can include conversion to open surgery; alternative procedure or reschedule needed, or removal of device material for devices used in open surgery</v>
          </cell>
          <cell r="F140" t="str">
            <v>Unusual</v>
          </cell>
          <cell r="G140" t="str">
            <v>S3</v>
          </cell>
        </row>
        <row r="141">
          <cell r="A141" t="str">
            <v>HHM-0209</v>
          </cell>
          <cell r="B141" t="str">
            <v>Patient exposed to excessive CO2 flow through inner tissue (tissue dehydration, tissue acidosis, tissue tearing) during procedure</v>
          </cell>
          <cell r="C141" t="str">
            <v>Organ Failure</v>
          </cell>
          <cell r="D141" t="str">
            <v>Reversible - (S2)</v>
          </cell>
          <cell r="E141" t="str">
            <v>Transient self-resolving dysfunction</v>
          </cell>
          <cell r="F141" t="str">
            <v>Sometimes</v>
          </cell>
          <cell r="G141" t="str">
            <v>S2</v>
          </cell>
        </row>
        <row r="142">
          <cell r="A142" t="str">
            <v>HHM-0210</v>
          </cell>
          <cell r="B142" t="str">
            <v>Patient exposed to excessive CO2 flow through inner tissue (tissue dehydration, tissue acidosis, tissue tearing) during procedure</v>
          </cell>
          <cell r="C142" t="str">
            <v>Organ Failure</v>
          </cell>
          <cell r="D142" t="str">
            <v>Intervention Necessary - (S3)</v>
          </cell>
          <cell r="E142" t="str">
            <v>Acute dysfunction related to reversible event</v>
          </cell>
          <cell r="F142" t="str">
            <v>Unusual</v>
          </cell>
          <cell r="G142" t="str">
            <v>S3</v>
          </cell>
        </row>
        <row r="143">
          <cell r="A143" t="str">
            <v>HHM-0213</v>
          </cell>
          <cell r="B143" t="str">
            <v>Patient exposed to Instruments, accessories, scopes made of non-biocompatible materials during surgery</v>
          </cell>
          <cell r="C143" t="str">
            <v>Hypersensitivity</v>
          </cell>
          <cell r="D143" t="str">
            <v>Reversible - (S2)</v>
          </cell>
          <cell r="E143" t="str">
            <v>Treatment indicated to alleviate symptoms</v>
          </cell>
          <cell r="F143" t="str">
            <v>Always</v>
          </cell>
          <cell r="G143" t="str">
            <v>S2</v>
          </cell>
        </row>
        <row r="144">
          <cell r="A144" t="str">
            <v>HHM-0214</v>
          </cell>
          <cell r="B144" t="str">
            <v>Patient exposed to Instruments, accessories, scopes made of non-biocompatible materials during surgery</v>
          </cell>
          <cell r="C144" t="str">
            <v>Hypersensitivity</v>
          </cell>
          <cell r="D144" t="str">
            <v>Intervention Necessary - (S3)</v>
          </cell>
          <cell r="E144" t="str">
            <v>Allergic reaction</v>
          </cell>
          <cell r="F144" t="str">
            <v>Always</v>
          </cell>
          <cell r="G144" t="str">
            <v>S3</v>
          </cell>
        </row>
        <row r="145">
          <cell r="A145" t="str">
            <v>HHM-0215</v>
          </cell>
          <cell r="B145" t="str">
            <v>Patient exposed to non-fully-functional system during critical surgical tasks performed by Hospital staff/Physician</v>
          </cell>
          <cell r="C145" t="str">
            <v>Abdominal Injury</v>
          </cell>
          <cell r="D145" t="str">
            <v>Reversible - (S2)</v>
          </cell>
          <cell r="E145" t="str">
            <v>Does not result in impairment or structural changes</v>
          </cell>
          <cell r="F145" t="str">
            <v>Sometimes</v>
          </cell>
          <cell r="G145" t="str">
            <v>S2</v>
          </cell>
        </row>
        <row r="146">
          <cell r="A146" t="str">
            <v>HHM-0216</v>
          </cell>
          <cell r="B146" t="str">
            <v>Patient exposed to non-fully-functional system during critical surgical tasks performed by Hospital staff/Physician</v>
          </cell>
          <cell r="C146" t="str">
            <v>Abdominal Injury</v>
          </cell>
          <cell r="D146" t="str">
            <v>Intervention Necessary - (S3)</v>
          </cell>
          <cell r="E146" t="str">
            <v>Injury in excess of expected normal</v>
          </cell>
          <cell r="F146" t="str">
            <v>Sometimes</v>
          </cell>
          <cell r="G146" t="str">
            <v>S3</v>
          </cell>
        </row>
        <row r="147">
          <cell r="A147" t="str">
            <v>HHM-0220</v>
          </cell>
          <cell r="B147" t="str">
            <v>Patient is exposed to insufficient energy</v>
          </cell>
          <cell r="C147" t="str">
            <v>Hemorrhage</v>
          </cell>
          <cell r="D147" t="str">
            <v>Reversible - (S2)</v>
          </cell>
          <cell r="E147" t="str">
            <v>Small amount of localized bleeding</v>
          </cell>
          <cell r="F147" t="str">
            <v>Sometimes</v>
          </cell>
          <cell r="G147" t="str">
            <v>S2</v>
          </cell>
        </row>
        <row r="148">
          <cell r="A148" t="str">
            <v>HHM-0221</v>
          </cell>
          <cell r="B148" t="str">
            <v>Patient is exposed to insufficient energy</v>
          </cell>
          <cell r="C148" t="str">
            <v>Hemorrhage</v>
          </cell>
          <cell r="D148" t="str">
            <v>Intervention Necessary - (S3)</v>
          </cell>
          <cell r="E148" t="str">
            <v>Bleeding for which additional intervention is indicated to prevent further injury</v>
          </cell>
          <cell r="F148" t="str">
            <v>Sometimes</v>
          </cell>
          <cell r="G148" t="str">
            <v>S3</v>
          </cell>
        </row>
        <row r="149">
          <cell r="A149" t="str">
            <v>HHM-0225</v>
          </cell>
          <cell r="B149" t="str">
            <v>Patient moves unexpectedly or falls from surgical table</v>
          </cell>
          <cell r="C149" t="str">
            <v>Soft Tissue Injury</v>
          </cell>
          <cell r="D149" t="str">
            <v>Limited - (S1)</v>
          </cell>
          <cell r="E149" t="str">
            <v>Small superficial wound or bruise</v>
          </cell>
          <cell r="F149" t="str">
            <v>Unusual</v>
          </cell>
          <cell r="G149" t="str">
            <v>S1</v>
          </cell>
        </row>
        <row r="150">
          <cell r="A150" t="str">
            <v>HHM-0226</v>
          </cell>
          <cell r="B150" t="str">
            <v>Patient moves unexpectedly or falls from surgical table</v>
          </cell>
          <cell r="C150" t="str">
            <v>Soft Tissue Injury</v>
          </cell>
          <cell r="D150" t="str">
            <v>Reversible - (S2)</v>
          </cell>
          <cell r="E150" t="str">
            <v>Compromised tissue or location temporarily limits patient activities.</v>
          </cell>
          <cell r="F150" t="str">
            <v>Unusual</v>
          </cell>
          <cell r="G150" t="str">
            <v>S2</v>
          </cell>
        </row>
        <row r="151">
          <cell r="A151" t="str">
            <v>HHM-0227</v>
          </cell>
          <cell r="B151" t="str">
            <v>Patient moves unexpectedly or falls from surgical table</v>
          </cell>
          <cell r="C151" t="str">
            <v>Soft Tissue Injury</v>
          </cell>
          <cell r="D151" t="str">
            <v>Intervention Necessary - (S3)</v>
          </cell>
          <cell r="E151" t="str">
            <v>Requires treatment to prevent significant impairment.</v>
          </cell>
          <cell r="F151" t="str">
            <v>Unusual</v>
          </cell>
          <cell r="G151" t="str">
            <v>S3</v>
          </cell>
        </row>
        <row r="152">
          <cell r="A152" t="str">
            <v>HHM-0228</v>
          </cell>
          <cell r="B152" t="str">
            <v>Patient moves unexpectedly or falls from surgical table</v>
          </cell>
          <cell r="C152" t="str">
            <v>Abdominal Injury</v>
          </cell>
          <cell r="D152" t="str">
            <v>Reversible - (S2)</v>
          </cell>
          <cell r="E152" t="str">
            <v>Does not result in impairment or structural changes</v>
          </cell>
          <cell r="F152" t="str">
            <v>Unusual</v>
          </cell>
          <cell r="G152" t="str">
            <v>S2</v>
          </cell>
        </row>
        <row r="153">
          <cell r="A153" t="str">
            <v>HHM-0229</v>
          </cell>
          <cell r="B153" t="str">
            <v>Patient moves unexpectedly or falls from surgical table</v>
          </cell>
          <cell r="C153" t="str">
            <v>Abdominal Injury</v>
          </cell>
          <cell r="D153" t="str">
            <v>Intervention Necessary - (S3)</v>
          </cell>
          <cell r="E153" t="str">
            <v>Injury in excess of expected normal</v>
          </cell>
          <cell r="F153" t="str">
            <v>Unusual</v>
          </cell>
          <cell r="G153" t="str">
            <v>S3</v>
          </cell>
        </row>
        <row r="154">
          <cell r="A154" t="str">
            <v>HHM-0230</v>
          </cell>
          <cell r="B154" t="str">
            <v>Patient moves unexpectedly or falls from surgical table</v>
          </cell>
          <cell r="C154" t="str">
            <v>Bone Disorder</v>
          </cell>
          <cell r="D154" t="str">
            <v>Limited - (S1)</v>
          </cell>
          <cell r="E154" t="str">
            <v>Defect of fracture that requires no intervention or treatment</v>
          </cell>
          <cell r="F154" t="str">
            <v>Unusual</v>
          </cell>
          <cell r="G154" t="str">
            <v>S1</v>
          </cell>
        </row>
        <row r="155">
          <cell r="A155" t="str">
            <v>HHM-0231</v>
          </cell>
          <cell r="B155" t="str">
            <v>Patient moves unexpectedly or falls from surgical table</v>
          </cell>
          <cell r="C155" t="str">
            <v>Bone Disorder</v>
          </cell>
          <cell r="D155" t="str">
            <v>Reversible - (S2)</v>
          </cell>
          <cell r="E155" t="str">
            <v>Injury that resolves with symptomatic treatment</v>
          </cell>
          <cell r="F155" t="str">
            <v>Unusual</v>
          </cell>
          <cell r="G155" t="str">
            <v>S2</v>
          </cell>
        </row>
        <row r="156">
          <cell r="A156" t="str">
            <v>HHM-0232</v>
          </cell>
          <cell r="B156" t="str">
            <v>Patient moves unexpectedly or falls from surgical table</v>
          </cell>
          <cell r="C156" t="str">
            <v>Bone Disorder</v>
          </cell>
          <cell r="D156" t="str">
            <v>Intervention Necessary - (S3)</v>
          </cell>
          <cell r="E156" t="str">
            <v>Injury requiring surgical treatment or prolonged hospitalization</v>
          </cell>
          <cell r="F156" t="str">
            <v>Unusual</v>
          </cell>
          <cell r="G156" t="str">
            <v>S3</v>
          </cell>
        </row>
        <row r="157">
          <cell r="A157" t="str">
            <v>HHM-0233</v>
          </cell>
          <cell r="B157" t="str">
            <v>Patient moves unexpectedly or falls from surgical table</v>
          </cell>
          <cell r="C157" t="str">
            <v>Bone Disorder</v>
          </cell>
          <cell r="D157" t="str">
            <v>Permanent - (S4)</v>
          </cell>
          <cell r="E157" t="str">
            <v>Disorder resulting in permanent impairment, loss of function, or disability</v>
          </cell>
          <cell r="F157" t="str">
            <v>Unusual</v>
          </cell>
          <cell r="G157" t="str">
            <v>S4</v>
          </cell>
        </row>
        <row r="158">
          <cell r="A158" t="str">
            <v>HHM-0234</v>
          </cell>
          <cell r="B158" t="str">
            <v>Patient moves unexpectedly or falls from surgical table</v>
          </cell>
          <cell r="C158" t="str">
            <v>Chest Injury</v>
          </cell>
          <cell r="D158" t="str">
            <v>Reversible - (S2)</v>
          </cell>
          <cell r="E158" t="str">
            <v>Injury to the thoracic cavity organs; fully resolves with no permanent impairment</v>
          </cell>
          <cell r="F158" t="str">
            <v>Sometimes</v>
          </cell>
          <cell r="G158" t="str">
            <v>S2</v>
          </cell>
        </row>
        <row r="159">
          <cell r="A159" t="str">
            <v>HHM-0235</v>
          </cell>
          <cell r="B159" t="str">
            <v>Patient moves unexpectedly or falls from surgical table</v>
          </cell>
          <cell r="C159" t="str">
            <v>Chest Injury</v>
          </cell>
          <cell r="D159" t="str">
            <v>Intervention Necessary - (S3)</v>
          </cell>
          <cell r="E159" t="str">
            <v>Thoracic injury in excess of expected normal</v>
          </cell>
          <cell r="F159" t="str">
            <v>Sometimes</v>
          </cell>
          <cell r="G159" t="str">
            <v>S3</v>
          </cell>
        </row>
        <row r="160">
          <cell r="A160" t="str">
            <v>HHM-0236</v>
          </cell>
          <cell r="B160" t="str">
            <v>Patient moves unexpectedly or falls from surgical table</v>
          </cell>
          <cell r="C160" t="str">
            <v>Chest Injury</v>
          </cell>
          <cell r="D160" t="str">
            <v>Permanent - (S4)</v>
          </cell>
          <cell r="E160" t="str">
            <v>Permanent structural damage</v>
          </cell>
          <cell r="F160" t="str">
            <v>Unusual</v>
          </cell>
          <cell r="G160" t="str">
            <v>S4</v>
          </cell>
        </row>
        <row r="161">
          <cell r="A161" t="str">
            <v>HHM-0237</v>
          </cell>
          <cell r="B161" t="str">
            <v>Patient/Hospital staff/Physician exposed to environmental waste</v>
          </cell>
          <cell r="C161" t="str">
            <v>Toxic Reaction</v>
          </cell>
          <cell r="D161" t="str">
            <v>Limited - (S1)</v>
          </cell>
          <cell r="E161" t="str">
            <v>Mild health effects that resolve upon cessation of exposure</v>
          </cell>
          <cell r="F161" t="str">
            <v>Extremely rare</v>
          </cell>
          <cell r="G161" t="str">
            <v>S1</v>
          </cell>
        </row>
        <row r="162">
          <cell r="A162" t="str">
            <v>HHM-0238</v>
          </cell>
          <cell r="B162" t="str">
            <v>Patient/Hospital staff/Physician exposed to environmental waste</v>
          </cell>
          <cell r="C162" t="str">
            <v>Toxic Reaction</v>
          </cell>
          <cell r="D162" t="str">
            <v>Reversible - (S2)</v>
          </cell>
          <cell r="E162" t="str">
            <v>Notable discomfort, irritation</v>
          </cell>
          <cell r="F162" t="str">
            <v>Extremely rare</v>
          </cell>
          <cell r="G162" t="str">
            <v>S2</v>
          </cell>
        </row>
        <row r="163">
          <cell r="A163" t="str">
            <v>HHM-0239</v>
          </cell>
          <cell r="B163" t="str">
            <v>Patient/Hospital staff/Physician exposed to environmental waste</v>
          </cell>
          <cell r="C163" t="str">
            <v>Toxic Reaction</v>
          </cell>
          <cell r="D163" t="str">
            <v>Intervention Necessary - (S3)</v>
          </cell>
          <cell r="E163" t="str">
            <v>Discomfort, irritation, or symptomatic sensory effects that are disabling</v>
          </cell>
          <cell r="F163" t="str">
            <v>Extremely rare</v>
          </cell>
          <cell r="G163" t="str">
            <v>S3</v>
          </cell>
        </row>
        <row r="164">
          <cell r="A164" t="str">
            <v>HHM-0240</v>
          </cell>
          <cell r="B164" t="str">
            <v>Patient/Hospital staff/Physician exposed to environmental waste</v>
          </cell>
          <cell r="C164" t="str">
            <v>Toxic Reaction</v>
          </cell>
          <cell r="D164" t="str">
            <v>Permanent - (S4)</v>
          </cell>
          <cell r="E164" t="str">
            <v>Irreversible or other serious, long-lasting adverse health effects</v>
          </cell>
          <cell r="F164" t="str">
            <v>Extremely rare</v>
          </cell>
          <cell r="G164" t="str">
            <v>S4</v>
          </cell>
        </row>
        <row r="165">
          <cell r="A165" t="str">
            <v>HHM-0241</v>
          </cell>
          <cell r="B165" t="str">
            <v>Patient/Hospital staff/Physician exposed to environmental waste</v>
          </cell>
          <cell r="C165" t="str">
            <v>Toxic Reaction</v>
          </cell>
          <cell r="D165" t="str">
            <v>Life Threatening - (S5)</v>
          </cell>
          <cell r="E165" t="str">
            <v>Life-threatening effects or death</v>
          </cell>
          <cell r="F165" t="str">
            <v>Extremely rare</v>
          </cell>
          <cell r="G165" t="str">
            <v>S5</v>
          </cell>
        </row>
        <row r="166">
          <cell r="A166" t="str">
            <v>HHM-0242</v>
          </cell>
          <cell r="B166" t="str">
            <v>Patient/User with implantable pacemaker or implantable cardioverter defibrillators exposed to excessive system EM emission interference</v>
          </cell>
          <cell r="C166" t="str">
            <v>Arrhythmia</v>
          </cell>
          <cell r="D166" t="str">
            <v>Life Threatening - (S5)</v>
          </cell>
          <cell r="E166" t="str">
            <v>Arrhythmia associated with sever cardiovascular instability with life-threatening circulatory collapse</v>
          </cell>
          <cell r="F166" t="str">
            <v>Extremely Rare</v>
          </cell>
          <cell r="G166" t="str">
            <v>S5</v>
          </cell>
        </row>
        <row r="167">
          <cell r="A167" t="str">
            <v>HHM-0243</v>
          </cell>
          <cell r="B167" t="str">
            <v>Paused motion of Instrument in Patient</v>
          </cell>
          <cell r="C167" t="str">
            <v>Hemorrhage</v>
          </cell>
          <cell r="D167" t="str">
            <v>Reversible - (S2)</v>
          </cell>
          <cell r="E167" t="str">
            <v>Small amount of localized bleeding</v>
          </cell>
          <cell r="F167" t="str">
            <v>Sometimes</v>
          </cell>
          <cell r="G167" t="str">
            <v>S2</v>
          </cell>
        </row>
        <row r="168">
          <cell r="A168" t="str">
            <v>HHM-0244</v>
          </cell>
          <cell r="B168" t="str">
            <v>Paused motion of Instrument in Patient</v>
          </cell>
          <cell r="C168" t="str">
            <v>Hemorrhage</v>
          </cell>
          <cell r="D168" t="str">
            <v>Intervention Necessary - (S3)</v>
          </cell>
          <cell r="E168" t="str">
            <v>Bleeding for which additional intervention is indicated to prevent further injury</v>
          </cell>
          <cell r="F168" t="str">
            <v>Sometimes</v>
          </cell>
          <cell r="G168" t="str">
            <v>S3</v>
          </cell>
        </row>
        <row r="169">
          <cell r="A169" t="str">
            <v>HHM-0245</v>
          </cell>
          <cell r="B169" t="str">
            <v>Physical entrapment of the Patient at various phases of surgical procedure</v>
          </cell>
          <cell r="C169" t="str">
            <v>Surgery</v>
          </cell>
          <cell r="D169" t="str">
            <v>Limited - (S1)</v>
          </cell>
          <cell r="E169" t="str">
            <v>Surgical delay with procedure completed within expected time</v>
          </cell>
          <cell r="F169" t="str">
            <v>Unusual</v>
          </cell>
          <cell r="G169" t="str">
            <v>S1</v>
          </cell>
        </row>
        <row r="170">
          <cell r="A170" t="str">
            <v>HHM-0246</v>
          </cell>
          <cell r="B170" t="str">
            <v>Physical entrapment of the Patient at various phases of surgical procedure</v>
          </cell>
          <cell r="C170" t="str">
            <v>Surgery</v>
          </cell>
          <cell r="D170" t="str">
            <v>Reversible - (S2)</v>
          </cell>
          <cell r="E170" t="str">
            <v>Delay does not result in any impact to the expected surgical outcome</v>
          </cell>
          <cell r="F170" t="str">
            <v>Extremely rare</v>
          </cell>
          <cell r="G170" t="str">
            <v>S2</v>
          </cell>
        </row>
        <row r="171">
          <cell r="A171" t="str">
            <v>HHM-0247</v>
          </cell>
          <cell r="B171" t="str">
            <v>Physical entrapment of the Patient at various phases of surgical procedure</v>
          </cell>
          <cell r="C171" t="str">
            <v>Surgery</v>
          </cell>
          <cell r="D171" t="str">
            <v>Intervention Necessary - (S3)</v>
          </cell>
          <cell r="E171" t="str">
            <v>Surgical Intervention that can include conversion to open surgery; alternative procedure or reschedule needed, or removal of device material for devices used in open surgery</v>
          </cell>
          <cell r="F171" t="str">
            <v>Extremely rare</v>
          </cell>
          <cell r="G171" t="str">
            <v>S3</v>
          </cell>
        </row>
        <row r="172">
          <cell r="A172" t="str">
            <v>HHM-0248</v>
          </cell>
          <cell r="B172" t="str">
            <v>Physician console arm collides with Physician/Hospital staff</v>
          </cell>
          <cell r="C172" t="str">
            <v>Soft Tissue Injury</v>
          </cell>
          <cell r="D172" t="str">
            <v>Limited - (S1)</v>
          </cell>
          <cell r="E172" t="str">
            <v>Small superficial wound or bruise</v>
          </cell>
          <cell r="F172" t="str">
            <v>Unusual</v>
          </cell>
          <cell r="G172" t="str">
            <v>S1</v>
          </cell>
        </row>
        <row r="173">
          <cell r="A173" t="str">
            <v>HHM-0249</v>
          </cell>
          <cell r="B173" t="str">
            <v>Physician console arm collides with Physician/Hospital staff</v>
          </cell>
          <cell r="C173" t="str">
            <v>Soft Tissue Injury</v>
          </cell>
          <cell r="D173" t="str">
            <v>Reversible - (S2)</v>
          </cell>
          <cell r="E173" t="str">
            <v>Compromised tissue or location temporarily limits patient activities.</v>
          </cell>
          <cell r="F173" t="str">
            <v>Unusual</v>
          </cell>
          <cell r="G173" t="str">
            <v>S2</v>
          </cell>
        </row>
        <row r="174">
          <cell r="A174" t="str">
            <v>HHM-0250</v>
          </cell>
          <cell r="B174" t="str">
            <v>Physician console arm collides with Physician/Hospital staff</v>
          </cell>
          <cell r="C174" t="str">
            <v>Soft Tissue Injury</v>
          </cell>
          <cell r="D174" t="str">
            <v>Intervention Necessary - (S3)</v>
          </cell>
          <cell r="E174" t="str">
            <v>Requires treatment to prevent significant impairment.</v>
          </cell>
          <cell r="F174" t="str">
            <v>Extremely Rare</v>
          </cell>
          <cell r="G174" t="str">
            <v>S3</v>
          </cell>
        </row>
        <row r="175">
          <cell r="A175" t="str">
            <v>HHM-0251</v>
          </cell>
          <cell r="B175" t="str">
            <v>Physician console arm collides with Physician/Hospital staff</v>
          </cell>
          <cell r="C175" t="str">
            <v>Bone Disorder</v>
          </cell>
          <cell r="D175" t="str">
            <v>Limited - (S1)</v>
          </cell>
          <cell r="E175" t="str">
            <v>Defect of fracture that requires no intervention or treatment</v>
          </cell>
          <cell r="F175" t="str">
            <v>Unusual</v>
          </cell>
          <cell r="G175" t="str">
            <v>S1</v>
          </cell>
        </row>
        <row r="176">
          <cell r="A176" t="str">
            <v>HHM-0252</v>
          </cell>
          <cell r="B176" t="str">
            <v>Physician console arm collides with Physician/Hospital staff</v>
          </cell>
          <cell r="C176" t="str">
            <v>Bone Disorder</v>
          </cell>
          <cell r="D176" t="str">
            <v>Reversible - (S2)</v>
          </cell>
          <cell r="E176" t="str">
            <v>Injury that resolves with symptomatic treatment</v>
          </cell>
          <cell r="F176" t="str">
            <v>Unusual</v>
          </cell>
          <cell r="G176" t="str">
            <v>S2</v>
          </cell>
        </row>
        <row r="177">
          <cell r="A177" t="str">
            <v>HHM-0253</v>
          </cell>
          <cell r="B177" t="str">
            <v>Physician console arm collides with Physician/Hospital staff</v>
          </cell>
          <cell r="C177" t="str">
            <v>Bone Disorder</v>
          </cell>
          <cell r="D177" t="str">
            <v>Intervention Necessary - (S3)</v>
          </cell>
          <cell r="E177" t="str">
            <v>Injury requiring surgical treatment or prolonged hospitalization</v>
          </cell>
          <cell r="F177" t="str">
            <v>Extremely Rare</v>
          </cell>
          <cell r="G177" t="str">
            <v>S3</v>
          </cell>
        </row>
        <row r="178">
          <cell r="A178" t="str">
            <v>HHM-0254</v>
          </cell>
          <cell r="B178" t="str">
            <v>Physician console arm collides with Physician/Hospital staff</v>
          </cell>
          <cell r="C178" t="str">
            <v>Bone Disorder</v>
          </cell>
          <cell r="D178" t="str">
            <v>Permanent - (S4)</v>
          </cell>
          <cell r="E178" t="str">
            <v>Disorder resulting in permanent impairment, loss of function, or disability</v>
          </cell>
          <cell r="F178" t="str">
            <v>Extremely Rare</v>
          </cell>
          <cell r="G178" t="str">
            <v>S4</v>
          </cell>
        </row>
        <row r="179">
          <cell r="A179" t="str">
            <v>HHM-0255</v>
          </cell>
          <cell r="B179" t="str">
            <v>Physician is unable to begin procedure on time</v>
          </cell>
          <cell r="C179" t="str">
            <v>No harm</v>
          </cell>
          <cell r="D179" t="str">
            <v>No Harm - (S0)</v>
          </cell>
          <cell r="E179" t="str">
            <v>No harm</v>
          </cell>
          <cell r="F179" t="str">
            <v>Always</v>
          </cell>
          <cell r="G179" t="str">
            <v>S0</v>
          </cell>
        </row>
        <row r="180">
          <cell r="A180" t="str">
            <v>HHM-0256</v>
          </cell>
          <cell r="B180" t="str">
            <v>Physician is unable to complete procedure but has to convert to alternative method (open procedure)</v>
          </cell>
          <cell r="C180" t="str">
            <v>Surgery</v>
          </cell>
          <cell r="D180" t="str">
            <v>Intervention Necessary - (S3)</v>
          </cell>
          <cell r="E180" t="str">
            <v>Surgical Intervention that can include conversion to open surgery; alternative procedure or reschedule needed, or removal of device material for devices used in open surgery</v>
          </cell>
          <cell r="F180" t="str">
            <v>Always</v>
          </cell>
          <cell r="G180" t="str">
            <v>S3</v>
          </cell>
        </row>
        <row r="181">
          <cell r="A181" t="str">
            <v>HHM-0257</v>
          </cell>
          <cell r="B181" t="str">
            <v>Physician is unable to complete procedure but has to convert to alternative method (minimally invasive)</v>
          </cell>
          <cell r="C181" t="str">
            <v>Surgery</v>
          </cell>
          <cell r="D181" t="str">
            <v>Reversible - (S2)</v>
          </cell>
          <cell r="E181" t="str">
            <v>Delay does not result in any impact to the expected surgical outcome</v>
          </cell>
          <cell r="F181" t="str">
            <v>Always</v>
          </cell>
          <cell r="G181" t="str">
            <v>S2</v>
          </cell>
        </row>
        <row r="182">
          <cell r="A182" t="str">
            <v>HHM-0258</v>
          </cell>
          <cell r="B182" t="str">
            <v>Physician is unable to complete procedure in a timely manner</v>
          </cell>
          <cell r="C182" t="str">
            <v>Surgery</v>
          </cell>
          <cell r="D182" t="str">
            <v>Limited - (S1)</v>
          </cell>
          <cell r="E182" t="str">
            <v>Surgical delay with procedure completed within expected time</v>
          </cell>
          <cell r="F182" t="str">
            <v>Sometimes</v>
          </cell>
          <cell r="G182" t="str">
            <v>S1</v>
          </cell>
        </row>
        <row r="183">
          <cell r="A183" t="str">
            <v>HHM-0259</v>
          </cell>
          <cell r="B183" t="str">
            <v>Physician is unable to complete procedure in a timely manner</v>
          </cell>
          <cell r="C183" t="str">
            <v>Surgery</v>
          </cell>
          <cell r="D183" t="str">
            <v>Reversible - (S2)</v>
          </cell>
          <cell r="E183" t="str">
            <v>Delay does not result in any impact to the expected surgical outcome</v>
          </cell>
          <cell r="F183" t="str">
            <v>Extremely Rare</v>
          </cell>
          <cell r="G183" t="str">
            <v>S2</v>
          </cell>
        </row>
        <row r="184">
          <cell r="A184" t="str">
            <v>HHM-0260</v>
          </cell>
          <cell r="B184" t="str">
            <v>Robotic Manipulator not in desired spatial configurations for patient surgery</v>
          </cell>
          <cell r="C184" t="str">
            <v>Surgery</v>
          </cell>
          <cell r="D184" t="str">
            <v>Reversible - (S2)</v>
          </cell>
          <cell r="E184" t="str">
            <v>Delay does not result in any impact to the expected surgical outcome</v>
          </cell>
          <cell r="F184" t="str">
            <v>Always</v>
          </cell>
          <cell r="G184" t="str">
            <v>S2</v>
          </cell>
        </row>
        <row r="185">
          <cell r="A185" t="str">
            <v>HHM-0261</v>
          </cell>
          <cell r="B185" t="str">
            <v>Robotic Manipulator not in desired spatial configurations for patient surgery</v>
          </cell>
          <cell r="C185" t="str">
            <v>Surgery</v>
          </cell>
          <cell r="D185" t="str">
            <v>Intervention Necessary - (S3)</v>
          </cell>
          <cell r="E185" t="str">
            <v>Surgical Intervention that can include conversion to open surgery; alternative procedure or reschedule needed, or removal of device material for devices used in open surgery</v>
          </cell>
          <cell r="F185" t="str">
            <v>Always</v>
          </cell>
          <cell r="G185" t="str">
            <v>S3</v>
          </cell>
        </row>
        <row r="186">
          <cell r="A186" t="str">
            <v>HHM-0262</v>
          </cell>
          <cell r="B186" t="str">
            <v>Sharp edge/protrusion of Instrument end effector undesirably cuts/punctuates Patient's blood vessel in Patient</v>
          </cell>
          <cell r="C186" t="str">
            <v>Hemorrhage</v>
          </cell>
          <cell r="D186" t="str">
            <v>Reversible - (S2)</v>
          </cell>
          <cell r="E186" t="str">
            <v>Small amount of localized bleeding</v>
          </cell>
          <cell r="F186" t="str">
            <v>Always</v>
          </cell>
          <cell r="G186" t="str">
            <v>S2</v>
          </cell>
        </row>
        <row r="187">
          <cell r="A187" t="str">
            <v>HHM-0263</v>
          </cell>
          <cell r="B187" t="str">
            <v>Sharp edge/protrusion of Instrument end effector undesirably cuts/punctuates Patient's blood vessel in Patient</v>
          </cell>
          <cell r="C187" t="str">
            <v>Hemorrhage</v>
          </cell>
          <cell r="D187" t="str">
            <v>Intervention Necessary - (S3)</v>
          </cell>
          <cell r="E187" t="str">
            <v>Bleeding for which additional intervention is indicated to prevent further injury</v>
          </cell>
          <cell r="F187" t="str">
            <v>Unusual</v>
          </cell>
          <cell r="G187" t="str">
            <v>S3</v>
          </cell>
        </row>
        <row r="188">
          <cell r="A188" t="str">
            <v>HHM-0264</v>
          </cell>
          <cell r="B188" t="str">
            <v>Subassembly or subsystem fall on Hospital staff or Patient</v>
          </cell>
          <cell r="C188" t="str">
            <v>Soft Tissue Injury</v>
          </cell>
          <cell r="D188" t="str">
            <v>Limited - (S1)</v>
          </cell>
          <cell r="E188" t="str">
            <v>Small superficial wound or bruise</v>
          </cell>
          <cell r="F188" t="str">
            <v>Unusual</v>
          </cell>
          <cell r="G188" t="str">
            <v>S1</v>
          </cell>
        </row>
        <row r="189">
          <cell r="A189" t="str">
            <v>HHM-0265</v>
          </cell>
          <cell r="B189" t="str">
            <v>Subassembly or subsystem fall on Hospital staff or Patient</v>
          </cell>
          <cell r="C189" t="str">
            <v>Soft Tissue Injury</v>
          </cell>
          <cell r="D189" t="str">
            <v>Reversible - (S2)</v>
          </cell>
          <cell r="E189" t="str">
            <v>Compromised tissue or location temporarily limits patient activities.</v>
          </cell>
          <cell r="F189" t="str">
            <v>Unusual</v>
          </cell>
          <cell r="G189" t="str">
            <v>S2</v>
          </cell>
        </row>
        <row r="190">
          <cell r="A190" t="str">
            <v>HHM-0266</v>
          </cell>
          <cell r="B190" t="str">
            <v>Subassembly or subsystem fall on Hospital staff or Patient</v>
          </cell>
          <cell r="C190" t="str">
            <v>Soft Tissue Injury</v>
          </cell>
          <cell r="D190" t="str">
            <v>Intervention Necessary - (S3)</v>
          </cell>
          <cell r="E190" t="str">
            <v>Requires treatment to prevent significant impairment.</v>
          </cell>
          <cell r="F190" t="str">
            <v>Extremely Rare</v>
          </cell>
          <cell r="G190" t="str">
            <v>S3</v>
          </cell>
        </row>
        <row r="191">
          <cell r="A191" t="str">
            <v>HHM-0267</v>
          </cell>
          <cell r="B191" t="str">
            <v>Subassembly or subsystem fall on Hospital staff or Patient</v>
          </cell>
          <cell r="C191" t="str">
            <v>Abdominal Injury</v>
          </cell>
          <cell r="D191" t="str">
            <v>Reversible - (S2)</v>
          </cell>
          <cell r="E191" t="str">
            <v>Does not result in impairment or structural changes</v>
          </cell>
          <cell r="F191" t="str">
            <v>Unusual</v>
          </cell>
          <cell r="G191" t="str">
            <v>S2</v>
          </cell>
        </row>
        <row r="192">
          <cell r="A192" t="str">
            <v>HHM-0268</v>
          </cell>
          <cell r="B192" t="str">
            <v>Subassembly or subsystem fall on Hospital staff or Patient</v>
          </cell>
          <cell r="C192" t="str">
            <v>Abdominal Injury</v>
          </cell>
          <cell r="D192" t="str">
            <v>Intervention Necessary - (S3)</v>
          </cell>
          <cell r="E192" t="str">
            <v>Injury in excess of expected normal</v>
          </cell>
          <cell r="F192" t="str">
            <v>Unusual</v>
          </cell>
          <cell r="G192" t="str">
            <v>S3</v>
          </cell>
        </row>
        <row r="193">
          <cell r="A193" t="str">
            <v>HHM-0269</v>
          </cell>
          <cell r="B193" t="str">
            <v>Subassembly or subsystem fall on Hospital staff or Patient</v>
          </cell>
          <cell r="C193" t="str">
            <v>Bone Disorder</v>
          </cell>
          <cell r="D193" t="str">
            <v>Limited - (S1)</v>
          </cell>
          <cell r="E193" t="str">
            <v>Defect of fracture that requires no intervention or treatment</v>
          </cell>
          <cell r="F193" t="str">
            <v>Unusual</v>
          </cell>
          <cell r="G193" t="str">
            <v>S1</v>
          </cell>
        </row>
        <row r="194">
          <cell r="A194" t="str">
            <v>HHM-0270</v>
          </cell>
          <cell r="B194" t="str">
            <v>Subassembly or subsystem fall on Hospital staff or Patient</v>
          </cell>
          <cell r="C194" t="str">
            <v>Bone Disorder</v>
          </cell>
          <cell r="D194" t="str">
            <v>Reversible - (S2)</v>
          </cell>
          <cell r="E194" t="str">
            <v>Injury that resolves with symptomatic treatment</v>
          </cell>
          <cell r="F194" t="str">
            <v>Unusual</v>
          </cell>
          <cell r="G194" t="str">
            <v>S2</v>
          </cell>
        </row>
        <row r="195">
          <cell r="A195" t="str">
            <v>HHM-0271</v>
          </cell>
          <cell r="B195" t="str">
            <v>Subassembly or subsystem fall on Hospital staff or Patient</v>
          </cell>
          <cell r="C195" t="str">
            <v>Bone Disorder</v>
          </cell>
          <cell r="D195" t="str">
            <v>Intervention Necessary - (S3)</v>
          </cell>
          <cell r="E195" t="str">
            <v>Injury requiring surgical treatment or prolonged hospitalization</v>
          </cell>
          <cell r="F195" t="str">
            <v>Extremely Rare</v>
          </cell>
          <cell r="G195" t="str">
            <v>S3</v>
          </cell>
        </row>
        <row r="196">
          <cell r="A196" t="str">
            <v>HHM-0272</v>
          </cell>
          <cell r="B196" t="str">
            <v>Subassembly or subsystem fall on Hospital staff or Patient</v>
          </cell>
          <cell r="C196" t="str">
            <v>Bone Disorder</v>
          </cell>
          <cell r="D196" t="str">
            <v>Permanent - (S4)</v>
          </cell>
          <cell r="E196" t="str">
            <v>Disorder resulting in permanent impairment, loss of function, or disability</v>
          </cell>
          <cell r="F196" t="str">
            <v>Extremely Rare</v>
          </cell>
          <cell r="G196" t="str">
            <v>S4</v>
          </cell>
        </row>
        <row r="197">
          <cell r="A197" t="str">
            <v>HHM-0273</v>
          </cell>
          <cell r="B197" t="str">
            <v>Subassembly or subsystem fall on Hospital staff or Patient</v>
          </cell>
          <cell r="C197" t="str">
            <v>Chest Injury</v>
          </cell>
          <cell r="D197" t="str">
            <v>Reversible - (S2)</v>
          </cell>
          <cell r="E197" t="str">
            <v>Injury to the thoracic cavity organs; fully resolves with no permanent impairment</v>
          </cell>
          <cell r="F197" t="str">
            <v>Sometimes</v>
          </cell>
          <cell r="G197" t="str">
            <v>S2</v>
          </cell>
        </row>
        <row r="198">
          <cell r="A198" t="str">
            <v>HHM-0274</v>
          </cell>
          <cell r="B198" t="str">
            <v>Subassembly or subsystem fall on Hospital staff or Patient</v>
          </cell>
          <cell r="C198" t="str">
            <v>Chest Injury</v>
          </cell>
          <cell r="D198" t="str">
            <v>Intervention Necessary - (S3)</v>
          </cell>
          <cell r="E198" t="str">
            <v>Thoracic injury in excess of expected normal</v>
          </cell>
          <cell r="F198" t="str">
            <v>Sometimes</v>
          </cell>
          <cell r="G198" t="str">
            <v>S3</v>
          </cell>
        </row>
        <row r="199">
          <cell r="A199" t="str">
            <v>HHM-0275</v>
          </cell>
          <cell r="B199" t="str">
            <v>Subassembly or subsystem fall on Hospital staff or Patient</v>
          </cell>
          <cell r="C199" t="str">
            <v>Chest Injury</v>
          </cell>
          <cell r="D199" t="str">
            <v>Permanent - (S4)</v>
          </cell>
          <cell r="E199" t="str">
            <v>Permanent structural damage</v>
          </cell>
          <cell r="F199" t="str">
            <v>Unusual</v>
          </cell>
          <cell r="G199" t="str">
            <v>S4</v>
          </cell>
        </row>
        <row r="200">
          <cell r="A200" t="str">
            <v>HHM-0276</v>
          </cell>
          <cell r="B200" t="str">
            <v>System freezes and becomes unresponsive to all user commands in the middle of surgery procedure when Patient is in contact with Instruments</v>
          </cell>
          <cell r="C200" t="str">
            <v>Abdominal Injury</v>
          </cell>
          <cell r="D200" t="str">
            <v>Reversible - (S2)</v>
          </cell>
          <cell r="E200" t="str">
            <v>Does not result in impairment or structural changes</v>
          </cell>
          <cell r="F200" t="str">
            <v>Sometimes</v>
          </cell>
          <cell r="G200" t="str">
            <v>S2</v>
          </cell>
        </row>
        <row r="201">
          <cell r="A201" t="str">
            <v>HHM-0277</v>
          </cell>
          <cell r="B201" t="str">
            <v>System freezes and becomes unresponsive to all user commands in the middle of surgery procedure when Patient is in contact with Instruments</v>
          </cell>
          <cell r="C201" t="str">
            <v>Abdominal Injury</v>
          </cell>
          <cell r="D201" t="str">
            <v>Intervention Necessary - (S3)</v>
          </cell>
          <cell r="E201" t="str">
            <v>Injury in excess of expected normal</v>
          </cell>
          <cell r="F201" t="str">
            <v>Sometimes</v>
          </cell>
          <cell r="G201" t="str">
            <v>S3</v>
          </cell>
        </row>
        <row r="202">
          <cell r="A202" t="str">
            <v>HHM-0278</v>
          </cell>
          <cell r="B202" t="str">
            <v>System freezes and becomes unresponsive to all user commands in the middle of surgery procedure when Patient is in contact with Instruments</v>
          </cell>
          <cell r="C202" t="str">
            <v>Abdominal Injury</v>
          </cell>
          <cell r="D202" t="str">
            <v>Permanent - (S4)</v>
          </cell>
          <cell r="E202" t="str">
            <v>Permanent structural damage</v>
          </cell>
          <cell r="F202" t="str">
            <v>Sometimes</v>
          </cell>
          <cell r="G202" t="str">
            <v>S4</v>
          </cell>
        </row>
        <row r="203">
          <cell r="A203" t="str">
            <v>HHM-0279</v>
          </cell>
          <cell r="B203" t="str">
            <v>System freezes and becomes unresponsive to all user commands in the middle of surgery procedure when Patient is in contact with Instruments</v>
          </cell>
          <cell r="C203" t="str">
            <v>Hemorrhage</v>
          </cell>
          <cell r="D203" t="str">
            <v>Reversible - (S2)</v>
          </cell>
          <cell r="E203" t="str">
            <v>Small amount of localized bleeding</v>
          </cell>
          <cell r="F203" t="str">
            <v>Sometimes</v>
          </cell>
          <cell r="G203" t="str">
            <v>S2</v>
          </cell>
        </row>
        <row r="204">
          <cell r="A204" t="str">
            <v>HHM-0280</v>
          </cell>
          <cell r="B204" t="str">
            <v>System freezes and becomes unresponsive to all user commands in the middle of surgery procedure when Patient is in contact with Instruments</v>
          </cell>
          <cell r="C204" t="str">
            <v>Hemorrhage</v>
          </cell>
          <cell r="D204" t="str">
            <v>Intervention Necessary - (S3)</v>
          </cell>
          <cell r="E204" t="str">
            <v>Bleeding for which additional intervention is indicated to prevent further injury</v>
          </cell>
          <cell r="F204" t="str">
            <v>Sometimes</v>
          </cell>
          <cell r="G204" t="str">
            <v>S3</v>
          </cell>
        </row>
        <row r="205">
          <cell r="A205" t="str">
            <v>HHM-0282</v>
          </cell>
          <cell r="B205" t="str">
            <v>System freezes and becomes unresponsive to all user commands in the middle of surgery procedure when Patient is in contact with Instruments</v>
          </cell>
          <cell r="C205" t="str">
            <v>Hemorrhage</v>
          </cell>
          <cell r="D205" t="str">
            <v>Life Threatening - (S5)</v>
          </cell>
          <cell r="E205" t="str">
            <v>Shock haemorrhagic</v>
          </cell>
          <cell r="F205" t="str">
            <v>Extremely rare</v>
          </cell>
          <cell r="G205" t="str">
            <v>S5</v>
          </cell>
        </row>
        <row r="206">
          <cell r="A206" t="str">
            <v>HHM-0283</v>
          </cell>
          <cell r="B206" t="str">
            <v>System freezes and becomes unresponsive to all user commands in the middle of surgery procedure when Patient is in contact with Instruments</v>
          </cell>
          <cell r="C206" t="str">
            <v>Chest Injury</v>
          </cell>
          <cell r="D206" t="str">
            <v>Reversible - (S2)</v>
          </cell>
          <cell r="E206" t="str">
            <v>Injury to the thoracic cavity organs; fully resolves with no permanent impairment</v>
          </cell>
          <cell r="F206" t="str">
            <v>Sometimes</v>
          </cell>
          <cell r="G206" t="str">
            <v>S2</v>
          </cell>
        </row>
        <row r="207">
          <cell r="A207" t="str">
            <v>HHM-0284</v>
          </cell>
          <cell r="B207" t="str">
            <v>System freezes and becomes unresponsive to all user commands in the middle of surgery procedure when Patient is in contact with Instruments</v>
          </cell>
          <cell r="C207" t="str">
            <v>Chest Injury</v>
          </cell>
          <cell r="D207" t="str">
            <v>Intervention Necessary - (S3)</v>
          </cell>
          <cell r="E207" t="str">
            <v>Thoracic injury in excess of expected normal</v>
          </cell>
          <cell r="F207" t="str">
            <v>Sometimes</v>
          </cell>
          <cell r="G207" t="str">
            <v>S3</v>
          </cell>
        </row>
        <row r="208">
          <cell r="A208" t="str">
            <v>HHM-0285</v>
          </cell>
          <cell r="B208" t="str">
            <v>System freezes and becomes unresponsive to all user commands in the middle of surgery procedure when Patient is in contact with Instruments</v>
          </cell>
          <cell r="C208" t="str">
            <v>Chest Injury</v>
          </cell>
          <cell r="D208" t="str">
            <v>Permanent - (S4)</v>
          </cell>
          <cell r="E208" t="str">
            <v>Permanent structural damage</v>
          </cell>
          <cell r="F208" t="str">
            <v>Unusual</v>
          </cell>
          <cell r="G208" t="str">
            <v>S4</v>
          </cell>
        </row>
        <row r="209">
          <cell r="A209" t="str">
            <v>HHM-0288</v>
          </cell>
          <cell r="B209" t="str">
            <v>System/subsystem/subassemblies no longer available (in surgery)</v>
          </cell>
          <cell r="C209" t="str">
            <v>Surgery</v>
          </cell>
          <cell r="D209" t="str">
            <v>Reversible - (S2)</v>
          </cell>
          <cell r="E209" t="str">
            <v>Delay does not result in any impact to the expected surgical outcome</v>
          </cell>
          <cell r="F209" t="str">
            <v>Always</v>
          </cell>
          <cell r="G209" t="str">
            <v>S2</v>
          </cell>
        </row>
        <row r="210">
          <cell r="A210" t="str">
            <v>HHM-0289</v>
          </cell>
          <cell r="B210" t="str">
            <v>System/subsystem/subassemblies no longer available (in surgery)</v>
          </cell>
          <cell r="C210" t="str">
            <v>Surgery</v>
          </cell>
          <cell r="D210" t="str">
            <v>Intervention Necessary - (S3)</v>
          </cell>
          <cell r="E210" t="str">
            <v>Surgical Intervention that can include conversion to open surgery; alternative procedure or reschedule needed, or removal of device material for devices used in open surgery</v>
          </cell>
          <cell r="F210" t="str">
            <v>Sometimes</v>
          </cell>
          <cell r="G210" t="str">
            <v>S3</v>
          </cell>
        </row>
        <row r="211">
          <cell r="A211" t="str">
            <v>HHM-0290</v>
          </cell>
          <cell r="B211" t="str">
            <v>Tool parts or foreign particles fall into Patient body</v>
          </cell>
          <cell r="C211" t="str">
            <v>Surgery</v>
          </cell>
          <cell r="D211" t="str">
            <v>Limited - (S1)</v>
          </cell>
          <cell r="E211" t="str">
            <v>Surgical delay with procedure completed within expected time</v>
          </cell>
          <cell r="F211" t="str">
            <v>Always</v>
          </cell>
          <cell r="G211" t="str">
            <v>S1</v>
          </cell>
        </row>
        <row r="212">
          <cell r="A212" t="str">
            <v>HHM-0291</v>
          </cell>
          <cell r="B212" t="str">
            <v>Tool parts or foreign particles fall into Patient body</v>
          </cell>
          <cell r="C212" t="str">
            <v>Surgery</v>
          </cell>
          <cell r="D212" t="str">
            <v>Reversible - (S2)</v>
          </cell>
          <cell r="E212" t="str">
            <v>Delay does not result in any impact to the expected surgical outcome</v>
          </cell>
          <cell r="F212" t="str">
            <v>Always</v>
          </cell>
          <cell r="G212" t="str">
            <v>S2</v>
          </cell>
        </row>
        <row r="213">
          <cell r="A213" t="str">
            <v>HHM-0292</v>
          </cell>
          <cell r="B213" t="str">
            <v>Tool parts or foreign particles fall into Patient body</v>
          </cell>
          <cell r="C213" t="str">
            <v>Surgery</v>
          </cell>
          <cell r="D213" t="str">
            <v>Intervention Necessary - (S3)</v>
          </cell>
          <cell r="E213" t="str">
            <v>Surgical Intervention that can include conversion to open surgery; alternative procedure or reschedule needed, or removal of device material for devices used in open surgery</v>
          </cell>
          <cell r="F213" t="str">
            <v>Sometimes</v>
          </cell>
          <cell r="G213" t="str">
            <v>S3</v>
          </cell>
        </row>
        <row r="214">
          <cell r="A214" t="str">
            <v>HHM-0293</v>
          </cell>
          <cell r="B214" t="str">
            <v>Tool parts or foreign particles fall into Patient body</v>
          </cell>
          <cell r="C214" t="str">
            <v>Inflammation</v>
          </cell>
          <cell r="D214" t="str">
            <v>Limited - (S1)</v>
          </cell>
          <cell r="E214" t="str">
            <v>Localized discomfort</v>
          </cell>
          <cell r="F214" t="str">
            <v>Always</v>
          </cell>
          <cell r="G214" t="str">
            <v>S1</v>
          </cell>
        </row>
        <row r="215">
          <cell r="A215" t="str">
            <v>HHM-0294</v>
          </cell>
          <cell r="B215" t="str">
            <v>Tool parts or foreign particles fall into Patient body</v>
          </cell>
          <cell r="C215" t="str">
            <v>Inflammation</v>
          </cell>
          <cell r="D215" t="str">
            <v>Reversible - (S2)</v>
          </cell>
          <cell r="E215" t="str">
            <v>Responds promptly to symptomatic treatment</v>
          </cell>
          <cell r="F215" t="str">
            <v>Always</v>
          </cell>
          <cell r="G215" t="str">
            <v>S2</v>
          </cell>
        </row>
        <row r="216">
          <cell r="A216" t="str">
            <v>HHM-0295</v>
          </cell>
          <cell r="B216" t="str">
            <v>Tool parts or foreign particles fall into Patient body</v>
          </cell>
          <cell r="C216" t="str">
            <v>Inflammation</v>
          </cell>
          <cell r="D216" t="str">
            <v>Intervention Necessary - (S3)</v>
          </cell>
          <cell r="E216" t="str">
            <v>Inflammation of an organ or organ system requiring intervention to prevent injury</v>
          </cell>
          <cell r="F216" t="str">
            <v>Unusual</v>
          </cell>
          <cell r="G216" t="str">
            <v>S3</v>
          </cell>
        </row>
        <row r="217">
          <cell r="A217" t="str">
            <v>HHM-0296</v>
          </cell>
          <cell r="B217" t="str">
            <v>Touch temperature exceeds limits between Hospital staff/Physician/Patient and any part of the subsystem/subassemblies</v>
          </cell>
          <cell r="C217" t="str">
            <v>Burn</v>
          </cell>
          <cell r="D217" t="str">
            <v>Limited - (S1)</v>
          </cell>
          <cell r="E217" t="str">
            <v>Superficial localized redness/irritation without blistering or loss of tissue.</v>
          </cell>
          <cell r="F217" t="str">
            <v>Unusual</v>
          </cell>
          <cell r="G217" t="str">
            <v>S1</v>
          </cell>
        </row>
        <row r="218">
          <cell r="A218" t="str">
            <v>HHM-0297</v>
          </cell>
          <cell r="B218" t="str">
            <v>Touch temperature exceeds limits between Hospital staff/Physician/Patient and any part of the subsystem/subassemblies</v>
          </cell>
          <cell r="C218" t="str">
            <v>Burn</v>
          </cell>
          <cell r="D218" t="str">
            <v>Reversible - (S2)</v>
          </cell>
          <cell r="E218" t="str">
            <v>First-degree burn</v>
          </cell>
          <cell r="F218" t="str">
            <v>Unusual</v>
          </cell>
          <cell r="G218" t="str">
            <v>S2</v>
          </cell>
        </row>
        <row r="219">
          <cell r="A219" t="str">
            <v>HHM-0298</v>
          </cell>
          <cell r="B219" t="str">
            <v>Touch temperature exceeds limits between Hospital staff/Physician/Patient and any part of the subsystem/subassemblies</v>
          </cell>
          <cell r="C219" t="str">
            <v>Burn</v>
          </cell>
          <cell r="D219" t="str">
            <v>Intervention Necessary - (S3)</v>
          </cell>
          <cell r="E219" t="str">
            <v>Surgical intervention to prevent further injury or damage.</v>
          </cell>
          <cell r="F219" t="str">
            <v>Extremely rare</v>
          </cell>
          <cell r="G219" t="str">
            <v>S3</v>
          </cell>
        </row>
        <row r="220">
          <cell r="A220" t="str">
            <v>HHM-0299</v>
          </cell>
          <cell r="B220" t="str">
            <v xml:space="preserve">Uncontrolled motion of Energy Instrument in Patient </v>
          </cell>
          <cell r="C220" t="str">
            <v>Burn</v>
          </cell>
          <cell r="D220" t="str">
            <v>Limited - (S1)</v>
          </cell>
          <cell r="E220" t="str">
            <v>Superficial localized redness/irritation without blistering or loss of tissue.</v>
          </cell>
          <cell r="F220" t="str">
            <v>Sometimes</v>
          </cell>
          <cell r="G220" t="str">
            <v>S1</v>
          </cell>
        </row>
        <row r="221">
          <cell r="A221" t="str">
            <v>HHM-0300</v>
          </cell>
          <cell r="B221" t="str">
            <v xml:space="preserve">Uncontrolled motion of Energy Instrument in Patient </v>
          </cell>
          <cell r="C221" t="str">
            <v>Burn</v>
          </cell>
          <cell r="D221" t="str">
            <v>Reversible - (S2)</v>
          </cell>
          <cell r="E221" t="str">
            <v>First-degree burn</v>
          </cell>
          <cell r="F221" t="str">
            <v>Sometimes</v>
          </cell>
          <cell r="G221" t="str">
            <v>S2</v>
          </cell>
        </row>
        <row r="222">
          <cell r="A222" t="str">
            <v>HHM-0301</v>
          </cell>
          <cell r="B222" t="str">
            <v xml:space="preserve">Uncontrolled motion of Energy Instrument in Patient </v>
          </cell>
          <cell r="C222" t="str">
            <v>Burn</v>
          </cell>
          <cell r="D222" t="str">
            <v>Intervention Necessary - (S3)</v>
          </cell>
          <cell r="E222" t="str">
            <v>Surgical intervention to prevent further injury or damage.</v>
          </cell>
          <cell r="F222" t="str">
            <v>Sometimes</v>
          </cell>
          <cell r="G222" t="str">
            <v>S3</v>
          </cell>
        </row>
        <row r="223">
          <cell r="A223" t="str">
            <v>HHM-0302</v>
          </cell>
          <cell r="B223" t="str">
            <v xml:space="preserve">Uncontrolled motion of Energy Instrument in Patient </v>
          </cell>
          <cell r="C223" t="str">
            <v>Burn</v>
          </cell>
          <cell r="D223" t="str">
            <v>Permanent - (S4)</v>
          </cell>
          <cell r="E223" t="str">
            <v>Irreversible organ damage or significant scar</v>
          </cell>
          <cell r="F223" t="str">
            <v>Extremely Rare</v>
          </cell>
          <cell r="G223" t="str">
            <v>S4</v>
          </cell>
        </row>
        <row r="224">
          <cell r="A224" t="str">
            <v>HHM-0303</v>
          </cell>
          <cell r="B224" t="str">
            <v xml:space="preserve">Uncontrolled motion of Energy Instrument in Patient </v>
          </cell>
          <cell r="C224" t="str">
            <v>Burn</v>
          </cell>
          <cell r="D224" t="str">
            <v>Life Threatening - (S5)</v>
          </cell>
          <cell r="E224" t="str">
            <v>Life threatening burn</v>
          </cell>
          <cell r="F224" t="str">
            <v>Extremely Rare</v>
          </cell>
          <cell r="G224" t="str">
            <v>S5</v>
          </cell>
        </row>
        <row r="225">
          <cell r="A225" t="str">
            <v>HHM-0304</v>
          </cell>
          <cell r="B225" t="str">
            <v xml:space="preserve">Uncontrolled motion of Energy Instrument in Patient </v>
          </cell>
          <cell r="C225" t="str">
            <v>Impaired Healing</v>
          </cell>
          <cell r="D225" t="str">
            <v>Intervention Necessary - (S3)</v>
          </cell>
          <cell r="E225" t="str">
            <v>Delayed or abnormal healing that can be reasonably expected to result in surgical intervention in order to prevent permanent injury</v>
          </cell>
          <cell r="F225" t="str">
            <v>Unusual</v>
          </cell>
          <cell r="G225" t="str">
            <v>S3</v>
          </cell>
        </row>
        <row r="226">
          <cell r="A226" t="str">
            <v>HHM-0316</v>
          </cell>
          <cell r="B226" t="str">
            <v>Uncontrolled/undesired motion of Instrument end effector occurs in Patient : &lt;4.1mm (XS)</v>
          </cell>
          <cell r="C226" t="str">
            <v>Abdominal Injury</v>
          </cell>
          <cell r="D226" t="str">
            <v>Reversible - (S2)</v>
          </cell>
          <cell r="E226" t="str">
            <v>Does not result in impairment or structural changes</v>
          </cell>
          <cell r="F226" t="str">
            <v>Always</v>
          </cell>
          <cell r="G226" t="str">
            <v>S2</v>
          </cell>
        </row>
        <row r="227">
          <cell r="A227" t="str">
            <v>HHM-0317</v>
          </cell>
          <cell r="B227" t="str">
            <v>Uncontrolled/undesired motion of Instrument end effector occurs in Patient : 4.1- 6.3 mm (S)</v>
          </cell>
          <cell r="C227" t="str">
            <v>Abdominal Injury</v>
          </cell>
          <cell r="D227" t="str">
            <v>Intervention Necessary - (S3)</v>
          </cell>
          <cell r="E227" t="str">
            <v>Injury in excess of expected normal</v>
          </cell>
          <cell r="F227" t="str">
            <v>Unusual</v>
          </cell>
          <cell r="G227" t="str">
            <v>S3</v>
          </cell>
        </row>
        <row r="228">
          <cell r="A228" t="str">
            <v>HHM-0318</v>
          </cell>
          <cell r="B228" t="str">
            <v>Uncontrolled/undesired motion of Instrument end effector occurs in Patient : 4.1- 6.3 mm (S)</v>
          </cell>
          <cell r="C228" t="str">
            <v>Abdominal Injury</v>
          </cell>
          <cell r="D228" t="str">
            <v>Permanent - (S4)</v>
          </cell>
          <cell r="E228" t="str">
            <v>Permanent structural damage</v>
          </cell>
          <cell r="F228" t="str">
            <v>Extremely rare</v>
          </cell>
          <cell r="G228" t="str">
            <v>S4</v>
          </cell>
        </row>
        <row r="229">
          <cell r="A229" t="str">
            <v>HHM-0319</v>
          </cell>
          <cell r="B229" t="str">
            <v>Uncontrolled/undesired motion of Instrument end effector occurs in Patient : 6.3 - 15.3mm  (M)</v>
          </cell>
          <cell r="C229" t="str">
            <v>Abdominal Injury</v>
          </cell>
          <cell r="D229" t="str">
            <v>Intervention Necessary - (S3)</v>
          </cell>
          <cell r="E229" t="str">
            <v>Injury in excess of expected normal</v>
          </cell>
          <cell r="F229" t="str">
            <v>Sometimes</v>
          </cell>
          <cell r="G229" t="str">
            <v>S3</v>
          </cell>
        </row>
        <row r="230">
          <cell r="A230" t="str">
            <v>HHM-0320</v>
          </cell>
          <cell r="B230" t="str">
            <v>Uncontrolled/undesired motion of Instrument end effector occurs in Patient : 6.3 - 15.3mm  (M)</v>
          </cell>
          <cell r="C230" t="str">
            <v>Abdominal Injury</v>
          </cell>
          <cell r="D230" t="str">
            <v>Life Threatening - (S5)</v>
          </cell>
          <cell r="E230" t="str">
            <v>Organ/system failure</v>
          </cell>
          <cell r="F230" t="str">
            <v>Extremely rare</v>
          </cell>
          <cell r="G230" t="str">
            <v>S5</v>
          </cell>
        </row>
        <row r="231">
          <cell r="A231" t="str">
            <v>HHM-0321</v>
          </cell>
          <cell r="B231" t="str">
            <v>Uncontrolled/undesired motion of Instrument end effector occurs in Patient : &gt;15.3 mm (L)</v>
          </cell>
          <cell r="C231" t="str">
            <v>Abdominal Injury</v>
          </cell>
          <cell r="D231" t="str">
            <v>Intervention Necessary - (S3)</v>
          </cell>
          <cell r="E231" t="str">
            <v>Injury in excess of expected normal</v>
          </cell>
          <cell r="F231" t="str">
            <v>Always</v>
          </cell>
          <cell r="G231" t="str">
            <v>S3</v>
          </cell>
        </row>
        <row r="232">
          <cell r="A232" t="str">
            <v>HHM-0322</v>
          </cell>
          <cell r="B232" t="str">
            <v>Uncontrolled/undesired motion of Instrument end effector occurs in Patient : &gt;15.3 mm (L)</v>
          </cell>
          <cell r="C232" t="str">
            <v>Abdominal Injury</v>
          </cell>
          <cell r="D232" t="str">
            <v>Life Threatening - (S5)</v>
          </cell>
          <cell r="E232" t="str">
            <v>Organ/system failure</v>
          </cell>
          <cell r="F232" t="str">
            <v>Unusual</v>
          </cell>
          <cell r="G232" t="str">
            <v>S5</v>
          </cell>
        </row>
        <row r="233">
          <cell r="A233" t="str">
            <v>HHM-0331</v>
          </cell>
          <cell r="B233" t="str">
            <v>Undesired motion of accessories in Patient</v>
          </cell>
          <cell r="C233" t="str">
            <v>Impaired Healing</v>
          </cell>
          <cell r="D233" t="str">
            <v>Intervention Necessary - (S3)</v>
          </cell>
          <cell r="E233" t="str">
            <v>Delayed or abnormal healing that can be reasonably expected to result in surgical intervention in order to prevent permanent injury</v>
          </cell>
          <cell r="F233" t="str">
            <v>Extremely rare</v>
          </cell>
          <cell r="G233" t="str">
            <v>S3</v>
          </cell>
        </row>
        <row r="234">
          <cell r="A234" t="str">
            <v>HHM-0332</v>
          </cell>
          <cell r="B234" t="str">
            <v>Undesired motion of accessories in Patient</v>
          </cell>
          <cell r="C234" t="str">
            <v>Hemorrhage</v>
          </cell>
          <cell r="D234" t="str">
            <v>Reversible - (S2)</v>
          </cell>
          <cell r="E234" t="str">
            <v>Small amount of localized bleeding</v>
          </cell>
          <cell r="F234" t="str">
            <v>Extremely rare</v>
          </cell>
          <cell r="G234" t="str">
            <v>S2</v>
          </cell>
        </row>
        <row r="235">
          <cell r="A235" t="str">
            <v>HHM-0333</v>
          </cell>
          <cell r="B235" t="str">
            <v>Undesired motion of accessories in Patient</v>
          </cell>
          <cell r="C235" t="str">
            <v>Hemorrhage</v>
          </cell>
          <cell r="D235" t="str">
            <v>Intervention Necessary - (S3)</v>
          </cell>
          <cell r="E235" t="str">
            <v>Bleeding for which additional intervention is indicated to prevent further injury</v>
          </cell>
          <cell r="F235" t="str">
            <v>Extremely rare</v>
          </cell>
          <cell r="G235" t="str">
            <v>S3</v>
          </cell>
        </row>
        <row r="236">
          <cell r="A236" t="str">
            <v>HHM-0334</v>
          </cell>
          <cell r="B236" t="str">
            <v>Undesired motion of accessories in Patient</v>
          </cell>
          <cell r="C236" t="str">
            <v>Soft Tissue Injury</v>
          </cell>
          <cell r="D236" t="str">
            <v>Limited - (S1)</v>
          </cell>
          <cell r="E236" t="str">
            <v>Small superficial wound or bruise</v>
          </cell>
          <cell r="F236" t="str">
            <v>Extremely rare</v>
          </cell>
          <cell r="G236" t="str">
            <v>S1</v>
          </cell>
        </row>
        <row r="237">
          <cell r="A237" t="str">
            <v>HHM-0335</v>
          </cell>
          <cell r="B237" t="str">
            <v>Undesired motion of accessories in Patient</v>
          </cell>
          <cell r="C237" t="str">
            <v>Soft Tissue Injury</v>
          </cell>
          <cell r="D237" t="str">
            <v>Reversible - (S2)</v>
          </cell>
          <cell r="E237" t="str">
            <v>Compromised tissue or location temporarily limits patient activities.</v>
          </cell>
          <cell r="F237" t="str">
            <v>Extremely rare</v>
          </cell>
          <cell r="G237" t="str">
            <v>S2</v>
          </cell>
        </row>
        <row r="238">
          <cell r="A238" t="str">
            <v>HHM-0336</v>
          </cell>
          <cell r="B238" t="str">
            <v>Undesired motion of accessories in Patient</v>
          </cell>
          <cell r="C238" t="str">
            <v>Soft Tissue Injury</v>
          </cell>
          <cell r="D238" t="str">
            <v>Intervention Necessary - (S3)</v>
          </cell>
          <cell r="E238" t="str">
            <v>Requires treatment to prevent significant impairment.</v>
          </cell>
          <cell r="F238" t="str">
            <v>Extremely rare</v>
          </cell>
          <cell r="G238" t="str">
            <v>S3</v>
          </cell>
        </row>
        <row r="239">
          <cell r="A239" t="str">
            <v>HHM-0337</v>
          </cell>
          <cell r="B239" t="str">
            <v>Undesired motion of accessories in Patient</v>
          </cell>
          <cell r="C239" t="str">
            <v>Bone Disorder</v>
          </cell>
          <cell r="D239" t="str">
            <v>Reversible - (S2)</v>
          </cell>
          <cell r="E239" t="str">
            <v>Injury that resolves with symptomatic treatment</v>
          </cell>
          <cell r="F239" t="str">
            <v>Extremely rare</v>
          </cell>
          <cell r="G239" t="str">
            <v>S2</v>
          </cell>
        </row>
        <row r="240">
          <cell r="A240" t="str">
            <v>HHM-0338</v>
          </cell>
          <cell r="B240" t="str">
            <v>Undesired motion of accessories in Patient</v>
          </cell>
          <cell r="C240" t="str">
            <v>Bone Disorder</v>
          </cell>
          <cell r="D240" t="str">
            <v>Intervention Necessary - (S3)</v>
          </cell>
          <cell r="E240" t="str">
            <v>Injury requiring surgical treatment or prolonged hospitalization</v>
          </cell>
          <cell r="F240" t="str">
            <v>Extremely rare</v>
          </cell>
          <cell r="G240" t="str">
            <v>S3</v>
          </cell>
        </row>
        <row r="241">
          <cell r="A241" t="str">
            <v>HHM-0339</v>
          </cell>
          <cell r="B241" t="str">
            <v>Vibration of RCM/Instrument end effector occurs in Patient</v>
          </cell>
          <cell r="C241" t="str">
            <v>Surgery</v>
          </cell>
          <cell r="D241" t="str">
            <v>Limited - (S1)</v>
          </cell>
          <cell r="E241" t="str">
            <v>Surgical delay with procedure completed within expected time</v>
          </cell>
          <cell r="F241" t="str">
            <v>Always</v>
          </cell>
          <cell r="G241" t="str">
            <v>S1</v>
          </cell>
        </row>
        <row r="242">
          <cell r="A242" t="str">
            <v>HHM-0340</v>
          </cell>
          <cell r="B242" t="str">
            <v>Vibration of RCM/Instrument end effector occurs in Patient</v>
          </cell>
          <cell r="C242" t="str">
            <v>Surgery</v>
          </cell>
          <cell r="D242" t="str">
            <v>Reversible - (S2)</v>
          </cell>
          <cell r="E242" t="str">
            <v>Delay does not result in any impact to the expected surgical outcome</v>
          </cell>
          <cell r="F242" t="str">
            <v>Always</v>
          </cell>
          <cell r="G242" t="str">
            <v>S2</v>
          </cell>
        </row>
        <row r="243">
          <cell r="A243" t="str">
            <v>HHM-0341</v>
          </cell>
          <cell r="B243" t="str">
            <v>Vibration of RCM/Instrument end effector occurs in Patient</v>
          </cell>
          <cell r="C243" t="str">
            <v>Surgery</v>
          </cell>
          <cell r="D243" t="str">
            <v>Intervention Necessary - (S3)</v>
          </cell>
          <cell r="E243" t="str">
            <v>Surgical Intervention that can include conversion to open surgery; alternative procedure or reschedule needed, or removal of device material for devices used in open surgery</v>
          </cell>
          <cell r="F243" t="str">
            <v>Unusual</v>
          </cell>
          <cell r="G243" t="str">
            <v>S3</v>
          </cell>
        </row>
        <row r="244">
          <cell r="A244" t="str">
            <v>HHM-0342</v>
          </cell>
          <cell r="B244" t="str">
            <v>Vibration of RCM/Instrument end effector occurs in Patient</v>
          </cell>
          <cell r="C244" t="str">
            <v>Abdominal Injury</v>
          </cell>
          <cell r="D244" t="str">
            <v>Reversible - (S2)</v>
          </cell>
          <cell r="E244" t="str">
            <v>Does not result in impairment or structural changes</v>
          </cell>
          <cell r="F244" t="str">
            <v>Unusual</v>
          </cell>
          <cell r="G244" t="str">
            <v>S2</v>
          </cell>
        </row>
        <row r="245">
          <cell r="A245" t="str">
            <v>HHM-0344</v>
          </cell>
          <cell r="B245" t="str">
            <v>In Patient Vibration of Scopes or Motion of Scopes from Instability in Connection</v>
          </cell>
          <cell r="C245" t="str">
            <v>Surgery</v>
          </cell>
          <cell r="D245" t="str">
            <v>Limited - (S1)</v>
          </cell>
          <cell r="E245" t="str">
            <v>Surgical delay with procedure completed within expected time</v>
          </cell>
          <cell r="F245" t="str">
            <v>Always</v>
          </cell>
          <cell r="G245" t="str">
            <v>S1</v>
          </cell>
        </row>
        <row r="246">
          <cell r="A246" t="str">
            <v>HHM-0345</v>
          </cell>
          <cell r="B246" t="str">
            <v>In Patient Vibration of Scopes or Motion of Scopes from Instability in Connection</v>
          </cell>
          <cell r="C246" t="str">
            <v>Surgery</v>
          </cell>
          <cell r="D246" t="str">
            <v>Reversible - (S2)</v>
          </cell>
          <cell r="E246" t="str">
            <v>Delay does not result in any impact to the expected surgical outcome</v>
          </cell>
          <cell r="F246" t="str">
            <v>Always</v>
          </cell>
          <cell r="G246" t="str">
            <v>S2</v>
          </cell>
        </row>
        <row r="247">
          <cell r="A247" t="str">
            <v>HHM-0346</v>
          </cell>
          <cell r="B247" t="str">
            <v>In Patient Vibration of Scopes or Motion of Scopes from Instability in Connection</v>
          </cell>
          <cell r="C247" t="str">
            <v>Surgery</v>
          </cell>
          <cell r="D247" t="str">
            <v>Intervention Necessary - (S3)</v>
          </cell>
          <cell r="E247" t="str">
            <v>Surgical Intervention that can include conversion to open surgery; alternative procedure or reschedule needed, or removal of device material for devices used in open surgery</v>
          </cell>
          <cell r="F247" t="str">
            <v>Unusual</v>
          </cell>
          <cell r="G247" t="str">
            <v>S3</v>
          </cell>
        </row>
        <row r="248">
          <cell r="A248" t="str">
            <v>HHM-0347</v>
          </cell>
          <cell r="B248" t="str">
            <v>User confusion, annoyance, or inconvenience when operating the system</v>
          </cell>
          <cell r="C248" t="str">
            <v>No harm</v>
          </cell>
          <cell r="D248" t="str">
            <v>No Harm - (S0)</v>
          </cell>
          <cell r="E248" t="str">
            <v>No harm</v>
          </cell>
          <cell r="F248" t="str">
            <v>Always</v>
          </cell>
          <cell r="G248" t="str">
            <v>S0</v>
          </cell>
        </row>
        <row r="249">
          <cell r="A249" t="str">
            <v>HHM-0348</v>
          </cell>
          <cell r="B249" t="str">
            <v>Physician/Hospital staff under stress/discomfort operating system</v>
          </cell>
          <cell r="C249" t="str">
            <v>Soft Tissue Injury</v>
          </cell>
          <cell r="D249" t="str">
            <v>Intervention Necessary - (S3)</v>
          </cell>
          <cell r="E249" t="str">
            <v>Requires treatment to prevent significant impairment.</v>
          </cell>
          <cell r="F249" t="str">
            <v>Unusual</v>
          </cell>
          <cell r="G249" t="str">
            <v>S3</v>
          </cell>
        </row>
        <row r="250">
          <cell r="A250" t="str">
            <v>HHM-0349</v>
          </cell>
          <cell r="B250" t="str">
            <v>Physician/Hospital staff under stress/discomfort operating system</v>
          </cell>
          <cell r="C250" t="str">
            <v>Soft Tissue Injury</v>
          </cell>
          <cell r="D250" t="str">
            <v>Reversible - (S2)</v>
          </cell>
          <cell r="E250" t="str">
            <v>Compromised tissue or location temporarily limits patient activities.</v>
          </cell>
          <cell r="F250" t="str">
            <v>Sometimes</v>
          </cell>
          <cell r="G250" t="str">
            <v>S2</v>
          </cell>
        </row>
        <row r="251">
          <cell r="A251" t="str">
            <v>HHM-0350</v>
          </cell>
          <cell r="B251" t="str">
            <v>Physician/Hospital staff under stress/discomfort operating system</v>
          </cell>
          <cell r="C251" t="str">
            <v>Nerve Injury</v>
          </cell>
          <cell r="D251" t="str">
            <v>Reversible - (S2)</v>
          </cell>
          <cell r="E251" t="str">
            <v>Sensory or motor disturbance which is reversible</v>
          </cell>
          <cell r="F251" t="str">
            <v>Sometimes</v>
          </cell>
          <cell r="G251" t="str">
            <v>S2</v>
          </cell>
        </row>
        <row r="252">
          <cell r="A252" t="str">
            <v>HHM-0351</v>
          </cell>
          <cell r="B252" t="str">
            <v>Physician/Hospital staff under stress/discomfort operating system</v>
          </cell>
          <cell r="C252" t="str">
            <v>Nerve Injury</v>
          </cell>
          <cell r="D252" t="str">
            <v>Intervention Necessary - (S3)</v>
          </cell>
          <cell r="E252" t="str">
            <v>Sensory or motor disturbance which might become permanent without appropriate intervention</v>
          </cell>
          <cell r="F252" t="str">
            <v>Unusual</v>
          </cell>
          <cell r="G252" t="str">
            <v>S3</v>
          </cell>
        </row>
        <row r="253">
          <cell r="A253" t="str">
            <v>HHM-0352</v>
          </cell>
          <cell r="B253" t="str">
            <v>Physician/Hospital staff under stress/discomfort operating system</v>
          </cell>
          <cell r="C253" t="str">
            <v>Joint Disorder</v>
          </cell>
          <cell r="D253" t="str">
            <v>Limited - (S1)</v>
          </cell>
          <cell r="E253" t="str">
            <v>Temporary minor joint issue</v>
          </cell>
          <cell r="F253" t="str">
            <v>Sometimes</v>
          </cell>
          <cell r="G253" t="str">
            <v>S1</v>
          </cell>
        </row>
        <row r="254">
          <cell r="A254" t="str">
            <v>HHM-0353</v>
          </cell>
          <cell r="B254" t="str">
            <v>Physician/Hospital staff under stress/discomfort operating system</v>
          </cell>
          <cell r="C254" t="str">
            <v>Joint Disorder</v>
          </cell>
          <cell r="D254" t="str">
            <v>Reversible - (S2)</v>
          </cell>
          <cell r="E254" t="str">
            <v xml:space="preserve">Temporary self resolving restriction of movement/function </v>
          </cell>
          <cell r="F254" t="str">
            <v>Sometimes</v>
          </cell>
          <cell r="G254" t="str">
            <v>S2</v>
          </cell>
        </row>
        <row r="255">
          <cell r="A255" t="str">
            <v>HHM-0354</v>
          </cell>
          <cell r="B255" t="str">
            <v>Physician/Hospital staff under stress/discomfort operating system</v>
          </cell>
          <cell r="C255" t="str">
            <v>Joint Disorder</v>
          </cell>
          <cell r="D255" t="str">
            <v>Intervention Necessary - (S3)</v>
          </cell>
          <cell r="E255" t="str">
            <v>Joint issue requiring treatment to recover function or prevent permanent damage</v>
          </cell>
          <cell r="F255" t="str">
            <v>Unusual</v>
          </cell>
          <cell r="G255" t="str">
            <v>S3</v>
          </cell>
        </row>
        <row r="256">
          <cell r="A256" t="str">
            <v>HHM-0355</v>
          </cell>
          <cell r="B256" t="str">
            <v xml:space="preserve">Excessive force applied to tissue in Patient </v>
          </cell>
          <cell r="C256" t="str">
            <v>Abdominal Injury</v>
          </cell>
          <cell r="D256" t="str">
            <v>Reversible - (S2)</v>
          </cell>
          <cell r="E256" t="str">
            <v>Does not result in impairment or structural changes</v>
          </cell>
          <cell r="F256" t="str">
            <v>Unusual</v>
          </cell>
          <cell r="G256" t="str">
            <v>S2</v>
          </cell>
        </row>
        <row r="257">
          <cell r="A257" t="str">
            <v>HHM-0356</v>
          </cell>
          <cell r="B257" t="str">
            <v xml:space="preserve">Excessive force applied to tissue in Patient </v>
          </cell>
          <cell r="C257" t="str">
            <v>Abdominal Injury</v>
          </cell>
          <cell r="D257" t="str">
            <v>Intervention Necessary - (S3)</v>
          </cell>
          <cell r="E257" t="str">
            <v>Injury in excess of expected normal</v>
          </cell>
          <cell r="F257" t="str">
            <v>Unusual</v>
          </cell>
          <cell r="G257" t="str">
            <v>S3</v>
          </cell>
        </row>
        <row r="258">
          <cell r="A258" t="str">
            <v>HHM-0357</v>
          </cell>
          <cell r="B258" t="str">
            <v xml:space="preserve">Excessive force applied to tissue in Patient </v>
          </cell>
          <cell r="C258" t="str">
            <v>Chest Injury</v>
          </cell>
          <cell r="D258" t="str">
            <v>Reversible - (S2)</v>
          </cell>
          <cell r="E258" t="str">
            <v>Injury to the thoracic cavity organs; fully resolves with no permanent impairment</v>
          </cell>
          <cell r="F258" t="str">
            <v>Sometimes</v>
          </cell>
          <cell r="G258" t="str">
            <v>S2</v>
          </cell>
        </row>
        <row r="259">
          <cell r="A259" t="str">
            <v>HHM-0358</v>
          </cell>
          <cell r="B259" t="str">
            <v xml:space="preserve">Excessive force applied to tissue in Patient </v>
          </cell>
          <cell r="C259" t="str">
            <v>Chest Injury</v>
          </cell>
          <cell r="D259" t="str">
            <v>Intervention Necessary - (S3)</v>
          </cell>
          <cell r="E259" t="str">
            <v>Thoracic injury in excess of expected normal</v>
          </cell>
          <cell r="F259" t="str">
            <v>Sometimes</v>
          </cell>
          <cell r="G259" t="str">
            <v>S3</v>
          </cell>
        </row>
        <row r="260">
          <cell r="A260" t="str">
            <v>HHM-0359</v>
          </cell>
          <cell r="B260" t="str">
            <v xml:space="preserve">Excessive force applied to tissue in Patient </v>
          </cell>
          <cell r="C260" t="str">
            <v>Chest Injury</v>
          </cell>
          <cell r="D260" t="str">
            <v>Permanent - (S4)</v>
          </cell>
          <cell r="E260" t="str">
            <v>Permanent structural damage</v>
          </cell>
          <cell r="F260" t="str">
            <v>Unusual</v>
          </cell>
          <cell r="G260" t="str">
            <v>S4</v>
          </cell>
        </row>
        <row r="261">
          <cell r="A261" t="str">
            <v>HHM-0360</v>
          </cell>
          <cell r="B261" t="str">
            <v xml:space="preserve">Excessive force applied to tissue in Patient </v>
          </cell>
          <cell r="C261" t="str">
            <v>Soft Tissue Injury</v>
          </cell>
          <cell r="D261" t="str">
            <v>Reversible - (S2)</v>
          </cell>
          <cell r="E261" t="str">
            <v>Compromised tissue or location temporarily limits patient activities.</v>
          </cell>
          <cell r="F261" t="str">
            <v>Sometimes</v>
          </cell>
          <cell r="G261" t="str">
            <v>S2</v>
          </cell>
        </row>
        <row r="262">
          <cell r="A262" t="str">
            <v>HHM-0361</v>
          </cell>
          <cell r="B262" t="str">
            <v xml:space="preserve">Excessive force applied to tissue in Patient </v>
          </cell>
          <cell r="C262" t="str">
            <v>Soft Tissue Injury</v>
          </cell>
          <cell r="D262" t="str">
            <v>Intervention Necessary - (S3)</v>
          </cell>
          <cell r="E262" t="str">
            <v>Requires treatment to prevent significant impairment.</v>
          </cell>
          <cell r="F262" t="str">
            <v>Extremely Rare</v>
          </cell>
          <cell r="G262" t="str">
            <v>S3</v>
          </cell>
        </row>
        <row r="263">
          <cell r="A263" t="str">
            <v>HHM-0362</v>
          </cell>
          <cell r="B263" t="str">
            <v>Instrument end effector remain closed in tissue/vessel (not capable of release tissue as intended)</v>
          </cell>
          <cell r="C263" t="str">
            <v>Abdominal Injury</v>
          </cell>
          <cell r="D263" t="str">
            <v>Intervention Necessary - (S3)</v>
          </cell>
          <cell r="E263" t="str">
            <v>Injury in excess of expected normal</v>
          </cell>
          <cell r="F263" t="str">
            <v>Unusual</v>
          </cell>
          <cell r="G263" t="str">
            <v>S3</v>
          </cell>
        </row>
        <row r="264">
          <cell r="A264" t="str">
            <v>HHM-0363</v>
          </cell>
          <cell r="B264" t="str">
            <v>Instrument end effector remain closed in tissue/vessel (not capable of release tissue as intended)</v>
          </cell>
          <cell r="C264" t="str">
            <v>Abdominal Injury</v>
          </cell>
          <cell r="D264" t="str">
            <v>Permanent - (S4)</v>
          </cell>
          <cell r="E264" t="str">
            <v>Permanent structural damage</v>
          </cell>
          <cell r="F264" t="str">
            <v>Extremely rare</v>
          </cell>
          <cell r="G264" t="str">
            <v>S4</v>
          </cell>
        </row>
        <row r="265">
          <cell r="A265" t="str">
            <v>HHM-0364</v>
          </cell>
          <cell r="B265" t="str">
            <v>Instrument end effector remain closed in tissue/vessel (not capable of release tissue as intended)</v>
          </cell>
          <cell r="C265" t="str">
            <v>Chest Injury</v>
          </cell>
          <cell r="D265" t="str">
            <v>Intervention Necessary - (S3)</v>
          </cell>
          <cell r="E265" t="str">
            <v>Thoracic injury in excess of expected normal</v>
          </cell>
          <cell r="F265" t="str">
            <v>Unusual</v>
          </cell>
          <cell r="G265" t="str">
            <v>S3</v>
          </cell>
        </row>
        <row r="266">
          <cell r="A266" t="str">
            <v>HHM-0365</v>
          </cell>
          <cell r="B266" t="str">
            <v xml:space="preserve">Instrument end effector unintentionally opened  (applicable to both hot and cold Instruments) </v>
          </cell>
          <cell r="C266" t="str">
            <v>Hemorrhage</v>
          </cell>
          <cell r="D266" t="str">
            <v>Reversible - (S2)</v>
          </cell>
          <cell r="E266" t="str">
            <v>Small amount of localized bleeding</v>
          </cell>
          <cell r="F266" t="str">
            <v>Unusual</v>
          </cell>
          <cell r="G266" t="str">
            <v>S2</v>
          </cell>
        </row>
        <row r="267">
          <cell r="A267" t="str">
            <v>HHM-0366</v>
          </cell>
          <cell r="B267" t="str">
            <v xml:space="preserve">Instrument end effector unintentionally opened  (applicable to both hot and cold Instruments) </v>
          </cell>
          <cell r="C267" t="str">
            <v>Hemorrhage</v>
          </cell>
          <cell r="D267" t="str">
            <v>Life Threatening - (S5)</v>
          </cell>
          <cell r="E267" t="str">
            <v>Shock haemorrhagic</v>
          </cell>
          <cell r="F267" t="str">
            <v>Extremely rare</v>
          </cell>
          <cell r="G267" t="str">
            <v>S5</v>
          </cell>
        </row>
        <row r="268">
          <cell r="A268" t="str">
            <v>HHM-0367</v>
          </cell>
          <cell r="B268" t="str">
            <v>Low grip force in end effector (in Patient tissue)</v>
          </cell>
          <cell r="C268" t="str">
            <v>Hemorrhage</v>
          </cell>
          <cell r="D268" t="str">
            <v>Reversible - (S2)</v>
          </cell>
          <cell r="E268" t="str">
            <v>Small amount of localized bleeding</v>
          </cell>
          <cell r="F268" t="str">
            <v>Unusual</v>
          </cell>
          <cell r="G268" t="str">
            <v>S2</v>
          </cell>
        </row>
        <row r="269">
          <cell r="A269" t="str">
            <v>HHM-0368</v>
          </cell>
          <cell r="B269" t="str">
            <v>Low grip force in end effector (in Patient tissue)</v>
          </cell>
          <cell r="C269" t="str">
            <v>Hemorrhage</v>
          </cell>
          <cell r="D269" t="str">
            <v>Life Threatening - (S5)</v>
          </cell>
          <cell r="E269" t="str">
            <v>Shock haemorrhagic</v>
          </cell>
          <cell r="F269" t="str">
            <v>Extremely rare</v>
          </cell>
          <cell r="G269" t="str">
            <v>S5</v>
          </cell>
        </row>
        <row r="270">
          <cell r="A270" t="str">
            <v>HHM-0369</v>
          </cell>
          <cell r="B270" t="str">
            <v>Low grip force in end effector (in Patient tissue)</v>
          </cell>
          <cell r="C270" t="str">
            <v>Surgery</v>
          </cell>
          <cell r="D270" t="str">
            <v>Reversible - (S2)</v>
          </cell>
          <cell r="E270" t="str">
            <v>Delay does not result in any impact to the expected surgical outcome</v>
          </cell>
          <cell r="F270" t="str">
            <v>Unusual</v>
          </cell>
          <cell r="G270" t="str">
            <v>S2</v>
          </cell>
        </row>
        <row r="271">
          <cell r="A271" t="str">
            <v>HHM-0370</v>
          </cell>
          <cell r="B271" t="str">
            <v xml:space="preserve">Obturator unintended movement or contact with tissue or organ </v>
          </cell>
          <cell r="C271" t="str">
            <v>Abdominal Injury</v>
          </cell>
          <cell r="D271" t="str">
            <v>Reversible - (S2)</v>
          </cell>
          <cell r="E271" t="str">
            <v>Does not result in impairment or structural changes</v>
          </cell>
          <cell r="F271" t="str">
            <v>Unusual</v>
          </cell>
          <cell r="G271" t="str">
            <v>S2</v>
          </cell>
        </row>
        <row r="272">
          <cell r="A272" t="str">
            <v>HHM-0371</v>
          </cell>
          <cell r="B272" t="str">
            <v>Obturator unintended movement or contact with tissue or organ</v>
          </cell>
          <cell r="C272" t="str">
            <v>Abdominal Injury</v>
          </cell>
          <cell r="D272" t="str">
            <v>Intervention Necessary - (S3)</v>
          </cell>
          <cell r="E272" t="str">
            <v>Injury in excess of expected normal</v>
          </cell>
          <cell r="F272" t="str">
            <v>Unusual</v>
          </cell>
          <cell r="G272" t="str">
            <v>S3</v>
          </cell>
        </row>
        <row r="273">
          <cell r="A273" t="str">
            <v>HHM-0372</v>
          </cell>
          <cell r="B273" t="str">
            <v>Obturator unintended movement or contact with tissue or organ</v>
          </cell>
          <cell r="C273" t="str">
            <v>Abdominal Injury</v>
          </cell>
          <cell r="D273" t="str">
            <v>Permanent - (S4)</v>
          </cell>
          <cell r="E273" t="str">
            <v>Permanent structural damage</v>
          </cell>
          <cell r="F273" t="str">
            <v>Extremely rare</v>
          </cell>
          <cell r="G273" t="str">
            <v>S4</v>
          </cell>
        </row>
        <row r="274">
          <cell r="A274" t="str">
            <v>HHM-0373</v>
          </cell>
          <cell r="B274" t="str">
            <v>Obturator unintended movement or contact with tissue or organ</v>
          </cell>
          <cell r="C274" t="str">
            <v>Abdominal Injury</v>
          </cell>
          <cell r="D274" t="str">
            <v>Life Threatening - (S5)</v>
          </cell>
          <cell r="E274" t="str">
            <v>Organ/system failure</v>
          </cell>
          <cell r="F274" t="str">
            <v>Extremely rare</v>
          </cell>
          <cell r="G274" t="str">
            <v>S5</v>
          </cell>
        </row>
        <row r="275">
          <cell r="A275" t="str">
            <v>HHM-0374</v>
          </cell>
          <cell r="B275" t="str">
            <v>Obturator unintended movement or contact with tissue or organ</v>
          </cell>
          <cell r="C275" t="str">
            <v>Chest Injury</v>
          </cell>
          <cell r="D275" t="str">
            <v>Reversible - (S2)</v>
          </cell>
          <cell r="E275" t="str">
            <v>Injury to the thoracic cavity organs; fully resolves with no permanent impairment</v>
          </cell>
          <cell r="F275" t="str">
            <v>Unusual</v>
          </cell>
          <cell r="G275" t="str">
            <v>S2</v>
          </cell>
        </row>
        <row r="276">
          <cell r="A276" t="str">
            <v>HHM-0375</v>
          </cell>
          <cell r="B276" t="str">
            <v>Obturator unintended movement or contact with tissue or organ</v>
          </cell>
          <cell r="C276" t="str">
            <v>Chest Injury</v>
          </cell>
          <cell r="D276" t="str">
            <v>Intervention Necessary - (S3)</v>
          </cell>
          <cell r="E276" t="str">
            <v>Thoracic injury in excess of expected normal</v>
          </cell>
          <cell r="F276" t="str">
            <v>Unusual</v>
          </cell>
          <cell r="G276" t="str">
            <v>S3</v>
          </cell>
        </row>
        <row r="277">
          <cell r="A277" t="str">
            <v>HHM-0376</v>
          </cell>
          <cell r="B277" t="str">
            <v>Obturator unintended movement or contact with tissue or organ</v>
          </cell>
          <cell r="C277" t="str">
            <v>Chest Injury</v>
          </cell>
          <cell r="D277" t="str">
            <v>Permanent - (S4)</v>
          </cell>
          <cell r="E277" t="str">
            <v>Permanent structural damage</v>
          </cell>
          <cell r="F277" t="str">
            <v>Extremely rare</v>
          </cell>
          <cell r="G277" t="str">
            <v>S4</v>
          </cell>
        </row>
        <row r="278">
          <cell r="A278" t="str">
            <v>HHM-0377</v>
          </cell>
          <cell r="B278" t="str">
            <v>Obturator unintended movement or contact with tissue or organ</v>
          </cell>
          <cell r="C278" t="str">
            <v>Chest Injury</v>
          </cell>
          <cell r="D278" t="str">
            <v>Life Threatening - (S5)</v>
          </cell>
          <cell r="E278" t="str">
            <v>May result in death without immediate intervention</v>
          </cell>
          <cell r="F278" t="str">
            <v>Extremely rare</v>
          </cell>
          <cell r="G278" t="str">
            <v>S5</v>
          </cell>
        </row>
        <row r="279">
          <cell r="A279" t="str">
            <v>HHM-0378</v>
          </cell>
          <cell r="B279" t="str">
            <v>Loss of jaw motion and/or articulation</v>
          </cell>
          <cell r="C279" t="str">
            <v>Surgery</v>
          </cell>
          <cell r="D279" t="str">
            <v>Reversible - (S2)</v>
          </cell>
          <cell r="E279" t="str">
            <v>Delay does not result in any impact to the expected surgical outcome</v>
          </cell>
          <cell r="F279" t="str">
            <v>Sometimes</v>
          </cell>
          <cell r="G279" t="str">
            <v>S2</v>
          </cell>
        </row>
        <row r="280">
          <cell r="A280" t="str">
            <v>HHM-0379</v>
          </cell>
          <cell r="B280" t="str">
            <v xml:space="preserve">Inadequate hemostasis due to increased clamp force </v>
          </cell>
          <cell r="C280" t="str">
            <v>Hemorrhage</v>
          </cell>
          <cell r="D280" t="str">
            <v>Reversible - (S2)</v>
          </cell>
          <cell r="E280" t="str">
            <v>Small amount of localized bleeding</v>
          </cell>
          <cell r="F280" t="str">
            <v>Unusual</v>
          </cell>
          <cell r="G280" t="str">
            <v>S2</v>
          </cell>
        </row>
        <row r="281">
          <cell r="A281" t="str">
            <v>HHM-0380</v>
          </cell>
          <cell r="B281" t="str">
            <v xml:space="preserve">Inadequate hemostasis due to increased clamp force </v>
          </cell>
          <cell r="C281" t="str">
            <v>Hemorrhage</v>
          </cell>
          <cell r="D281" t="str">
            <v>Life Threatening - (S5)</v>
          </cell>
          <cell r="E281" t="str">
            <v>Shock haemorrhagic</v>
          </cell>
          <cell r="F281" t="str">
            <v>Extremely rare</v>
          </cell>
          <cell r="G281" t="str">
            <v>S5</v>
          </cell>
        </row>
        <row r="282">
          <cell r="A282" t="str">
            <v>HHM-0381</v>
          </cell>
          <cell r="B282" t="str">
            <v>Sharp edges/protrusions of subsystems/subassemblies surface drags over Patient skin</v>
          </cell>
          <cell r="C282" t="str">
            <v>Soft Tissue Injury</v>
          </cell>
          <cell r="D282" t="str">
            <v>Limited - (S1)</v>
          </cell>
          <cell r="E282" t="str">
            <v>Small superficial wound or bruise</v>
          </cell>
          <cell r="F282" t="str">
            <v>Always</v>
          </cell>
          <cell r="G282" t="str">
            <v>S1</v>
          </cell>
        </row>
        <row r="283">
          <cell r="A283" t="str">
            <v>HHM-0382</v>
          </cell>
          <cell r="B283" t="str">
            <v>Sharp edges/protrusions of subsystems/subassemblies surface drags over Patient skin</v>
          </cell>
          <cell r="C283" t="str">
            <v>Soft Tissue Injury</v>
          </cell>
          <cell r="D283" t="str">
            <v>Reversible - (S2)</v>
          </cell>
          <cell r="E283" t="str">
            <v>Compromised tissue or location temporarily limits patient activities.</v>
          </cell>
          <cell r="F283" t="str">
            <v>Always</v>
          </cell>
          <cell r="G283" t="str">
            <v>S2</v>
          </cell>
        </row>
        <row r="284">
          <cell r="A284" t="str">
            <v>HHM-0383</v>
          </cell>
          <cell r="B284" t="str">
            <v>Sharp edges/protrusions of subsystems/subassemblies surface drags over Patient skin</v>
          </cell>
          <cell r="C284" t="str">
            <v>Soft Tissue Injury</v>
          </cell>
          <cell r="D284" t="str">
            <v>Intervention Necessary - (S3)</v>
          </cell>
          <cell r="E284" t="str">
            <v>Requires treatment to prevent significant impairment.</v>
          </cell>
          <cell r="F284" t="str">
            <v>Extremely Rare</v>
          </cell>
          <cell r="G284" t="str">
            <v>S3</v>
          </cell>
        </row>
        <row r="285">
          <cell r="A285" t="str">
            <v>HHM-0384</v>
          </cell>
          <cell r="B285" t="str">
            <v>Sharp edges/protrusions of subsystems/subassemblies undesirably cuts/punctures Hospital staff or Physician</v>
          </cell>
          <cell r="C285" t="str">
            <v>Soft Tissue Injury</v>
          </cell>
          <cell r="D285" t="str">
            <v>Limited - (S1)</v>
          </cell>
          <cell r="E285" t="str">
            <v>Small superficial wound or bruise</v>
          </cell>
          <cell r="F285" t="str">
            <v>Always</v>
          </cell>
          <cell r="G285" t="str">
            <v>S1</v>
          </cell>
        </row>
        <row r="286">
          <cell r="A286" t="str">
            <v>HHM-0385</v>
          </cell>
          <cell r="B286" t="str">
            <v>Sharp edges/protrusions of subsystems/subassemblies undesirably cuts/punctures Hospital staff or Physician</v>
          </cell>
          <cell r="C286" t="str">
            <v>Soft Tissue Injury</v>
          </cell>
          <cell r="D286" t="str">
            <v>Reversible - (S2)</v>
          </cell>
          <cell r="E286" t="str">
            <v>Compromised tissue or location temporarily limits patient activities.</v>
          </cell>
          <cell r="F286" t="str">
            <v>Always</v>
          </cell>
          <cell r="G286" t="str">
            <v>S2</v>
          </cell>
        </row>
        <row r="287">
          <cell r="A287" t="str">
            <v>HHM-0386</v>
          </cell>
          <cell r="B287" t="str">
            <v>Sharp edges/protrusions of subsystems/subassemblies undesirably cuts/punctures Hospital staff or Physician</v>
          </cell>
          <cell r="C287" t="str">
            <v>Soft Tissue Injury</v>
          </cell>
          <cell r="D287" t="str">
            <v>Intervention Necessary - (S3)</v>
          </cell>
          <cell r="E287" t="str">
            <v>Requires treatment to prevent significant impairment.</v>
          </cell>
          <cell r="F287" t="str">
            <v>Extremely Rare</v>
          </cell>
          <cell r="G287" t="str">
            <v>S3</v>
          </cell>
        </row>
        <row r="288">
          <cell r="A288" t="str">
            <v>HHM-0387</v>
          </cell>
          <cell r="B288" t="str">
            <v>Eye strain from operating the system (ergonomic injury, chronicity)</v>
          </cell>
          <cell r="C288" t="str">
            <v>Eye Injury</v>
          </cell>
          <cell r="D288" t="str">
            <v>Intervention Necessary - (S3)</v>
          </cell>
          <cell r="E288" t="str">
            <v>Temporary and reversible visual impairment</v>
          </cell>
          <cell r="F288" t="str">
            <v>Extremely rare</v>
          </cell>
          <cell r="G288" t="str">
            <v>S3</v>
          </cell>
        </row>
        <row r="289">
          <cell r="A289" t="str">
            <v>HHM-0388</v>
          </cell>
          <cell r="B289" t="str">
            <v>Extubation (breathing tube yanked out)</v>
          </cell>
          <cell r="C289" t="str">
            <v>Surgery</v>
          </cell>
          <cell r="D289" t="str">
            <v>Intervention Necessary - (S3)</v>
          </cell>
          <cell r="E289" t="str">
            <v>Surgical Intervention that can include conversion to open surgery; alternative procedure or reschedule needed, or removal of device material for devices used in open surgery</v>
          </cell>
          <cell r="F289" t="str">
            <v>Always</v>
          </cell>
          <cell r="G289" t="str">
            <v>S3</v>
          </cell>
        </row>
        <row r="290">
          <cell r="A290" t="str">
            <v>HHM-0390</v>
          </cell>
          <cell r="B290" t="str">
            <v>Hospital staff/Physician exposed to excessive light from the system</v>
          </cell>
          <cell r="C290" t="str">
            <v>Eye Injury</v>
          </cell>
          <cell r="D290" t="str">
            <v>Limited - (S1)</v>
          </cell>
          <cell r="E290" t="str">
            <v>Superficial non infected injury with mild foreign body sensation</v>
          </cell>
          <cell r="F290" t="str">
            <v>Always</v>
          </cell>
          <cell r="G290" t="str">
            <v>S1</v>
          </cell>
        </row>
        <row r="291">
          <cell r="A291" t="str">
            <v>HHM-0391</v>
          </cell>
          <cell r="B291" t="str">
            <v>Low grip force in end effector (in Patient tissue)</v>
          </cell>
          <cell r="C291" t="str">
            <v>Hemorrhage</v>
          </cell>
          <cell r="D291" t="str">
            <v>Intervention Necessary - (S3)</v>
          </cell>
          <cell r="E291" t="str">
            <v>Bleeding for which additional intervention is indicated to prevent further injury</v>
          </cell>
          <cell r="F291" t="str">
            <v>Extremely Rare</v>
          </cell>
          <cell r="G291" t="str">
            <v>S3</v>
          </cell>
        </row>
        <row r="292">
          <cell r="A292" t="str">
            <v>HHM-0395</v>
          </cell>
          <cell r="B292" t="str">
            <v>User confusion, annoyance, or inconvenience when interacting with system (including I&amp;A) in processes other than surgical procedure (such as cleaning &amp; sterilization, service, maintenance, manufacturing, packaging &amp; shipping)</v>
          </cell>
          <cell r="C292" t="str">
            <v>No harm</v>
          </cell>
          <cell r="D292" t="str">
            <v>No Harm - (S0)</v>
          </cell>
          <cell r="E292" t="str">
            <v>No harm</v>
          </cell>
          <cell r="F292" t="str">
            <v>Always</v>
          </cell>
          <cell r="G292" t="str">
            <v>S0</v>
          </cell>
        </row>
        <row r="293">
          <cell r="A293" t="str">
            <v>HHM-0396</v>
          </cell>
          <cell r="B293" t="str">
            <v xml:space="preserve">Excessive force applied to tissue in Patient </v>
          </cell>
          <cell r="C293" t="str">
            <v>Abdominal Injury</v>
          </cell>
          <cell r="D293" t="str">
            <v>Permanent - (S4)</v>
          </cell>
          <cell r="E293" t="str">
            <v>Permanent structural damage</v>
          </cell>
          <cell r="F293" t="str">
            <v>Extremely rare</v>
          </cell>
          <cell r="G293" t="str">
            <v>S4</v>
          </cell>
        </row>
        <row r="294">
          <cell r="A294" t="str">
            <v>HHM-0397</v>
          </cell>
          <cell r="B294" t="str">
            <v xml:space="preserve">Excessive force applied to tissue in Patient </v>
          </cell>
          <cell r="C294" t="str">
            <v>Abdominal Injury</v>
          </cell>
          <cell r="D294" t="str">
            <v>Life Threatening - (S5)</v>
          </cell>
          <cell r="E294" t="str">
            <v>Organ/system failure</v>
          </cell>
          <cell r="F294" t="str">
            <v>Extremely rare</v>
          </cell>
          <cell r="G294" t="str">
            <v>S5</v>
          </cell>
        </row>
        <row r="295">
          <cell r="A295" t="str">
            <v>HHM-0398</v>
          </cell>
          <cell r="B295" t="str">
            <v xml:space="preserve">Excessive force applied to tissue in Patient </v>
          </cell>
          <cell r="C295" t="str">
            <v>Chest Injury</v>
          </cell>
          <cell r="D295" t="str">
            <v>Life Threatening - (S5)</v>
          </cell>
          <cell r="E295" t="str">
            <v>May result in death without immediate intervention</v>
          </cell>
          <cell r="F295" t="str">
            <v>Extremely rare</v>
          </cell>
          <cell r="G295" t="str">
            <v>S5</v>
          </cell>
        </row>
        <row r="296">
          <cell r="A296" t="str">
            <v>HHM-0399</v>
          </cell>
          <cell r="B296" t="str">
            <v xml:space="preserve">Excessive force applied to tissue in Patient </v>
          </cell>
          <cell r="C296" t="str">
            <v>Soft Tissue Injury</v>
          </cell>
          <cell r="D296" t="str">
            <v>Permanent - (S4)</v>
          </cell>
          <cell r="E296" t="str">
            <v>Injury to soft tissue that is likely lead to permanent impairment or limitation.</v>
          </cell>
          <cell r="F296" t="str">
            <v>Extremely rare</v>
          </cell>
          <cell r="G296" t="str">
            <v>S4</v>
          </cell>
        </row>
        <row r="297">
          <cell r="A297" t="str">
            <v>HHM-0401</v>
          </cell>
          <cell r="B297" t="str">
            <v>Patient collision with moving subassemblies of subsystem (e.g. Arm, Bar, Mantis)</v>
          </cell>
          <cell r="C297" t="str">
            <v>Soft Tissue Injury</v>
          </cell>
          <cell r="D297" t="str">
            <v>Limited - (S1)</v>
          </cell>
          <cell r="E297" t="str">
            <v>Small superficial wound or bruise</v>
          </cell>
          <cell r="F297" t="str">
            <v>Unusual</v>
          </cell>
          <cell r="G297" t="str">
            <v>S1</v>
          </cell>
        </row>
        <row r="298">
          <cell r="A298" t="str">
            <v>HHM-0402</v>
          </cell>
          <cell r="B298" t="str">
            <v>Patient collision with moving subassemblies of subsystem (e.g. Arm, Bar, Mantis)</v>
          </cell>
          <cell r="C298" t="str">
            <v>Soft Tissue Injury</v>
          </cell>
          <cell r="D298" t="str">
            <v>Reversible - (S2)</v>
          </cell>
          <cell r="E298" t="str">
            <v>Compromised tissue or location temporarily limits patient activities.</v>
          </cell>
          <cell r="F298" t="str">
            <v>Unusual</v>
          </cell>
          <cell r="G298" t="str">
            <v>S2</v>
          </cell>
        </row>
        <row r="299">
          <cell r="A299" t="str">
            <v>HHM-0403</v>
          </cell>
          <cell r="B299" t="str">
            <v>Patient collision with moving subassemblies of subsystem (e.g. Arm, Bar, Mantis)</v>
          </cell>
          <cell r="C299" t="str">
            <v>Soft Tissue Injury</v>
          </cell>
          <cell r="D299" t="str">
            <v>Intervention Necessary - (S3)</v>
          </cell>
          <cell r="E299" t="str">
            <v>Requires treatment to prevent significant impairment.</v>
          </cell>
          <cell r="F299" t="str">
            <v>Extremely rare</v>
          </cell>
          <cell r="G299" t="str">
            <v>S3</v>
          </cell>
        </row>
        <row r="300">
          <cell r="A300" t="str">
            <v>HHM-0404</v>
          </cell>
          <cell r="B300" t="str">
            <v>Patient collision with moving subassemblies of subsystem (e.g. Arm, Bar, Mantis)</v>
          </cell>
          <cell r="C300" t="str">
            <v>Soft Tissue Injury</v>
          </cell>
          <cell r="D300" t="str">
            <v>Permanent - (S4)</v>
          </cell>
          <cell r="E300" t="str">
            <v>Injury to soft tissue that is likely lead to permanent impairment or limitation.</v>
          </cell>
          <cell r="F300" t="str">
            <v>Extremely rare</v>
          </cell>
          <cell r="G300" t="str">
            <v>S4</v>
          </cell>
        </row>
        <row r="301">
          <cell r="A301" t="str">
            <v>HHM-0405</v>
          </cell>
          <cell r="B301" t="str">
            <v>Patient collision with moving subassemblies of subsystem (e.g. Arm, Bar, Mantis)</v>
          </cell>
          <cell r="C301" t="str">
            <v>Bone Disorder</v>
          </cell>
          <cell r="D301" t="str">
            <v>Limited - (S1)</v>
          </cell>
          <cell r="E301" t="str">
            <v>Defect of fracture that requires no intervention or treatment</v>
          </cell>
          <cell r="F301" t="str">
            <v>Unusual</v>
          </cell>
          <cell r="G301" t="str">
            <v>S1</v>
          </cell>
        </row>
        <row r="302">
          <cell r="A302" t="str">
            <v>HHM-0406</v>
          </cell>
          <cell r="B302" t="str">
            <v>Patient collision with moving subassemblies of subsystem (e.g. Arm, Bar, Mantis)</v>
          </cell>
          <cell r="C302" t="str">
            <v>Bone Disorder</v>
          </cell>
          <cell r="D302" t="str">
            <v>Reversible - (S2)</v>
          </cell>
          <cell r="E302" t="str">
            <v>Injury that resolves with symptomatic treatment</v>
          </cell>
          <cell r="F302" t="str">
            <v>Unusual</v>
          </cell>
          <cell r="G302" t="str">
            <v>S2</v>
          </cell>
        </row>
        <row r="303">
          <cell r="A303" t="str">
            <v>HHM-0407</v>
          </cell>
          <cell r="B303" t="str">
            <v>Patient collision with moving subassemblies of subsystem (e.g. Arm, Bar, Mantis)</v>
          </cell>
          <cell r="C303" t="str">
            <v>Bone Disorder</v>
          </cell>
          <cell r="D303" t="str">
            <v>Intervention Necessary - (S3)</v>
          </cell>
          <cell r="E303" t="str">
            <v>Injury requiring surgical treatment or prolonged hospitalization</v>
          </cell>
          <cell r="F303" t="str">
            <v>Extremely rare</v>
          </cell>
          <cell r="G303" t="str">
            <v>S3</v>
          </cell>
        </row>
        <row r="304">
          <cell r="A304" t="str">
            <v>HHM-0408</v>
          </cell>
          <cell r="B304" t="str">
            <v>Patient collision with moving subassemblies of subsystem (e.g. Arm, Bar, Mantis)</v>
          </cell>
          <cell r="C304" t="str">
            <v>Bone Disorder</v>
          </cell>
          <cell r="D304" t="str">
            <v>Permanent - (S4)</v>
          </cell>
          <cell r="E304" t="str">
            <v>Disorder resulting in permanent impairment, loss of function, or disability</v>
          </cell>
          <cell r="F304" t="str">
            <v>Extremely rare</v>
          </cell>
          <cell r="G304" t="str">
            <v>S4</v>
          </cell>
        </row>
        <row r="305">
          <cell r="A305" t="str">
            <v>HHM-0410</v>
          </cell>
          <cell r="B305" t="str">
            <v>Patient collision with moving subassemblies of subsystem (e.g. Arm, Bar, Mantis)</v>
          </cell>
          <cell r="C305" t="str">
            <v>Chest Injury</v>
          </cell>
          <cell r="D305" t="str">
            <v>Reversible - (S2)</v>
          </cell>
          <cell r="E305" t="str">
            <v>Injury to the thoracic cavity organs; fully resolves with no permanent impairment</v>
          </cell>
          <cell r="F305" t="str">
            <v>Unusual</v>
          </cell>
          <cell r="G305" t="str">
            <v>S2</v>
          </cell>
        </row>
        <row r="306">
          <cell r="A306" t="str">
            <v>HHM-0411</v>
          </cell>
          <cell r="B306" t="str">
            <v>Patient collision with moving subassemblies of subsystem (e.g. Arm, Bar, Mantis)</v>
          </cell>
          <cell r="C306" t="str">
            <v>Chest Injury</v>
          </cell>
          <cell r="D306" t="str">
            <v>Intervention Necessary - (S3)</v>
          </cell>
          <cell r="E306" t="str">
            <v>Thoracic injury in excess of expected normal</v>
          </cell>
          <cell r="F306" t="str">
            <v>Extremely rare</v>
          </cell>
          <cell r="G306" t="str">
            <v>S3</v>
          </cell>
        </row>
        <row r="307">
          <cell r="A307" t="str">
            <v>HHM-0412</v>
          </cell>
          <cell r="B307" t="str">
            <v>Patient collision with moving subassemblies of subsystem (e.g. Arm, Bar, Mantis)</v>
          </cell>
          <cell r="C307" t="str">
            <v>Chest Injury</v>
          </cell>
          <cell r="D307" t="str">
            <v>Permanent - (S4)</v>
          </cell>
          <cell r="E307" t="str">
            <v>Permanent structural damage</v>
          </cell>
          <cell r="F307" t="str">
            <v>Extremely rare</v>
          </cell>
          <cell r="G307" t="str">
            <v>S4</v>
          </cell>
        </row>
        <row r="308">
          <cell r="A308" t="str">
            <v>HHM-0414</v>
          </cell>
          <cell r="B308" t="str">
            <v>Patient collision with moving subassemblies of subsystem (e.g. Arm, Bar, Mantis)</v>
          </cell>
          <cell r="C308" t="str">
            <v>Abdominal Injury</v>
          </cell>
          <cell r="D308" t="str">
            <v>Reversible - (S2)</v>
          </cell>
          <cell r="E308" t="str">
            <v>Does not result in impairment or structural changes</v>
          </cell>
          <cell r="F308" t="str">
            <v>Unusual</v>
          </cell>
          <cell r="G308" t="str">
            <v>S2</v>
          </cell>
        </row>
        <row r="309">
          <cell r="A309" t="str">
            <v>HHM-0415</v>
          </cell>
          <cell r="B309" t="str">
            <v>Patient collision with moving subassemblies of subsystem (e.g. Arm, Bar, Mantis)</v>
          </cell>
          <cell r="C309" t="str">
            <v>Abdominal Injury</v>
          </cell>
          <cell r="D309" t="str">
            <v>Intervention Necessary - (S3)</v>
          </cell>
          <cell r="E309" t="str">
            <v>Injury in excess of expected normal</v>
          </cell>
          <cell r="F309" t="str">
            <v>Extremely rare</v>
          </cell>
          <cell r="G309" t="str">
            <v>S3</v>
          </cell>
        </row>
        <row r="310">
          <cell r="A310" t="str">
            <v>HHM-0416</v>
          </cell>
          <cell r="B310" t="str">
            <v>Patient collision with moving subassemblies of subsystem (e.g. Arm, Bar, Mantis)</v>
          </cell>
          <cell r="C310" t="str">
            <v>Abdominal Injury</v>
          </cell>
          <cell r="D310" t="str">
            <v>Permanent - (S4)</v>
          </cell>
          <cell r="E310" t="str">
            <v>Permanent structural damage</v>
          </cell>
          <cell r="F310" t="str">
            <v>Extremely rare</v>
          </cell>
          <cell r="G310" t="str">
            <v>S4</v>
          </cell>
        </row>
        <row r="311">
          <cell r="A311" t="str">
            <v>HHM-0417</v>
          </cell>
          <cell r="B311" t="str">
            <v xml:space="preserve">Foreign matter (from corrosion/oxidation/aging) in patient body </v>
          </cell>
          <cell r="C311" t="str">
            <v>Inflammation</v>
          </cell>
          <cell r="D311" t="str">
            <v>Reversible - (S2)</v>
          </cell>
          <cell r="E311" t="str">
            <v>Responds promptly to symptomatic treatment</v>
          </cell>
          <cell r="F311" t="str">
            <v>Sometimes</v>
          </cell>
          <cell r="G311" t="str">
            <v>S2</v>
          </cell>
        </row>
        <row r="312">
          <cell r="A312" t="str">
            <v>HHM-0418</v>
          </cell>
          <cell r="B312" t="str">
            <v xml:space="preserve">Foreign matter (from corrosion/oxidation/aging) in patient body </v>
          </cell>
          <cell r="C312" t="str">
            <v>Inflammation</v>
          </cell>
          <cell r="D312" t="str">
            <v>Intervention Necessary - (S3)</v>
          </cell>
          <cell r="E312" t="str">
            <v>Inflammation of an organ or organ system requiring intervention to prevent injury</v>
          </cell>
          <cell r="F312" t="str">
            <v>Unusual</v>
          </cell>
          <cell r="G312" t="str">
            <v>S3</v>
          </cell>
        </row>
        <row r="313">
          <cell r="A313" t="str">
            <v>HHM-0424</v>
          </cell>
          <cell r="B313" t="str">
            <v xml:space="preserve">Instrument end effector unintentionally opened  (applicable to both hot and cold Instruments) </v>
          </cell>
          <cell r="C313" t="str">
            <v>Hemorrhage</v>
          </cell>
          <cell r="D313" t="str">
            <v>Intervention Necessary - (S3)</v>
          </cell>
          <cell r="E313" t="str">
            <v>Bleeding for which additional intervention is indicated to prevent further injury</v>
          </cell>
          <cell r="F313" t="str">
            <v>Extremely rare</v>
          </cell>
          <cell r="G313" t="str">
            <v>S3</v>
          </cell>
        </row>
        <row r="314">
          <cell r="A314" t="str">
            <v>HHM-0428</v>
          </cell>
          <cell r="B314" t="str">
            <v>Uncontrolled/undesired motion of Instrument end effector occurs in Patient : &lt;4.1mm (XS)</v>
          </cell>
          <cell r="C314" t="str">
            <v>Soft Tissue Injury</v>
          </cell>
          <cell r="D314" t="str">
            <v>Limited - (S1)</v>
          </cell>
          <cell r="E314" t="str">
            <v>Small superficial wound or bruise</v>
          </cell>
          <cell r="F314" t="str">
            <v>Always</v>
          </cell>
          <cell r="G314" t="str">
            <v>S1</v>
          </cell>
        </row>
        <row r="315">
          <cell r="A315" t="str">
            <v>HHM-0429</v>
          </cell>
          <cell r="B315" t="str">
            <v>Uncontrolled/undesired motion of Instrument end effector occurs in Patient : 4.1- 6.3 mm (S)</v>
          </cell>
          <cell r="C315" t="str">
            <v>Soft Tissue Injury</v>
          </cell>
          <cell r="D315" t="str">
            <v>Limited - (S1)</v>
          </cell>
          <cell r="E315" t="str">
            <v>Small superficial wound or bruise</v>
          </cell>
          <cell r="F315" t="str">
            <v>Always</v>
          </cell>
          <cell r="G315" t="str">
            <v>S1</v>
          </cell>
        </row>
        <row r="316">
          <cell r="A316" t="str">
            <v>HHM-0430</v>
          </cell>
          <cell r="B316" t="str">
            <v>Uncontrolled/undesired motion of Instrument end effector occurs in Patient : 4.1- 6.3 mm (S)</v>
          </cell>
          <cell r="C316" t="str">
            <v>Abdominal Injury</v>
          </cell>
          <cell r="D316" t="str">
            <v>Reversible - (S2)</v>
          </cell>
          <cell r="E316" t="str">
            <v>Does not result in impairment or structural changes</v>
          </cell>
          <cell r="F316" t="str">
            <v>Sometimes</v>
          </cell>
          <cell r="G316" t="str">
            <v>S2</v>
          </cell>
        </row>
        <row r="317">
          <cell r="A317" t="str">
            <v>HHM-0431</v>
          </cell>
          <cell r="B317" t="str">
            <v>Uncontrolled/undesired motion of Instrument end effector occurs in Patient : 6.3 - 15.3mm  (M)</v>
          </cell>
          <cell r="C317" t="str">
            <v>Soft Tissue Injury</v>
          </cell>
          <cell r="D317" t="str">
            <v>Limited - (S1)</v>
          </cell>
          <cell r="E317" t="str">
            <v>Small superficial wound or bruise</v>
          </cell>
          <cell r="F317" t="str">
            <v>Always</v>
          </cell>
          <cell r="G317" t="str">
            <v>S1</v>
          </cell>
        </row>
        <row r="318">
          <cell r="A318" t="str">
            <v>HHM-0432</v>
          </cell>
          <cell r="B318" t="str">
            <v>Uncontrolled/undesired motion of Instrument end effector occurs in Patient : 6.3 - 15.3mm  (M)</v>
          </cell>
          <cell r="C318" t="str">
            <v>Abdominal Injury</v>
          </cell>
          <cell r="D318" t="str">
            <v>Reversible - (S2)</v>
          </cell>
          <cell r="E318" t="str">
            <v>Does not result in impairment or structural changes</v>
          </cell>
          <cell r="F318" t="str">
            <v>Always</v>
          </cell>
          <cell r="G318" t="str">
            <v>S2</v>
          </cell>
        </row>
        <row r="319">
          <cell r="A319" t="str">
            <v>HHM-0433</v>
          </cell>
          <cell r="B319" t="str">
            <v>Uncontrolled/undesired motion of Instrument end effector occurs in Patient : &gt;15.3 mm (L)</v>
          </cell>
          <cell r="C319" t="str">
            <v>Soft Tissue Injury</v>
          </cell>
          <cell r="D319" t="str">
            <v>Limited - (S1)</v>
          </cell>
          <cell r="E319" t="str">
            <v>Small superficial wound or bruise</v>
          </cell>
          <cell r="F319" t="str">
            <v>Always</v>
          </cell>
          <cell r="G319" t="str">
            <v>S1</v>
          </cell>
        </row>
        <row r="320">
          <cell r="A320" t="str">
            <v>HHM-0434</v>
          </cell>
          <cell r="B320" t="str">
            <v>Uncontrolled/undesired motion of Instrument end effector occurs in Patient : &gt;15.3 mm (L)</v>
          </cell>
          <cell r="C320" t="str">
            <v>Abdominal Injury</v>
          </cell>
          <cell r="D320" t="str">
            <v>Reversible - (S2)</v>
          </cell>
          <cell r="E320" t="str">
            <v>Does not result in impairment or structural changes</v>
          </cell>
          <cell r="F320" t="str">
            <v>Always</v>
          </cell>
          <cell r="G320" t="str">
            <v>S2</v>
          </cell>
        </row>
        <row r="321">
          <cell r="A321" t="str">
            <v>HHM-0435</v>
          </cell>
          <cell r="B321" t="str">
            <v xml:space="preserve">Inadequate hemostasis due to decreased/insufficient clamp force </v>
          </cell>
          <cell r="C321" t="str">
            <v>Hemorrhage</v>
          </cell>
          <cell r="D321" t="str">
            <v>Limited - (S1)</v>
          </cell>
          <cell r="E321" t="str">
            <v>Minimal bleeding identified on clinical exam; intervention not indicated</v>
          </cell>
          <cell r="F321" t="str">
            <v>Sometimes</v>
          </cell>
          <cell r="G321" t="str">
            <v>S1</v>
          </cell>
        </row>
        <row r="322">
          <cell r="A322" t="str">
            <v>HHM-0436</v>
          </cell>
          <cell r="B322" t="str">
            <v xml:space="preserve">Inadequate hemostasis due to decreased/insufficient clamp force </v>
          </cell>
          <cell r="C322" t="str">
            <v>Hemorrhage</v>
          </cell>
          <cell r="D322" t="str">
            <v>Reversible - (S2)</v>
          </cell>
          <cell r="E322" t="str">
            <v>Small amount of localized bleeding</v>
          </cell>
          <cell r="F322" t="str">
            <v>Sometimes</v>
          </cell>
          <cell r="G322" t="str">
            <v>S2</v>
          </cell>
        </row>
        <row r="323">
          <cell r="A323" t="str">
            <v>HHM-0437</v>
          </cell>
          <cell r="B323" t="str">
            <v xml:space="preserve">Inadequate hemostasis due to decreased/insufficient clamp force </v>
          </cell>
          <cell r="C323" t="str">
            <v>Hemorrhage</v>
          </cell>
          <cell r="D323" t="str">
            <v>Intervention Necessary - (S3)</v>
          </cell>
          <cell r="E323" t="str">
            <v>Bleeding for which additional intervention is indicated to prevent further injury</v>
          </cell>
          <cell r="F323" t="str">
            <v>Unusual</v>
          </cell>
          <cell r="G323" t="str">
            <v>S3</v>
          </cell>
        </row>
        <row r="324">
          <cell r="A324" t="str">
            <v>HHM-0439</v>
          </cell>
          <cell r="B324" t="str">
            <v xml:space="preserve">Inadequate hemostasis due to decreased/insufficient clamp force </v>
          </cell>
          <cell r="C324" t="str">
            <v>Hemorrhage</v>
          </cell>
          <cell r="D324" t="str">
            <v>Life Threatening - (S5)</v>
          </cell>
          <cell r="E324" t="str">
            <v>Shock haemorrhagic</v>
          </cell>
          <cell r="F324" t="str">
            <v>Extremely rare</v>
          </cell>
          <cell r="G324" t="str">
            <v>S5</v>
          </cell>
        </row>
        <row r="325">
          <cell r="A325" t="str">
            <v>HHM-0440</v>
          </cell>
          <cell r="B325" t="str">
            <v xml:space="preserve">Impaired/Inadequate tissue handling due to decreased/insufficient clamp force </v>
          </cell>
          <cell r="C325" t="str">
            <v>Abdominal injury</v>
          </cell>
          <cell r="D325" t="str">
            <v>Reversible - (S2)</v>
          </cell>
          <cell r="E325" t="str">
            <v>Does not result in impairment or structural changes</v>
          </cell>
          <cell r="F325" t="str">
            <v>Unusual</v>
          </cell>
          <cell r="G325" t="str">
            <v>S2</v>
          </cell>
        </row>
        <row r="326">
          <cell r="A326" t="str">
            <v>HHM-0441</v>
          </cell>
          <cell r="B326" t="str">
            <v xml:space="preserve">Impaired/Inadequate tissue handling due to decreased/insufficient clamp force </v>
          </cell>
          <cell r="C326" t="str">
            <v>Abdominal injury</v>
          </cell>
          <cell r="D326" t="str">
            <v>Intervention Necessary - (S3)</v>
          </cell>
          <cell r="E326" t="str">
            <v>Injury in excess of expected normal</v>
          </cell>
          <cell r="F326" t="str">
            <v>Extremely rare</v>
          </cell>
          <cell r="G326" t="str">
            <v>S3</v>
          </cell>
        </row>
        <row r="327">
          <cell r="A327" t="str">
            <v>HHM-0442</v>
          </cell>
          <cell r="B327" t="str">
            <v xml:space="preserve">Impaired/Inadequate tissue handling due to decreased/insufficient clamp force </v>
          </cell>
          <cell r="C327" t="str">
            <v>Chest injury</v>
          </cell>
          <cell r="D327" t="str">
            <v>Reversible - (S2)</v>
          </cell>
          <cell r="E327" t="str">
            <v>Injury to the thoracic cavity organs; fully resolves with no permanent impairment</v>
          </cell>
          <cell r="F327" t="str">
            <v>Unusual</v>
          </cell>
          <cell r="G327" t="str">
            <v>S2</v>
          </cell>
        </row>
        <row r="328">
          <cell r="A328" t="str">
            <v>HHM-0443</v>
          </cell>
          <cell r="B328" t="str">
            <v xml:space="preserve">Impaired/Inadequate tissue handling due to decreased/insufficient clamp force </v>
          </cell>
          <cell r="C328" t="str">
            <v>Chest injury</v>
          </cell>
          <cell r="D328" t="str">
            <v>Intervention Necessary - (S3)</v>
          </cell>
          <cell r="E328" t="str">
            <v>Thoracic injury in excess of expected normal</v>
          </cell>
          <cell r="F328" t="str">
            <v>Extremely rare</v>
          </cell>
          <cell r="G328" t="str">
            <v>S3</v>
          </cell>
        </row>
        <row r="329">
          <cell r="A329" t="str">
            <v>HHM-0444</v>
          </cell>
          <cell r="B329" t="str">
            <v xml:space="preserve">Impaired/Inadequate tissue handling due to decreased/insufficient clamp force </v>
          </cell>
          <cell r="C329" t="str">
            <v>Surgery</v>
          </cell>
          <cell r="D329" t="str">
            <v>Reversible - (S2)</v>
          </cell>
          <cell r="E329" t="str">
            <v>Delay does not result in any impact to the expected surgical outcome</v>
          </cell>
          <cell r="F329" t="str">
            <v>Sometimes</v>
          </cell>
          <cell r="G329" t="str">
            <v>S2</v>
          </cell>
        </row>
        <row r="330">
          <cell r="A330" t="str">
            <v>HHM-0463</v>
          </cell>
          <cell r="B330" t="str">
            <v>Excessive light power at the end of illumination pathway in Patient</v>
          </cell>
          <cell r="C330" t="str">
            <v>Burn</v>
          </cell>
          <cell r="D330" t="str">
            <v>Limited - (S1)</v>
          </cell>
          <cell r="E330" t="str">
            <v>Superficial localized redness/irritation without blistering or loss of tissue.</v>
          </cell>
          <cell r="F330" t="str">
            <v>Always</v>
          </cell>
          <cell r="G330" t="str">
            <v>S1</v>
          </cell>
        </row>
        <row r="331">
          <cell r="A331" t="str">
            <v>HHM-0464</v>
          </cell>
          <cell r="B331" t="str">
            <v>Hot tip of the endoscope touches tissue (Hospital staff/Physician/Patient)</v>
          </cell>
          <cell r="C331" t="str">
            <v>Burn</v>
          </cell>
          <cell r="D331" t="str">
            <v>Permanent - (S4)</v>
          </cell>
          <cell r="E331" t="str">
            <v>Irreversible organ damage or significant scar</v>
          </cell>
          <cell r="F331" t="str">
            <v>Extremely rare</v>
          </cell>
          <cell r="G331" t="str">
            <v>S4</v>
          </cell>
        </row>
        <row r="332">
          <cell r="A332" t="str">
            <v>HHM-0469</v>
          </cell>
          <cell r="B332" t="str">
            <v xml:space="preserve">Unsterile fluid delivered into Patient's operative field  </v>
          </cell>
          <cell r="C332" t="str">
            <v>Infection</v>
          </cell>
          <cell r="D332" t="str">
            <v>Reversible - (S2)</v>
          </cell>
          <cell r="E332" t="str">
            <v>Localized infection.</v>
          </cell>
          <cell r="F332" t="str">
            <v>Sometimes</v>
          </cell>
          <cell r="G332" t="str">
            <v>S2</v>
          </cell>
        </row>
        <row r="333">
          <cell r="A333" t="str">
            <v>HHM-0470</v>
          </cell>
          <cell r="B333" t="str">
            <v xml:space="preserve">Unsterile fluid delivered into Patient's operative field  </v>
          </cell>
          <cell r="C333" t="str">
            <v>Infection</v>
          </cell>
          <cell r="D333" t="str">
            <v>Intervention Necessary - (S3)</v>
          </cell>
          <cell r="E333" t="str">
            <v>Systemic antibiotic treatment or surgical intervention is required</v>
          </cell>
          <cell r="F333" t="str">
            <v>Unusual</v>
          </cell>
          <cell r="G333" t="str">
            <v>S3</v>
          </cell>
        </row>
        <row r="334">
          <cell r="A334" t="str">
            <v>HHM-0471</v>
          </cell>
          <cell r="B334" t="str">
            <v>Fluid leakage (Impaired suction/irrigation) into Patient's operative field</v>
          </cell>
          <cell r="C334" t="str">
            <v>Surgery</v>
          </cell>
          <cell r="D334" t="str">
            <v>Limited - (S1)</v>
          </cell>
          <cell r="E334" t="str">
            <v>Surgical delay with procedure completed within expected time</v>
          </cell>
          <cell r="F334" t="str">
            <v>Sometimes</v>
          </cell>
          <cell r="G334" t="str">
            <v>S1</v>
          </cell>
        </row>
        <row r="335">
          <cell r="A335" t="str">
            <v>HHM-0472</v>
          </cell>
          <cell r="B335" t="str">
            <v>Fluid leakage (Impaired suction/irrigation) into Patient's operative field</v>
          </cell>
          <cell r="C335" t="str">
            <v>Surgery</v>
          </cell>
          <cell r="D335" t="str">
            <v>Reversible - (S2)</v>
          </cell>
          <cell r="E335" t="str">
            <v>Delay does not result in any impact to the expected surgical outcome</v>
          </cell>
          <cell r="F335" t="str">
            <v>Unusual</v>
          </cell>
          <cell r="G335" t="str">
            <v>S2</v>
          </cell>
        </row>
        <row r="336">
          <cell r="A336" t="str">
            <v>HHM-0473</v>
          </cell>
          <cell r="B336" t="str">
            <v xml:space="preserve">Fluid deposited back into patient </v>
          </cell>
          <cell r="C336" t="str">
            <v>Surgery</v>
          </cell>
          <cell r="D336" t="str">
            <v>Limited - (S1)</v>
          </cell>
          <cell r="E336" t="str">
            <v>Surgical delay with procedure completed within expected time</v>
          </cell>
          <cell r="F336" t="str">
            <v>Sometimes</v>
          </cell>
          <cell r="G336" t="str">
            <v>S1</v>
          </cell>
        </row>
        <row r="337">
          <cell r="A337" t="str">
            <v>HHM-0474</v>
          </cell>
          <cell r="B337" t="str">
            <v xml:space="preserve">Fluid deposited back into patient </v>
          </cell>
          <cell r="C337" t="str">
            <v>Surgery</v>
          </cell>
          <cell r="D337" t="str">
            <v>Reversible - (S2)</v>
          </cell>
          <cell r="E337" t="str">
            <v>Delay does not result in any impact to the expected surgical outcome</v>
          </cell>
          <cell r="F337" t="str">
            <v>Unusual</v>
          </cell>
          <cell r="G337" t="str">
            <v>S2</v>
          </cell>
        </row>
        <row r="338">
          <cell r="A338" t="str">
            <v>HHM-0475</v>
          </cell>
          <cell r="B338" t="str">
            <v>Hospital staff/Physician exposed to excessive light from the system</v>
          </cell>
          <cell r="C338" t="str">
            <v>Burn</v>
          </cell>
          <cell r="D338" t="str">
            <v>Limited - (S1)</v>
          </cell>
          <cell r="E338" t="str">
            <v>Superficial localized redness/irritation without blistering or loss of tissue.</v>
          </cell>
          <cell r="F338" t="str">
            <v>Unusual</v>
          </cell>
          <cell r="G338" t="str">
            <v>S1</v>
          </cell>
        </row>
        <row r="339">
          <cell r="A339" t="str">
            <v>HHM-0476</v>
          </cell>
          <cell r="B339" t="str">
            <v>Hospital staff/Physician exposed to excessive light from the system</v>
          </cell>
          <cell r="C339" t="str">
            <v>Burn</v>
          </cell>
          <cell r="D339" t="str">
            <v>Reversible - (S2)</v>
          </cell>
          <cell r="E339" t="str">
            <v>First-degree burn</v>
          </cell>
          <cell r="F339" t="str">
            <v>Extremely rare</v>
          </cell>
          <cell r="G339" t="str">
            <v>S2</v>
          </cell>
        </row>
        <row r="340">
          <cell r="A340" t="str">
            <v>HHM-0477</v>
          </cell>
          <cell r="B340" t="str">
            <v>Hospital staff/Physician exposed to excessive light from the system</v>
          </cell>
          <cell r="C340" t="str">
            <v>Burn</v>
          </cell>
          <cell r="D340" t="str">
            <v>Intervention Necessary - (S3)</v>
          </cell>
          <cell r="E340" t="str">
            <v>Surgical intervention to prevent further injury or damage.</v>
          </cell>
          <cell r="F340" t="str">
            <v>Extremely rare</v>
          </cell>
          <cell r="G340" t="str">
            <v>S3</v>
          </cell>
        </row>
        <row r="341">
          <cell r="A341" t="str">
            <v>HHM-0478</v>
          </cell>
          <cell r="B341" t="str">
            <v>Hospital staff/Physician exposed to excessive light from the system</v>
          </cell>
          <cell r="C341" t="str">
            <v>Eye Injury</v>
          </cell>
          <cell r="D341" t="str">
            <v>Reversible - (S2)</v>
          </cell>
          <cell r="E341" t="str">
            <v>Symptomatic, non infected corneal abrasion</v>
          </cell>
          <cell r="F341" t="str">
            <v>Extremely rare</v>
          </cell>
          <cell r="G341" t="str">
            <v>S2</v>
          </cell>
        </row>
        <row r="342">
          <cell r="A342" t="str">
            <v>HHM-0479</v>
          </cell>
          <cell r="B342" t="str">
            <v>Hospital staff/Physician exposed to excessive light from the system</v>
          </cell>
          <cell r="C342" t="str">
            <v>Eye Injury</v>
          </cell>
          <cell r="D342" t="str">
            <v>Intervention Necessary - (S3)</v>
          </cell>
          <cell r="E342" t="str">
            <v>Temporary and reversible visual impairment</v>
          </cell>
          <cell r="F342" t="str">
            <v>Extremely rare</v>
          </cell>
          <cell r="G342" t="str">
            <v>S3</v>
          </cell>
        </row>
        <row r="343">
          <cell r="A343" t="str">
            <v>HHM-0480</v>
          </cell>
          <cell r="B343" t="str">
            <v xml:space="preserve">Inadequate hemostasis due to increased clamp force </v>
          </cell>
          <cell r="C343" t="str">
            <v>Hemorrhage</v>
          </cell>
          <cell r="D343" t="str">
            <v>Intervention Necessary - (S3)</v>
          </cell>
          <cell r="E343" t="str">
            <v>Bleeding for which additional intervention is indicated to prevent further injury</v>
          </cell>
          <cell r="F343" t="str">
            <v>Unusual</v>
          </cell>
          <cell r="G343" t="str">
            <v>S3</v>
          </cell>
        </row>
        <row r="344">
          <cell r="A344" t="str">
            <v>HHM-0481</v>
          </cell>
          <cell r="B344" t="str">
            <v>Patient is exposed to insufficient energy</v>
          </cell>
          <cell r="C344" t="str">
            <v>Hemorrhage</v>
          </cell>
          <cell r="D344" t="str">
            <v>Life Threatening - (S5)</v>
          </cell>
          <cell r="E344" t="str">
            <v>Shock haemorrhagic</v>
          </cell>
          <cell r="F344" t="str">
            <v>Extremely rare</v>
          </cell>
          <cell r="G344" t="str">
            <v>S5</v>
          </cell>
        </row>
        <row r="345">
          <cell r="A345" t="str">
            <v>HHM-0482</v>
          </cell>
          <cell r="B345" t="str">
            <v>Patient experiences pressure related injury</v>
          </cell>
          <cell r="C345" t="str">
            <v>Soft Tissue Injury</v>
          </cell>
          <cell r="D345" t="str">
            <v>Intervention Necessary - (S3)</v>
          </cell>
          <cell r="E345" t="str">
            <v>Requires treatment to prevent significant impairment.</v>
          </cell>
          <cell r="F345" t="str">
            <v>Extremely rare</v>
          </cell>
          <cell r="G345" t="str">
            <v>S3</v>
          </cell>
        </row>
        <row r="346">
          <cell r="A346" t="str">
            <v>HHM-0483</v>
          </cell>
          <cell r="B346" t="str">
            <v>Patient experiences pressure related injury</v>
          </cell>
          <cell r="C346" t="str">
            <v>Soft Tissue Injury</v>
          </cell>
          <cell r="D346" t="str">
            <v>Reversible - (S2)</v>
          </cell>
          <cell r="E346" t="str">
            <v>Compromised tissue or location temporarily limits patient activities.</v>
          </cell>
          <cell r="F346" t="str">
            <v>Unusual</v>
          </cell>
          <cell r="G346" t="str">
            <v>S2</v>
          </cell>
        </row>
        <row r="347">
          <cell r="A347" t="str">
            <v>HHM-0484</v>
          </cell>
          <cell r="B347" t="str">
            <v>Patient experiences pressure related injury</v>
          </cell>
          <cell r="C347" t="str">
            <v>Nerve Injury</v>
          </cell>
          <cell r="D347" t="str">
            <v>Reversible - (S2)</v>
          </cell>
          <cell r="E347" t="str">
            <v>Sensory or motor disturbance which is reversible</v>
          </cell>
          <cell r="F347" t="str">
            <v>Unusual</v>
          </cell>
          <cell r="G347" t="str">
            <v>S2</v>
          </cell>
        </row>
        <row r="348">
          <cell r="A348" t="str">
            <v>HHM-0485</v>
          </cell>
          <cell r="B348" t="str">
            <v>Patient experiences pressure related injury</v>
          </cell>
          <cell r="C348" t="str">
            <v>Nerve Injury</v>
          </cell>
          <cell r="D348" t="str">
            <v>Intervention Necessary - (S3)</v>
          </cell>
          <cell r="E348" t="str">
            <v>Sensory or motor disturbance which might become permanent without appropriate intervention</v>
          </cell>
          <cell r="F348" t="str">
            <v>Unusual</v>
          </cell>
          <cell r="G348" t="str">
            <v>S3</v>
          </cell>
        </row>
        <row r="349">
          <cell r="A349" t="str">
            <v>HHM-0486</v>
          </cell>
          <cell r="B349" t="str">
            <v>Patient experiences pressure related injury</v>
          </cell>
          <cell r="C349" t="str">
            <v>Nerve Injury</v>
          </cell>
          <cell r="D349" t="str">
            <v>Permanent - (S4)</v>
          </cell>
          <cell r="E349" t="str">
            <v>Permanent and significant sensory or motor loss that will affect acts of daily living</v>
          </cell>
          <cell r="F349" t="str">
            <v>Extremely rare</v>
          </cell>
          <cell r="G349" t="str">
            <v>S4</v>
          </cell>
        </row>
        <row r="350">
          <cell r="A350" t="str">
            <v>HHM-0487</v>
          </cell>
          <cell r="B350" t="str">
            <v>Hospital staff/Physician exposed to excessive light from the system</v>
          </cell>
          <cell r="C350" t="str">
            <v>Eye Injury</v>
          </cell>
          <cell r="D350" t="str">
            <v>Permanent - (S4)</v>
          </cell>
          <cell r="E350" t="str">
            <v>Permanent visual impairment</v>
          </cell>
          <cell r="F350" t="str">
            <v>Extremely rare</v>
          </cell>
          <cell r="G350" t="str">
            <v>S4</v>
          </cell>
        </row>
        <row r="351">
          <cell r="A351" t="str">
            <v>HHM-0488</v>
          </cell>
          <cell r="B351" t="str">
            <v xml:space="preserve">Loss of insufflation leads to changes in location of patient anatomy relative to instruments. </v>
          </cell>
          <cell r="C351" t="str">
            <v>Abdominal Injury</v>
          </cell>
          <cell r="D351" t="str">
            <v>Permanent - (S4)</v>
          </cell>
          <cell r="E351" t="str">
            <v>Permanent structural damage</v>
          </cell>
          <cell r="F351" t="str">
            <v>Extremely rare</v>
          </cell>
          <cell r="G351" t="str">
            <v>S4</v>
          </cell>
        </row>
        <row r="352">
          <cell r="A352" t="str">
            <v>HHM-0489</v>
          </cell>
          <cell r="B352" t="str">
            <v xml:space="preserve">Loss of insufflation leads to changes in location of patient anatomy relative to instruments. </v>
          </cell>
          <cell r="C352" t="str">
            <v>Abdominal Injury</v>
          </cell>
          <cell r="D352" t="str">
            <v>Life Threatening - (S5)</v>
          </cell>
          <cell r="E352" t="str">
            <v>Organ/system failure</v>
          </cell>
          <cell r="F352" t="str">
            <v>Extremely rare</v>
          </cell>
          <cell r="G352" t="str">
            <v>S5</v>
          </cell>
        </row>
        <row r="353">
          <cell r="A353" t="str">
            <v>HHM-0490</v>
          </cell>
          <cell r="B353" t="str">
            <v>Unable to address Operating Room emergency in a timely manner</v>
          </cell>
          <cell r="C353" t="str">
            <v>Organ Failure</v>
          </cell>
          <cell r="D353" t="str">
            <v>Life Threatening - (S5)</v>
          </cell>
          <cell r="E353" t="str">
            <v>Catastrophic dysfunction of life supporting organs</v>
          </cell>
          <cell r="F353" t="str">
            <v>Unusual</v>
          </cell>
          <cell r="G353" t="str">
            <v>S5</v>
          </cell>
        </row>
        <row r="354">
          <cell r="A354" t="str">
            <v>HHM-0491</v>
          </cell>
          <cell r="B354" t="str">
            <v>Foreign particles fall into patient body, but not recognized until post op and retrieved through reoperation</v>
          </cell>
          <cell r="C354" t="str">
            <v>Surgery</v>
          </cell>
          <cell r="D354" t="str">
            <v>Intervention Necessary - (S3)</v>
          </cell>
          <cell r="E354" t="str">
            <v>Surgical Intervention that can include conversion to open surgery; alternative procedure or reschedule needed, or removal of device material for devices used in open surgery</v>
          </cell>
          <cell r="F354" t="str">
            <v>Always</v>
          </cell>
          <cell r="G354" t="str">
            <v>S3</v>
          </cell>
        </row>
        <row r="355">
          <cell r="A355" t="str">
            <v>HHM-0492</v>
          </cell>
          <cell r="B355" t="str">
            <v>Inadequate perfusion due to obstructed blood flow to unintended tissue</v>
          </cell>
          <cell r="C355" t="str">
            <v>Inflammation</v>
          </cell>
          <cell r="D355" t="str">
            <v>Reversible - (S2)</v>
          </cell>
          <cell r="E355" t="str">
            <v>Responds promptly to symptomatic treatment</v>
          </cell>
          <cell r="F355" t="str">
            <v>Unusual</v>
          </cell>
          <cell r="G355" t="str">
            <v>S2</v>
          </cell>
        </row>
        <row r="356">
          <cell r="A356"/>
          <cell r="B356"/>
          <cell r="C356"/>
          <cell r="E356"/>
          <cell r="F356"/>
          <cell r="G356"/>
        </row>
        <row r="357">
          <cell r="A357" t="str">
            <v xml:space="preserve">Note: </v>
          </cell>
          <cell r="B357" t="str">
            <v xml:space="preserve">The following are line items depreciated during revision/updating process. Therefore, these lines are removed and will not be reused thereafter for this HHL document. </v>
          </cell>
          <cell r="C357"/>
          <cell r="E357"/>
          <cell r="F357"/>
          <cell r="G357"/>
        </row>
        <row r="358">
          <cell r="A358"/>
          <cell r="B358" t="str">
            <v>HHM ID 0110-0116</v>
          </cell>
          <cell r="C358"/>
          <cell r="E358"/>
          <cell r="F358"/>
          <cell r="G358"/>
        </row>
        <row r="359">
          <cell r="A359"/>
          <cell r="B359" t="str">
            <v>HHM ID 0305-0315</v>
          </cell>
          <cell r="C359"/>
          <cell r="E359"/>
          <cell r="F359"/>
          <cell r="G359"/>
        </row>
        <row r="360">
          <cell r="A360"/>
          <cell r="B360" t="str">
            <v>HHM ID 0323-0330</v>
          </cell>
          <cell r="C360"/>
          <cell r="E360"/>
          <cell r="F360"/>
          <cell r="G360"/>
        </row>
        <row r="361">
          <cell r="A361"/>
          <cell r="B361" t="str">
            <v>HHM ID 0001-0010</v>
          </cell>
          <cell r="C361"/>
          <cell r="E361"/>
          <cell r="F361"/>
          <cell r="G361"/>
        </row>
        <row r="362">
          <cell r="A362"/>
          <cell r="B362" t="str">
            <v>HHM ID 0152-0153</v>
          </cell>
          <cell r="C362"/>
          <cell r="E362"/>
          <cell r="F362"/>
          <cell r="G362"/>
        </row>
        <row r="363">
          <cell r="A363"/>
          <cell r="B363" t="str">
            <v>HHM ID 0207-0208</v>
          </cell>
          <cell r="C363"/>
          <cell r="E363"/>
          <cell r="F363"/>
          <cell r="G363"/>
        </row>
        <row r="364">
          <cell r="A364"/>
          <cell r="B364" t="str">
            <v>HHM ID 0281</v>
          </cell>
          <cell r="C364"/>
          <cell r="E364"/>
          <cell r="F364"/>
          <cell r="G364"/>
        </row>
        <row r="365">
          <cell r="A365"/>
          <cell r="B365" t="str">
            <v>HHM ID 0286-0287</v>
          </cell>
          <cell r="C365"/>
          <cell r="E365"/>
          <cell r="F365"/>
          <cell r="G365"/>
        </row>
        <row r="366">
          <cell r="A366"/>
          <cell r="B366" t="str">
            <v>HHM ID 0393</v>
          </cell>
          <cell r="C366"/>
          <cell r="E366"/>
          <cell r="F366"/>
          <cell r="G366"/>
        </row>
        <row r="367">
          <cell r="A367"/>
          <cell r="B367" t="str">
            <v>HHM ID 0400</v>
          </cell>
          <cell r="C367"/>
          <cell r="E367"/>
          <cell r="F367"/>
          <cell r="G367"/>
        </row>
        <row r="368">
          <cell r="A368"/>
          <cell r="B368" t="str">
            <v>HHM ID 0409</v>
          </cell>
          <cell r="C368"/>
          <cell r="E368"/>
          <cell r="F368"/>
          <cell r="G368"/>
        </row>
        <row r="369">
          <cell r="A369"/>
          <cell r="B369" t="str">
            <v>HHM ID 0413</v>
          </cell>
          <cell r="C369"/>
          <cell r="F369"/>
        </row>
        <row r="370">
          <cell r="A370"/>
          <cell r="B370" t="str">
            <v>HHM ID 0425-0427</v>
          </cell>
          <cell r="C370"/>
          <cell r="F370"/>
        </row>
        <row r="371">
          <cell r="A371"/>
          <cell r="B371" t="str">
            <v>HHM ID 0438</v>
          </cell>
          <cell r="C371"/>
          <cell r="F371"/>
        </row>
        <row r="372">
          <cell r="A372"/>
          <cell r="B372" t="str">
            <v>HHM ID 0101, 0102</v>
          </cell>
          <cell r="C372"/>
          <cell r="F372"/>
        </row>
        <row r="373">
          <cell r="A373"/>
          <cell r="B373" t="str">
            <v>HHM ID 0199-0202</v>
          </cell>
          <cell r="C373"/>
          <cell r="F373"/>
        </row>
        <row r="374">
          <cell r="A374"/>
          <cell r="B374" t="str">
            <v>HHM ID 0164</v>
          </cell>
          <cell r="C374"/>
          <cell r="F374"/>
        </row>
        <row r="375">
          <cell r="A375"/>
          <cell r="B375" t="str">
            <v>HHM ID 0211 &amp; 212</v>
          </cell>
          <cell r="C375"/>
          <cell r="F375"/>
        </row>
        <row r="376">
          <cell r="A376"/>
          <cell r="B376" t="str">
            <v>HHM ID 0465-0468</v>
          </cell>
          <cell r="C376"/>
          <cell r="F376"/>
        </row>
        <row r="377">
          <cell r="A377"/>
          <cell r="B377" t="str">
            <v>HHM ID 0136-0140</v>
          </cell>
          <cell r="C377"/>
          <cell r="F377"/>
        </row>
        <row r="378">
          <cell r="A378"/>
          <cell r="B378" t="str">
            <v>HHM-0163</v>
          </cell>
          <cell r="C378"/>
          <cell r="F378"/>
        </row>
        <row r="379">
          <cell r="A379"/>
          <cell r="B379" t="str">
            <v>HHM-0165</v>
          </cell>
          <cell r="C379"/>
          <cell r="F379"/>
        </row>
        <row r="380">
          <cell r="A380"/>
          <cell r="B380" t="str">
            <v>HHM-0343</v>
          </cell>
          <cell r="C380"/>
          <cell r="F380"/>
        </row>
        <row r="381">
          <cell r="A381"/>
          <cell r="B381" t="str">
            <v>HHM-0445</v>
          </cell>
          <cell r="C381"/>
          <cell r="F381"/>
        </row>
        <row r="382">
          <cell r="B382"/>
        </row>
        <row r="383">
          <cell r="B383" t="str">
            <v>Contamination Consolidation</v>
          </cell>
        </row>
        <row r="384">
          <cell r="B384" t="str">
            <v>HHM-0011</v>
          </cell>
        </row>
        <row r="385">
          <cell r="B385" t="str">
            <v>HHM-0012</v>
          </cell>
        </row>
        <row r="386">
          <cell r="B386" t="str">
            <v>HHM-0013</v>
          </cell>
        </row>
        <row r="387">
          <cell r="B387" t="str">
            <v>HHM-0158</v>
          </cell>
        </row>
        <row r="388">
          <cell r="B388" t="str">
            <v>HHM-0159</v>
          </cell>
        </row>
        <row r="389">
          <cell r="B389" t="str">
            <v>HHM-0160</v>
          </cell>
        </row>
        <row r="390">
          <cell r="B390" t="str">
            <v>HHM-0161</v>
          </cell>
        </row>
        <row r="391">
          <cell r="B391" t="str">
            <v>HHM-0166</v>
          </cell>
        </row>
        <row r="392">
          <cell r="B392" t="str">
            <v>HHM-0167</v>
          </cell>
        </row>
        <row r="393">
          <cell r="B393" t="str">
            <v>HHM-0168</v>
          </cell>
        </row>
        <row r="394">
          <cell r="B394" t="str">
            <v>HHM-0169</v>
          </cell>
        </row>
        <row r="395">
          <cell r="B395" t="str">
            <v>HHM-0170</v>
          </cell>
        </row>
        <row r="396">
          <cell r="B396" t="str">
            <v>HHM-0175</v>
          </cell>
        </row>
        <row r="397">
          <cell r="B397" t="str">
            <v>HHM-0184</v>
          </cell>
        </row>
        <row r="398">
          <cell r="B398" t="str">
            <v>HHM-0185</v>
          </cell>
        </row>
        <row r="399">
          <cell r="B399" t="str">
            <v>HHM-0186</v>
          </cell>
        </row>
        <row r="400">
          <cell r="B400" t="str">
            <v>HHM-0187</v>
          </cell>
        </row>
        <row r="401">
          <cell r="B401" t="str">
            <v>HHM-0188</v>
          </cell>
        </row>
        <row r="402">
          <cell r="B402" t="str">
            <v>HHM-0203</v>
          </cell>
        </row>
        <row r="403">
          <cell r="B403" t="str">
            <v>HHM-0392</v>
          </cell>
        </row>
        <row r="404">
          <cell r="B404"/>
        </row>
        <row r="405">
          <cell r="B405" t="str">
            <v>Energy Consolidation</v>
          </cell>
        </row>
        <row r="406">
          <cell r="B406" t="str">
            <v>HHM-0022</v>
          </cell>
        </row>
        <row r="407">
          <cell r="B407" t="str">
            <v>HHM-0023</v>
          </cell>
        </row>
        <row r="408">
          <cell r="B408" t="str">
            <v>HHM-0024</v>
          </cell>
        </row>
        <row r="409">
          <cell r="B409" t="str">
            <v>HHM-0025</v>
          </cell>
        </row>
        <row r="410">
          <cell r="B410" t="str">
            <v>HHM-0026</v>
          </cell>
        </row>
        <row r="411">
          <cell r="B411" t="str">
            <v>HHM-0027</v>
          </cell>
        </row>
        <row r="412">
          <cell r="B412" t="str">
            <v>HHM-0028</v>
          </cell>
        </row>
        <row r="413">
          <cell r="B413" t="str">
            <v>HHM-0029</v>
          </cell>
        </row>
        <row r="414">
          <cell r="B414" t="str">
            <v>HHM-0030</v>
          </cell>
        </row>
        <row r="415">
          <cell r="B415" t="str">
            <v>HHM-0031</v>
          </cell>
        </row>
        <row r="416">
          <cell r="B416" t="str">
            <v>HHM-0032</v>
          </cell>
        </row>
        <row r="417">
          <cell r="B417" t="str">
            <v>HHM-0033</v>
          </cell>
        </row>
        <row r="418">
          <cell r="B418" t="str">
            <v>HHM-0034</v>
          </cell>
        </row>
        <row r="419">
          <cell r="B419" t="str">
            <v>HHM-0035</v>
          </cell>
        </row>
        <row r="420">
          <cell r="B420" t="str">
            <v>HHM-0217</v>
          </cell>
        </row>
        <row r="421">
          <cell r="B421" t="str">
            <v>HHM-0218</v>
          </cell>
        </row>
        <row r="422">
          <cell r="B422" t="str">
            <v>HHM-0219</v>
          </cell>
        </row>
        <row r="423">
          <cell r="B423" t="str">
            <v>HHM-0222</v>
          </cell>
        </row>
        <row r="424">
          <cell r="B424" t="str">
            <v>HHM-0223</v>
          </cell>
        </row>
        <row r="425">
          <cell r="B425" t="str">
            <v>HHM-0224</v>
          </cell>
        </row>
        <row r="426">
          <cell r="B426" t="str">
            <v>HHM-0447</v>
          </cell>
        </row>
        <row r="427">
          <cell r="B427" t="str">
            <v>HHM-0448</v>
          </cell>
        </row>
        <row r="428">
          <cell r="B428" t="str">
            <v>HHM-0449</v>
          </cell>
        </row>
        <row r="429">
          <cell r="B429" t="str">
            <v>HHM-0450</v>
          </cell>
        </row>
        <row r="430">
          <cell r="B430" t="str">
            <v>HHM-0451</v>
          </cell>
        </row>
        <row r="431">
          <cell r="B431" t="str">
            <v>HHM-0452</v>
          </cell>
        </row>
        <row r="432">
          <cell r="B432" t="str">
            <v>HHM-0453</v>
          </cell>
        </row>
        <row r="433">
          <cell r="B433" t="str">
            <v>HHM-0454</v>
          </cell>
        </row>
        <row r="434">
          <cell r="B434" t="str">
            <v>HHM-0455</v>
          </cell>
        </row>
        <row r="435">
          <cell r="B435" t="str">
            <v>HHM-0456</v>
          </cell>
        </row>
        <row r="436">
          <cell r="B436" t="str">
            <v>HHM-0457</v>
          </cell>
        </row>
        <row r="437">
          <cell r="B437" t="str">
            <v>HHM-0458</v>
          </cell>
        </row>
        <row r="438">
          <cell r="B438" t="str">
            <v>HHM-0459</v>
          </cell>
        </row>
        <row r="439">
          <cell r="B439" t="str">
            <v>HHM-0460</v>
          </cell>
        </row>
        <row r="440">
          <cell r="B440" t="str">
            <v>HHM-0461</v>
          </cell>
        </row>
        <row r="441">
          <cell r="B441" t="str">
            <v>HHM-0462</v>
          </cell>
        </row>
        <row r="442">
          <cell r="B442" t="str">
            <v>HHM-0419</v>
          </cell>
        </row>
        <row r="443">
          <cell r="B443" t="str">
            <v>HHM-0420</v>
          </cell>
        </row>
        <row r="444">
          <cell r="B444" t="str">
            <v>HHM-0421</v>
          </cell>
        </row>
        <row r="445">
          <cell r="B445" t="str">
            <v>HHM-0422</v>
          </cell>
        </row>
        <row r="446">
          <cell r="B446" t="str">
            <v>HHM-0423</v>
          </cell>
        </row>
        <row r="447">
          <cell r="B447"/>
        </row>
        <row r="448">
          <cell r="B448" t="str">
            <v>No Harm Consolidation</v>
          </cell>
        </row>
        <row r="449">
          <cell r="B449" t="str">
            <v>HHM-0389</v>
          </cell>
        </row>
        <row r="450">
          <cell r="B450" t="str">
            <v>HHM-0446</v>
          </cell>
        </row>
        <row r="451">
          <cell r="B451" t="str">
            <v>HHM-0394</v>
          </cell>
        </row>
        <row r="452">
          <cell r="B452" t="str">
            <v>HHM-0014</v>
          </cell>
        </row>
      </sheetData>
      <sheetData sheetId="2"/>
      <sheetData sheetId="3"/>
      <sheetData sheetId="4"/>
      <sheetData sheetId="5"/>
      <sheetData sheetId="6">
        <row r="18">
          <cell r="I18" t="str">
            <v>Risk</v>
          </cell>
        </row>
        <row r="19">
          <cell r="I19" t="str">
            <v>Medium</v>
          </cell>
        </row>
        <row r="20">
          <cell r="I20" t="str">
            <v>Low</v>
          </cell>
        </row>
        <row r="21">
          <cell r="I21" t="str">
            <v>Low</v>
          </cell>
        </row>
        <row r="22">
          <cell r="I22" t="str">
            <v>Low</v>
          </cell>
        </row>
        <row r="23">
          <cell r="I23" t="str">
            <v>Low</v>
          </cell>
        </row>
        <row r="24">
          <cell r="I24" t="str">
            <v>Hazard Eliminated</v>
          </cell>
        </row>
        <row r="25">
          <cell r="I25" t="str">
            <v>RAR</v>
          </cell>
        </row>
        <row r="26">
          <cell r="I26" t="str">
            <v>Medium</v>
          </cell>
        </row>
        <row r="27">
          <cell r="I27" t="str">
            <v>Low</v>
          </cell>
        </row>
        <row r="28">
          <cell r="I28" t="str">
            <v>Low</v>
          </cell>
        </row>
        <row r="29">
          <cell r="I29" t="str">
            <v>Low</v>
          </cell>
        </row>
        <row r="30">
          <cell r="I30" t="str">
            <v>Hazard Eliminated</v>
          </cell>
        </row>
        <row r="31">
          <cell r="I31" t="str">
            <v>RAR</v>
          </cell>
        </row>
        <row r="32">
          <cell r="I32" t="str">
            <v>RAR</v>
          </cell>
        </row>
        <row r="33">
          <cell r="I33" t="str">
            <v>High</v>
          </cell>
        </row>
        <row r="34">
          <cell r="I34" t="str">
            <v>High</v>
          </cell>
        </row>
        <row r="35">
          <cell r="I35" t="str">
            <v>Medium</v>
          </cell>
        </row>
        <row r="36">
          <cell r="I36" t="str">
            <v>Hazard Eliminated</v>
          </cell>
        </row>
        <row r="37">
          <cell r="I37" t="str">
            <v>RAR</v>
          </cell>
        </row>
        <row r="38">
          <cell r="I38" t="str">
            <v>RAR</v>
          </cell>
        </row>
        <row r="39">
          <cell r="I39" t="str">
            <v>High</v>
          </cell>
        </row>
        <row r="40">
          <cell r="I40" t="str">
            <v>High</v>
          </cell>
        </row>
        <row r="41">
          <cell r="I41" t="str">
            <v>Medium</v>
          </cell>
        </row>
        <row r="42">
          <cell r="I42" t="str">
            <v>Hazard Eliminated</v>
          </cell>
        </row>
        <row r="43">
          <cell r="I43" t="str">
            <v>RAR</v>
          </cell>
        </row>
        <row r="44">
          <cell r="I44" t="str">
            <v>RAR</v>
          </cell>
        </row>
        <row r="45">
          <cell r="I45" t="str">
            <v>High</v>
          </cell>
        </row>
        <row r="46">
          <cell r="I46" t="str">
            <v>High</v>
          </cell>
        </row>
        <row r="47">
          <cell r="I47" t="str">
            <v>Medium</v>
          </cell>
        </row>
        <row r="48">
          <cell r="I48" t="str">
            <v>Hazard Eliminated</v>
          </cell>
        </row>
        <row r="49">
          <cell r="I49" t="str">
            <v>RAR</v>
          </cell>
        </row>
        <row r="50">
          <cell r="I50" t="str">
            <v>RAR</v>
          </cell>
        </row>
        <row r="51">
          <cell r="I51" t="str">
            <v>RAR</v>
          </cell>
        </row>
        <row r="52">
          <cell r="I52" t="str">
            <v>High</v>
          </cell>
        </row>
        <row r="53">
          <cell r="I53" t="str">
            <v>High</v>
          </cell>
        </row>
        <row r="54">
          <cell r="I54" t="str">
            <v>Hazard Eliminated</v>
          </cell>
        </row>
        <row r="55">
          <cell r="I55" t="str">
            <v>No Harm</v>
          </cell>
        </row>
        <row r="56">
          <cell r="I56" t="str">
            <v>No Harm</v>
          </cell>
        </row>
        <row r="57">
          <cell r="I57" t="str">
            <v>No Harm</v>
          </cell>
        </row>
        <row r="58">
          <cell r="I58" t="str">
            <v>No Harm</v>
          </cell>
        </row>
        <row r="59">
          <cell r="I59" t="str">
            <v>No Harm</v>
          </cell>
        </row>
        <row r="60">
          <cell r="I60" t="str">
            <v>Hazard Eliminated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1-Software Risk Analysis"/>
      <sheetName val="HHL"/>
      <sheetName val="TAB 2-Types of RCM"/>
      <sheetName val="TAB 3-Causes(FDA ERC)&amp;Controls"/>
      <sheetName val="TAB 4-80002-1 AnnexB+JnJ"/>
      <sheetName val="TAB 5-AAMI SW91, Annex F"/>
      <sheetName val="Developer Tab"/>
    </sheetNames>
    <sheetDataSet>
      <sheetData sheetId="0"/>
      <sheetData sheetId="1">
        <row r="1">
          <cell r="A1" t="str">
            <v>HH Map ID</v>
          </cell>
          <cell r="B1" t="str">
            <v>Hazardous Situation</v>
          </cell>
          <cell r="C1" t="str">
            <v>Potential Harm (Ethicon Harm name)</v>
          </cell>
          <cell r="D1" t="str">
            <v>Severity (S0-S5)</v>
          </cell>
          <cell r="E1" t="str">
            <v>Harm Severity Description</v>
          </cell>
          <cell r="F1" t="str">
            <v>P2 (Always, Sometimes, Unusual, Extremely Rare)</v>
          </cell>
          <cell r="G1" t="str">
            <v>Severity (S0-S5)</v>
          </cell>
        </row>
        <row r="2">
          <cell r="A2" t="str">
            <v>HHM-0015</v>
          </cell>
          <cell r="B2" t="str">
            <v>Capital equipment (subsystem) not transportable to desired location/position for surgery</v>
          </cell>
          <cell r="C2" t="str">
            <v>Surgery</v>
          </cell>
          <cell r="D2" t="str">
            <v>Limited - (S1)</v>
          </cell>
          <cell r="E2" t="str">
            <v>Surgical delay with procedure completed within expected time</v>
          </cell>
          <cell r="F2" t="str">
            <v>Always</v>
          </cell>
          <cell r="G2" t="str">
            <v>S1</v>
          </cell>
        </row>
        <row r="3">
          <cell r="A3" t="str">
            <v>HHM-0016</v>
          </cell>
          <cell r="B3" t="str">
            <v>Capital equipment (subsystem) not transportable to desired location/position for surgery</v>
          </cell>
          <cell r="C3" t="str">
            <v>Surgery</v>
          </cell>
          <cell r="D3" t="str">
            <v>Reversible - (S2)</v>
          </cell>
          <cell r="E3" t="str">
            <v>Delay does not result in any impact to the expected surgical outcome</v>
          </cell>
          <cell r="F3" t="str">
            <v>Always</v>
          </cell>
          <cell r="G3" t="str">
            <v>S2</v>
          </cell>
        </row>
        <row r="4">
          <cell r="A4" t="str">
            <v>HHM-0017</v>
          </cell>
          <cell r="B4" t="str">
            <v>Capital equipment (subsystem) not transportable to desired location/position for surgery</v>
          </cell>
          <cell r="C4" t="str">
            <v>Surgery</v>
          </cell>
          <cell r="D4" t="str">
            <v>Intervention Necessary - (S3)</v>
          </cell>
          <cell r="E4" t="str">
            <v>Surgical Intervention that can include conversion to open surgery; alternative procedure or reschedule needed, or removal of device material for devices used in open surgery</v>
          </cell>
          <cell r="F4" t="str">
            <v>Unusual</v>
          </cell>
          <cell r="G4" t="str">
            <v>S3</v>
          </cell>
        </row>
        <row r="5">
          <cell r="A5" t="str">
            <v>HHM-0018</v>
          </cell>
          <cell r="B5" t="str">
            <v>Capital equipment (Tower, console, Bed) or subassemblies (Robotic Arm) collision with life saving equipment (deintubation of Patient)</v>
          </cell>
          <cell r="C5" t="str">
            <v>Surgery</v>
          </cell>
          <cell r="D5" t="str">
            <v>Intervention Necessary - (S3)</v>
          </cell>
          <cell r="E5" t="str">
            <v>Surgical Intervention that can include conversion to open surgery; alternative procedure or reschedule needed, or removal of device material for devices used in open surgery</v>
          </cell>
          <cell r="F5" t="str">
            <v>Unusual</v>
          </cell>
          <cell r="G5" t="str">
            <v>S3</v>
          </cell>
        </row>
        <row r="6">
          <cell r="A6" t="str">
            <v>HHM-0019</v>
          </cell>
          <cell r="B6" t="str">
            <v>Capital equipment (Tower, console, Bed) or subassemblies (Robotic Arm) collision with other capital equipment or environment</v>
          </cell>
          <cell r="C6" t="str">
            <v>Surgery</v>
          </cell>
          <cell r="D6" t="str">
            <v>Limited - (S1)</v>
          </cell>
          <cell r="E6" t="str">
            <v>Surgical delay with procedure completed within expected time</v>
          </cell>
          <cell r="F6" t="str">
            <v>Extremely rare</v>
          </cell>
          <cell r="G6" t="str">
            <v>S1</v>
          </cell>
        </row>
        <row r="7">
          <cell r="A7" t="str">
            <v>HHM-0020</v>
          </cell>
          <cell r="B7" t="str">
            <v>Capital equipment (Tower, console, Bed) or subassemblies (Robotic Arm) collision with other capital equipment or environment</v>
          </cell>
          <cell r="C7" t="str">
            <v>Surgery</v>
          </cell>
          <cell r="D7" t="str">
            <v>Reversible - (S2)</v>
          </cell>
          <cell r="E7" t="str">
            <v>Delay does not result in any impact to the expected surgical outcome</v>
          </cell>
          <cell r="F7" t="str">
            <v>Extremely rare</v>
          </cell>
          <cell r="G7" t="str">
            <v>S2</v>
          </cell>
        </row>
        <row r="8">
          <cell r="A8" t="str">
            <v>HHM-0021</v>
          </cell>
          <cell r="B8" t="str">
            <v>Capital equipment (Tower, console, Bed) or subassemblies (Robotic Arm) collision with other capital equipment or environment</v>
          </cell>
          <cell r="C8" t="str">
            <v>Surgery</v>
          </cell>
          <cell r="D8" t="str">
            <v>Intervention Necessary - (S3)</v>
          </cell>
          <cell r="E8" t="str">
            <v>Surgical Intervention that can include conversion to open surgery; alternative procedure or reschedule needed, or removal of device material for devices used in open surgery</v>
          </cell>
          <cell r="F8" t="str">
            <v>Extremely rare</v>
          </cell>
          <cell r="G8" t="str">
            <v>S3</v>
          </cell>
        </row>
        <row r="9">
          <cell r="A9" t="str">
            <v>HHM-0036</v>
          </cell>
          <cell r="B9" t="str">
            <v>Energy unavailable when needed in Patient</v>
          </cell>
          <cell r="C9" t="str">
            <v>Hemorrhage</v>
          </cell>
          <cell r="D9" t="str">
            <v>Reversible - (S2)</v>
          </cell>
          <cell r="E9" t="str">
            <v>Small amount of localized bleeding</v>
          </cell>
          <cell r="F9" t="str">
            <v>Always</v>
          </cell>
          <cell r="G9" t="str">
            <v>S2</v>
          </cell>
        </row>
        <row r="10">
          <cell r="A10" t="str">
            <v>HHM-0037</v>
          </cell>
          <cell r="B10" t="str">
            <v>Energy unavailable when needed in Patient</v>
          </cell>
          <cell r="C10" t="str">
            <v>Hemorrhage</v>
          </cell>
          <cell r="D10" t="str">
            <v>Intervention Necessary - (S3)</v>
          </cell>
          <cell r="E10" t="str">
            <v>Bleeding for which additional intervention is indicated to prevent further injury</v>
          </cell>
          <cell r="F10" t="str">
            <v>Always</v>
          </cell>
          <cell r="G10" t="str">
            <v>S3</v>
          </cell>
        </row>
        <row r="11">
          <cell r="A11" t="str">
            <v>HHM-0038</v>
          </cell>
          <cell r="B11" t="str">
            <v>Excessive CO2 trapped/blockage inside blood vessel</v>
          </cell>
          <cell r="C11" t="str">
            <v>Thromboembolism</v>
          </cell>
          <cell r="D11" t="str">
            <v>Life Threatening - (S5)</v>
          </cell>
          <cell r="E11" t="str">
            <v>Obstruction of flow to major organ causing acute dysfunction</v>
          </cell>
          <cell r="F11" t="str">
            <v>Extremely rare</v>
          </cell>
          <cell r="G11" t="str">
            <v>S5</v>
          </cell>
        </row>
        <row r="12">
          <cell r="A12" t="str">
            <v>HHM-0039</v>
          </cell>
          <cell r="B12" t="str">
            <v>Patient is exposed to undesired energy application</v>
          </cell>
          <cell r="C12" t="str">
            <v>Burn</v>
          </cell>
          <cell r="D12" t="str">
            <v>Limited - (S1)</v>
          </cell>
          <cell r="E12" t="str">
            <v>Superficial localized redness/irritation without blistering or loss of tissue.</v>
          </cell>
          <cell r="F12" t="str">
            <v>Always</v>
          </cell>
          <cell r="G12" t="str">
            <v>S1</v>
          </cell>
        </row>
        <row r="13">
          <cell r="A13" t="str">
            <v>HHM-0040</v>
          </cell>
          <cell r="B13" t="str">
            <v>Patient is exposed to undesired energy application</v>
          </cell>
          <cell r="C13" t="str">
            <v>Burn</v>
          </cell>
          <cell r="D13" t="str">
            <v>Reversible - (S2)</v>
          </cell>
          <cell r="E13" t="str">
            <v>First-degree burn</v>
          </cell>
          <cell r="F13" t="str">
            <v>Always</v>
          </cell>
          <cell r="G13" t="str">
            <v>S2</v>
          </cell>
        </row>
        <row r="14">
          <cell r="A14" t="str">
            <v>HHM-0041</v>
          </cell>
          <cell r="B14" t="str">
            <v>Patient is exposed to undesired energy application</v>
          </cell>
          <cell r="C14" t="str">
            <v>Burn</v>
          </cell>
          <cell r="D14" t="str">
            <v>Intervention Necessary - (S3)</v>
          </cell>
          <cell r="E14" t="str">
            <v>Surgical intervention to prevent further injury or damage.</v>
          </cell>
          <cell r="F14" t="str">
            <v>Unusual</v>
          </cell>
          <cell r="G14" t="str">
            <v>S3</v>
          </cell>
        </row>
        <row r="15">
          <cell r="A15" t="str">
            <v>HHM-0042</v>
          </cell>
          <cell r="B15" t="str">
            <v>Patient is exposed to undesired energy application</v>
          </cell>
          <cell r="C15" t="str">
            <v>Burn</v>
          </cell>
          <cell r="D15" t="str">
            <v>Permanent - (S4)</v>
          </cell>
          <cell r="E15" t="str">
            <v>Irreversible organ damage or significant scar</v>
          </cell>
          <cell r="F15" t="str">
            <v>Unusual</v>
          </cell>
          <cell r="G15" t="str">
            <v>S4</v>
          </cell>
        </row>
        <row r="16">
          <cell r="A16" t="str">
            <v>HHM-0043</v>
          </cell>
          <cell r="B16" t="str">
            <v>Patient is exposed to undesired energy application</v>
          </cell>
          <cell r="C16" t="str">
            <v>Burn</v>
          </cell>
          <cell r="D16" t="str">
            <v>Life Threatening - (S5)</v>
          </cell>
          <cell r="E16" t="str">
            <v>Life threatening burn</v>
          </cell>
          <cell r="F16" t="str">
            <v>Extremely Rare</v>
          </cell>
          <cell r="G16" t="str">
            <v>S5</v>
          </cell>
        </row>
        <row r="17">
          <cell r="A17" t="str">
            <v>HHM-0044</v>
          </cell>
          <cell r="B17" t="str">
            <v>Excessive force applied at incision site in Patient</v>
          </cell>
          <cell r="C17" t="str">
            <v>Abdominal Injury</v>
          </cell>
          <cell r="D17" t="str">
            <v>Reversible - (S2)</v>
          </cell>
          <cell r="E17" t="str">
            <v>Does not result in impairment or structural changes</v>
          </cell>
          <cell r="F17" t="str">
            <v>Always</v>
          </cell>
          <cell r="G17" t="str">
            <v>S2</v>
          </cell>
        </row>
        <row r="18">
          <cell r="A18" t="str">
            <v>HHM-0045</v>
          </cell>
          <cell r="B18" t="str">
            <v>Excessive force applied at incision site in Patient</v>
          </cell>
          <cell r="C18" t="str">
            <v>Abdominal Injury</v>
          </cell>
          <cell r="D18" t="str">
            <v>Intervention Necessary - (S3)</v>
          </cell>
          <cell r="E18" t="str">
            <v>Injury in excess of expected normal</v>
          </cell>
          <cell r="F18" t="str">
            <v>Unusual</v>
          </cell>
          <cell r="G18" t="str">
            <v>S3</v>
          </cell>
        </row>
        <row r="19">
          <cell r="A19" t="str">
            <v>HHM-0046</v>
          </cell>
          <cell r="B19" t="str">
            <v>Excessive force applied at incision site in Patient</v>
          </cell>
          <cell r="C19" t="str">
            <v>Abdominal Injury</v>
          </cell>
          <cell r="D19" t="str">
            <v>Permanent - (S4)</v>
          </cell>
          <cell r="E19" t="str">
            <v>Permanent structural damage</v>
          </cell>
          <cell r="F19" t="str">
            <v>Extremely rare</v>
          </cell>
          <cell r="G19" t="str">
            <v>S4</v>
          </cell>
        </row>
        <row r="20">
          <cell r="A20" t="str">
            <v>HHM-0047</v>
          </cell>
          <cell r="B20" t="str">
            <v>Excessive force applied at incision site in Patient</v>
          </cell>
          <cell r="C20" t="str">
            <v>Abdominal Injury</v>
          </cell>
          <cell r="D20" t="str">
            <v>Life Threatening - (S5)</v>
          </cell>
          <cell r="E20" t="str">
            <v>Organ/system failure</v>
          </cell>
          <cell r="F20" t="str">
            <v>Extremely rare</v>
          </cell>
          <cell r="G20" t="str">
            <v>S5</v>
          </cell>
        </row>
        <row r="21">
          <cell r="A21" t="str">
            <v>HHM-0048</v>
          </cell>
          <cell r="B21" t="str">
            <v>Excessive force applied at incision site in Patient</v>
          </cell>
          <cell r="C21" t="str">
            <v>Chest Injury</v>
          </cell>
          <cell r="D21" t="str">
            <v>Reversible - (S2)</v>
          </cell>
          <cell r="E21" t="str">
            <v>Injury to the thoracic cavity organs; fully resolves with no permanent impairment</v>
          </cell>
          <cell r="F21" t="str">
            <v>Always</v>
          </cell>
          <cell r="G21" t="str">
            <v>S2</v>
          </cell>
        </row>
        <row r="22">
          <cell r="A22" t="str">
            <v>HHM-0049</v>
          </cell>
          <cell r="B22" t="str">
            <v>Excessive force applied at incision site in Patient</v>
          </cell>
          <cell r="C22" t="str">
            <v>Chest Injury</v>
          </cell>
          <cell r="D22" t="str">
            <v>Intervention Necessary - (S3)</v>
          </cell>
          <cell r="E22" t="str">
            <v>Thoracic injury in excess of expected normal</v>
          </cell>
          <cell r="F22" t="str">
            <v>Unusual</v>
          </cell>
          <cell r="G22" t="str">
            <v>S3</v>
          </cell>
        </row>
        <row r="23">
          <cell r="A23" t="str">
            <v>HHM-0050</v>
          </cell>
          <cell r="B23" t="str">
            <v>Excessive force applied at incision site in Patient</v>
          </cell>
          <cell r="C23" t="str">
            <v>Chest Injury</v>
          </cell>
          <cell r="D23" t="str">
            <v>Permanent - (S4)</v>
          </cell>
          <cell r="E23" t="str">
            <v>Permanent structural damage</v>
          </cell>
          <cell r="F23" t="str">
            <v>Extremely rare</v>
          </cell>
          <cell r="G23" t="str">
            <v>S4</v>
          </cell>
        </row>
        <row r="24">
          <cell r="A24" t="str">
            <v>HHM-0051</v>
          </cell>
          <cell r="B24" t="str">
            <v>Excessive force applied at incision site in Patient</v>
          </cell>
          <cell r="C24" t="str">
            <v>Chest Injury</v>
          </cell>
          <cell r="D24" t="str">
            <v>Life Threatening - (S5)</v>
          </cell>
          <cell r="E24" t="str">
            <v>May result in death without immediate intervention</v>
          </cell>
          <cell r="F24" t="str">
            <v>Extremely rare</v>
          </cell>
          <cell r="G24" t="str">
            <v>S5</v>
          </cell>
        </row>
        <row r="25">
          <cell r="A25" t="str">
            <v>HHM-0052</v>
          </cell>
          <cell r="B25" t="str">
            <v>Excessive light power at the end of illumination pathway in Patient</v>
          </cell>
          <cell r="C25" t="str">
            <v>Burn</v>
          </cell>
          <cell r="D25" t="str">
            <v>Reversible - (S2)</v>
          </cell>
          <cell r="E25" t="str">
            <v>First-degree burn</v>
          </cell>
          <cell r="F25" t="str">
            <v>Unusual</v>
          </cell>
          <cell r="G25" t="str">
            <v>S2</v>
          </cell>
        </row>
        <row r="26">
          <cell r="A26" t="str">
            <v>HHM-0053</v>
          </cell>
          <cell r="B26" t="str">
            <v>Excessive light power at the end of illumination pathway in Patient</v>
          </cell>
          <cell r="C26" t="str">
            <v>Burn</v>
          </cell>
          <cell r="D26" t="str">
            <v>Intervention Necessary - (S3)</v>
          </cell>
          <cell r="E26" t="str">
            <v>Surgical intervention to prevent further injury or damage.</v>
          </cell>
          <cell r="F26" t="str">
            <v>Extremely rare</v>
          </cell>
          <cell r="G26" t="str">
            <v>S3</v>
          </cell>
        </row>
        <row r="27">
          <cell r="A27" t="str">
            <v>HHM-0054</v>
          </cell>
          <cell r="B27" t="str">
            <v>Excessive light power at the end of illumination pathway in Patient</v>
          </cell>
          <cell r="C27" t="str">
            <v>Burn</v>
          </cell>
          <cell r="D27" t="str">
            <v>Permanent - (S4)</v>
          </cell>
          <cell r="E27" t="str">
            <v>Irreversible organ damage or significant scar</v>
          </cell>
          <cell r="F27" t="str">
            <v>Extremely rare</v>
          </cell>
          <cell r="G27" t="str">
            <v>S4</v>
          </cell>
        </row>
        <row r="28">
          <cell r="A28" t="str">
            <v>HHM-0055</v>
          </cell>
          <cell r="B28" t="str">
            <v>Excessive medical gas trapped in Patient peritoneal cavity during procedure</v>
          </cell>
          <cell r="C28" t="str">
            <v>Soft Tissue Injury</v>
          </cell>
          <cell r="D28" t="str">
            <v>Reversible - (S2)</v>
          </cell>
          <cell r="E28" t="str">
            <v>Compromised tissue or location temporarily limits patient activities.</v>
          </cell>
          <cell r="F28" t="str">
            <v>Unusual</v>
          </cell>
          <cell r="G28" t="str">
            <v>S2</v>
          </cell>
        </row>
        <row r="29">
          <cell r="A29" t="str">
            <v>HHM-0056</v>
          </cell>
          <cell r="B29" t="str">
            <v>Excessive medical gas trapped in Patient peritoneal cavity during procedure (Surgical Emphysema)</v>
          </cell>
          <cell r="C29" t="str">
            <v>Soft Tissue Injury</v>
          </cell>
          <cell r="D29" t="str">
            <v>Intervention Necessary - (S3)</v>
          </cell>
          <cell r="E29" t="str">
            <v>Requires treatment to prevent significant impairment.</v>
          </cell>
          <cell r="F29" t="str">
            <v>Unusual</v>
          </cell>
          <cell r="G29" t="str">
            <v>S3</v>
          </cell>
        </row>
        <row r="30">
          <cell r="A30" t="str">
            <v>HHM-0057</v>
          </cell>
          <cell r="B30" t="str">
            <v>Excessive medical gas trapped in Patient peritoneal cavity during procedure (Hypercarbia)</v>
          </cell>
          <cell r="C30" t="str">
            <v>Organ Failure</v>
          </cell>
          <cell r="D30" t="str">
            <v>Intervention Necessary - (S3)</v>
          </cell>
          <cell r="E30" t="str">
            <v>Acute dysfunction related to reversible event</v>
          </cell>
          <cell r="F30" t="str">
            <v>Unusual</v>
          </cell>
          <cell r="G30" t="str">
            <v>S3</v>
          </cell>
        </row>
        <row r="31">
          <cell r="A31" t="str">
            <v>HHM-0058</v>
          </cell>
          <cell r="B31" t="str">
            <v>Expelled parts hitting Hospital staff or Patient</v>
          </cell>
          <cell r="C31" t="str">
            <v>Soft Tissue Injury</v>
          </cell>
          <cell r="D31" t="str">
            <v>Limited - (S1)</v>
          </cell>
          <cell r="E31" t="str">
            <v>Small superficial wound or bruise</v>
          </cell>
          <cell r="F31" t="str">
            <v>Sometimes</v>
          </cell>
          <cell r="G31" t="str">
            <v>S1</v>
          </cell>
        </row>
        <row r="32">
          <cell r="A32" t="str">
            <v>HHM-0059</v>
          </cell>
          <cell r="B32" t="str">
            <v>Expelled parts hitting Hospital staff or Patient</v>
          </cell>
          <cell r="C32" t="str">
            <v>Soft Tissue Injury</v>
          </cell>
          <cell r="D32" t="str">
            <v>Reversible - (S2)</v>
          </cell>
          <cell r="E32" t="str">
            <v>Compromised tissue or location temporarily limits patient activities.</v>
          </cell>
          <cell r="F32" t="str">
            <v>Unusual</v>
          </cell>
          <cell r="G32" t="str">
            <v>S2</v>
          </cell>
        </row>
        <row r="33">
          <cell r="A33" t="str">
            <v>HHM-0060</v>
          </cell>
          <cell r="B33" t="str">
            <v>Expelled parts hitting Hospital staff or Patient</v>
          </cell>
          <cell r="C33" t="str">
            <v>Soft Tissue Injury</v>
          </cell>
          <cell r="D33" t="str">
            <v>Intervention Necessary - (S3)</v>
          </cell>
          <cell r="E33" t="str">
            <v>Requires treatment to prevent significant impairment.</v>
          </cell>
          <cell r="F33" t="str">
            <v>Extremely rare</v>
          </cell>
          <cell r="G33" t="str">
            <v>S3</v>
          </cell>
        </row>
        <row r="34">
          <cell r="A34" t="str">
            <v>HHM-0061</v>
          </cell>
          <cell r="B34" t="str">
            <v>Parts/subassemblies inappropriately positioned or pinch Hospital staff/Physician</v>
          </cell>
          <cell r="C34" t="str">
            <v>Soft Tissue Injury</v>
          </cell>
          <cell r="D34" t="str">
            <v>Limited - (S1)</v>
          </cell>
          <cell r="E34" t="str">
            <v>Small superficial wound or bruise</v>
          </cell>
          <cell r="F34" t="str">
            <v>Sometimes</v>
          </cell>
          <cell r="G34" t="str">
            <v>S1</v>
          </cell>
        </row>
        <row r="35">
          <cell r="A35" t="str">
            <v>HHM-0062</v>
          </cell>
          <cell r="B35" t="str">
            <v>Parts/subassemblies inappropriately positioned or pinch Hospital staff/Physician</v>
          </cell>
          <cell r="C35" t="str">
            <v>Soft Tissue Injury</v>
          </cell>
          <cell r="D35" t="str">
            <v>Reversible - (S2)</v>
          </cell>
          <cell r="E35" t="str">
            <v>Compromised tissue or location temporarily limits patient activities.</v>
          </cell>
          <cell r="F35" t="str">
            <v>Unusual</v>
          </cell>
          <cell r="G35" t="str">
            <v>S2</v>
          </cell>
        </row>
        <row r="36">
          <cell r="A36" t="str">
            <v>HHM-0063</v>
          </cell>
          <cell r="B36" t="str">
            <v>Parts/subassemblies inappropriately positioned or pinch Hospital staff/Physician</v>
          </cell>
          <cell r="C36" t="str">
            <v>Soft Tissue Injury</v>
          </cell>
          <cell r="D36" t="str">
            <v>Intervention Necessary - (S3)</v>
          </cell>
          <cell r="E36" t="str">
            <v>Requires treatment to prevent significant impairment.</v>
          </cell>
          <cell r="F36" t="str">
            <v>Extremely rare</v>
          </cell>
          <cell r="G36" t="str">
            <v>S3</v>
          </cell>
        </row>
        <row r="37">
          <cell r="A37" t="str">
            <v>HHM-0064</v>
          </cell>
          <cell r="B37" t="str">
            <v>Gas tank or insufflation tubing makes contact with Hospital staff</v>
          </cell>
          <cell r="C37" t="str">
            <v>Soft Tissue Injury</v>
          </cell>
          <cell r="D37" t="str">
            <v>Limited - (S1)</v>
          </cell>
          <cell r="E37" t="str">
            <v>Small superficial wound or bruise</v>
          </cell>
          <cell r="F37" t="str">
            <v>Unusual</v>
          </cell>
          <cell r="G37" t="str">
            <v>S1</v>
          </cell>
        </row>
        <row r="38">
          <cell r="A38" t="str">
            <v>HHM-0065</v>
          </cell>
          <cell r="B38" t="str">
            <v>Gas tank or insufflation tubing makes contact with Hospital staff</v>
          </cell>
          <cell r="C38" t="str">
            <v>Soft Tissue Injury</v>
          </cell>
          <cell r="D38" t="str">
            <v>Reversible - (S2)</v>
          </cell>
          <cell r="E38" t="str">
            <v>Compromised tissue or location temporarily limits patient activities.</v>
          </cell>
          <cell r="F38" t="str">
            <v>Unusual</v>
          </cell>
          <cell r="G38" t="str">
            <v>S2</v>
          </cell>
        </row>
        <row r="39">
          <cell r="A39" t="str">
            <v>HHM-0066</v>
          </cell>
          <cell r="B39" t="str">
            <v>Gas tank or insufflation tubing makes contact with Hospital staff</v>
          </cell>
          <cell r="C39" t="str">
            <v>Soft Tissue Injury</v>
          </cell>
          <cell r="D39" t="str">
            <v>Intervention Necessary - (S3)</v>
          </cell>
          <cell r="E39" t="str">
            <v>Requires treatment to prevent significant impairment.</v>
          </cell>
          <cell r="F39" t="str">
            <v>Extremely Rare</v>
          </cell>
          <cell r="G39" t="str">
            <v>S3</v>
          </cell>
        </row>
        <row r="40">
          <cell r="A40" t="str">
            <v>HHM-0067</v>
          </cell>
          <cell r="B40" t="str">
            <v>Gas tank or insufflation tubing makes contact with Hospital staff</v>
          </cell>
          <cell r="C40" t="str">
            <v>Bone Disorder</v>
          </cell>
          <cell r="D40" t="str">
            <v>Limited - (S1)</v>
          </cell>
          <cell r="E40" t="str">
            <v>Defect of fracture that requires no intervention or treatment</v>
          </cell>
          <cell r="F40" t="str">
            <v>Unusual</v>
          </cell>
          <cell r="G40" t="str">
            <v>S1</v>
          </cell>
        </row>
        <row r="41">
          <cell r="A41" t="str">
            <v>HHM-0068</v>
          </cell>
          <cell r="B41" t="str">
            <v>Gas tank or insufflation tubing makes contact with Hospital staff</v>
          </cell>
          <cell r="C41" t="str">
            <v>Bone Disorder</v>
          </cell>
          <cell r="D41" t="str">
            <v>Reversible - (S2)</v>
          </cell>
          <cell r="E41" t="str">
            <v>Injury that resolves with symptomatic treatment</v>
          </cell>
          <cell r="F41" t="str">
            <v>Unusual</v>
          </cell>
          <cell r="G41" t="str">
            <v>S2</v>
          </cell>
        </row>
        <row r="42">
          <cell r="A42" t="str">
            <v>HHM-0069</v>
          </cell>
          <cell r="B42" t="str">
            <v>Gas tank or insufflation tubing makes contact with Hospital staff</v>
          </cell>
          <cell r="C42" t="str">
            <v>Bone Disorder</v>
          </cell>
          <cell r="D42" t="str">
            <v>Intervention Necessary - (S3)</v>
          </cell>
          <cell r="E42" t="str">
            <v>Injury requiring surgical treatment or prolonged hospitalization</v>
          </cell>
          <cell r="F42" t="str">
            <v>Extremely Rare</v>
          </cell>
          <cell r="G42" t="str">
            <v>S3</v>
          </cell>
        </row>
        <row r="43">
          <cell r="A43" t="str">
            <v>HHM-0070</v>
          </cell>
          <cell r="B43" t="str">
            <v>Gas tank or insufflation tubing makes contact with Hospital staff</v>
          </cell>
          <cell r="C43" t="str">
            <v>Bone Disorder</v>
          </cell>
          <cell r="D43" t="str">
            <v>Permanent - (S4)</v>
          </cell>
          <cell r="E43" t="str">
            <v>Disorder resulting in permanent impairment, loss of function, or disability</v>
          </cell>
          <cell r="F43" t="str">
            <v>Extremely Rare</v>
          </cell>
          <cell r="G43" t="str">
            <v>S4</v>
          </cell>
        </row>
        <row r="44">
          <cell r="A44" t="str">
            <v>HHM-0071</v>
          </cell>
          <cell r="B44" t="str">
            <v>Hot tip of the endoscope touches tissue (Hospital staff/Physician/Patient)</v>
          </cell>
          <cell r="C44" t="str">
            <v>Burn</v>
          </cell>
          <cell r="D44" t="str">
            <v>Limited - (S1)</v>
          </cell>
          <cell r="E44" t="str">
            <v>Superficial localized redness/irritation without blistering or loss of tissue.</v>
          </cell>
          <cell r="F44" t="str">
            <v>Always</v>
          </cell>
          <cell r="G44" t="str">
            <v>S1</v>
          </cell>
        </row>
        <row r="45">
          <cell r="A45" t="str">
            <v>HHM-0072</v>
          </cell>
          <cell r="B45" t="str">
            <v>Hot tip of the endoscope touches tissue (Hospital staff/Physician/Patient)</v>
          </cell>
          <cell r="C45" t="str">
            <v>Burn</v>
          </cell>
          <cell r="D45" t="str">
            <v>Reversible - (S2)</v>
          </cell>
          <cell r="E45" t="str">
            <v>First-degree burn</v>
          </cell>
          <cell r="F45" t="str">
            <v>Unusual</v>
          </cell>
          <cell r="G45" t="str">
            <v>S2</v>
          </cell>
        </row>
        <row r="46">
          <cell r="A46" t="str">
            <v>HHM-0073</v>
          </cell>
          <cell r="B46" t="str">
            <v>Hot tip of the endoscope touches tissue (Hospital staff/Physician/Patient)</v>
          </cell>
          <cell r="C46" t="str">
            <v>Burn</v>
          </cell>
          <cell r="D46" t="str">
            <v>Intervention Necessary - (S3)</v>
          </cell>
          <cell r="E46" t="str">
            <v>Surgical intervention to prevent further injury or damage.</v>
          </cell>
          <cell r="F46" t="str">
            <v>Extremely rare</v>
          </cell>
          <cell r="G46" t="str">
            <v>S3</v>
          </cell>
        </row>
        <row r="47">
          <cell r="A47" t="str">
            <v>HHM-0074</v>
          </cell>
          <cell r="B47" t="str">
            <v>Instrument end effector contacts or catches skin of Patient  or Hospital staff</v>
          </cell>
          <cell r="C47" t="str">
            <v>Soft Tissue Injury</v>
          </cell>
          <cell r="D47" t="str">
            <v>Limited - (S1)</v>
          </cell>
          <cell r="E47" t="str">
            <v>Small superficial wound or bruise</v>
          </cell>
          <cell r="F47" t="str">
            <v>Sometimes</v>
          </cell>
          <cell r="G47" t="str">
            <v>S1</v>
          </cell>
        </row>
        <row r="48">
          <cell r="A48" t="str">
            <v>HHM-0075</v>
          </cell>
          <cell r="B48" t="str">
            <v>Instrument end effector contacts or catches skin of Patient  or Hospital staff</v>
          </cell>
          <cell r="C48" t="str">
            <v>Soft Tissue Injury</v>
          </cell>
          <cell r="D48" t="str">
            <v>Reversible - (S2)</v>
          </cell>
          <cell r="E48" t="str">
            <v>Compromised tissue or location temporarily limits patient activities.</v>
          </cell>
          <cell r="F48" t="str">
            <v>Unusual</v>
          </cell>
          <cell r="G48" t="str">
            <v>S2</v>
          </cell>
        </row>
        <row r="49">
          <cell r="A49" t="str">
            <v>HHM-0076</v>
          </cell>
          <cell r="B49" t="str">
            <v>Instrument end effector contacts or catches skin of Patient  or Hospital staff</v>
          </cell>
          <cell r="C49" t="str">
            <v>Soft Tissue Injury</v>
          </cell>
          <cell r="D49" t="str">
            <v>Intervention Necessary - (S3)</v>
          </cell>
          <cell r="E49" t="str">
            <v>Requires treatment to prevent significant impairment.</v>
          </cell>
          <cell r="F49" t="str">
            <v>Extremely Rare</v>
          </cell>
          <cell r="G49" t="str">
            <v>S3</v>
          </cell>
        </row>
        <row r="50">
          <cell r="A50" t="str">
            <v>HHM-0077</v>
          </cell>
          <cell r="B50" t="str">
            <v>Instrument end effector contacts or catches in Patient tissue and created more wounds than desired</v>
          </cell>
          <cell r="C50" t="str">
            <v>Abdominal Injury</v>
          </cell>
          <cell r="D50" t="str">
            <v>Reversible - (S2)</v>
          </cell>
          <cell r="E50" t="str">
            <v>Does not result in impairment or structural changes</v>
          </cell>
          <cell r="F50" t="str">
            <v>Always</v>
          </cell>
          <cell r="G50" t="str">
            <v>S2</v>
          </cell>
        </row>
        <row r="51">
          <cell r="A51" t="str">
            <v>HHM-0078</v>
          </cell>
          <cell r="B51" t="str">
            <v>Instrument end effector contacts or catches in Patient tissue and created more wounds than desired</v>
          </cell>
          <cell r="C51" t="str">
            <v>Abdominal Injury</v>
          </cell>
          <cell r="D51" t="str">
            <v>Intervention Necessary - (S3)</v>
          </cell>
          <cell r="E51" t="str">
            <v>Injury in excess of expected normal</v>
          </cell>
          <cell r="F51" t="str">
            <v>Unusual</v>
          </cell>
          <cell r="G51" t="str">
            <v>S3</v>
          </cell>
        </row>
        <row r="52">
          <cell r="A52" t="str">
            <v>HHM-0079</v>
          </cell>
          <cell r="B52" t="str">
            <v>Instrument end effector contacts or catches in Patient tissue and created more wounds than desired</v>
          </cell>
          <cell r="C52" t="str">
            <v>Impaired Healing</v>
          </cell>
          <cell r="D52" t="str">
            <v>Intervention Necessary - (S3)</v>
          </cell>
          <cell r="E52" t="str">
            <v>Delayed or abnormal healing that can be reasonably expected to result in surgical intervention in order to prevent permanent injury</v>
          </cell>
          <cell r="F52" t="str">
            <v>Unusual</v>
          </cell>
          <cell r="G52" t="str">
            <v>S3</v>
          </cell>
        </row>
        <row r="53">
          <cell r="A53" t="str">
            <v>HHM-0080</v>
          </cell>
          <cell r="B53" t="str">
            <v>Instrument end effector remain closed in tissue/vessel when retracting</v>
          </cell>
          <cell r="C53" t="str">
            <v>Abdominal Injury</v>
          </cell>
          <cell r="D53" t="str">
            <v>Intervention Necessary - (S3)</v>
          </cell>
          <cell r="E53" t="str">
            <v>Injury in excess of expected normal</v>
          </cell>
          <cell r="F53" t="str">
            <v>Unusual</v>
          </cell>
          <cell r="G53" t="str">
            <v>S3</v>
          </cell>
        </row>
        <row r="54">
          <cell r="A54" t="str">
            <v>HHM-0081</v>
          </cell>
          <cell r="B54" t="str">
            <v>Instrument end effector remain closed in tissue/vessel when retracting</v>
          </cell>
          <cell r="C54" t="str">
            <v>Abdominal Injury</v>
          </cell>
          <cell r="D54" t="str">
            <v>Permanent - (S4)</v>
          </cell>
          <cell r="E54" t="str">
            <v>Permanent structural damage</v>
          </cell>
          <cell r="F54" t="str">
            <v>Extremely rare</v>
          </cell>
          <cell r="G54" t="str">
            <v>S4</v>
          </cell>
        </row>
        <row r="55">
          <cell r="A55" t="str">
            <v>HHM-0082</v>
          </cell>
          <cell r="B55" t="str">
            <v>Instrument end effector remain closed in tissue/vessel when retracting</v>
          </cell>
          <cell r="C55" t="str">
            <v>Abdominal Injury</v>
          </cell>
          <cell r="D55" t="str">
            <v>Life Threatening - (S5)</v>
          </cell>
          <cell r="E55" t="str">
            <v>Organ/system failure</v>
          </cell>
          <cell r="F55" t="str">
            <v>Extremely rare</v>
          </cell>
          <cell r="G55" t="str">
            <v>S5</v>
          </cell>
        </row>
        <row r="56">
          <cell r="A56" t="str">
            <v>HHM-0083</v>
          </cell>
          <cell r="B56" t="str">
            <v xml:space="preserve">Loss of insufflation leads to changes in location of patient anatomy relative to instruments. </v>
          </cell>
          <cell r="C56" t="str">
            <v>Abdominal Injury</v>
          </cell>
          <cell r="D56" t="str">
            <v>Reversible - (S2)</v>
          </cell>
          <cell r="E56" t="str">
            <v>Does not result in impairment or structural changes</v>
          </cell>
          <cell r="F56" t="str">
            <v>Always</v>
          </cell>
          <cell r="G56" t="str">
            <v>S2</v>
          </cell>
        </row>
        <row r="57">
          <cell r="A57" t="str">
            <v>HHM-0084</v>
          </cell>
          <cell r="B57" t="str">
            <v xml:space="preserve">Loss of insufflation leads to changes in location of patient anatomy relative to instruments. </v>
          </cell>
          <cell r="C57" t="str">
            <v>Abdominal Injury</v>
          </cell>
          <cell r="D57" t="str">
            <v>Intervention Necessary - (S3)</v>
          </cell>
          <cell r="E57" t="str">
            <v>Injury in excess of expected normal</v>
          </cell>
          <cell r="F57" t="str">
            <v>Unusual</v>
          </cell>
          <cell r="G57" t="str">
            <v>S3</v>
          </cell>
        </row>
        <row r="58">
          <cell r="A58" t="str">
            <v>HHM-0085</v>
          </cell>
          <cell r="B58" t="str">
            <v xml:space="preserve">Loss of insufflation leads to changes in location of patient anatomy relative to instruments. </v>
          </cell>
          <cell r="C58" t="str">
            <v>Chest Injury</v>
          </cell>
          <cell r="D58" t="str">
            <v>Reversible - (S2)</v>
          </cell>
          <cell r="E58" t="str">
            <v>Injury to the thoracic cavity organs; fully resolves with no permanent impairment</v>
          </cell>
          <cell r="F58" t="str">
            <v>Always</v>
          </cell>
          <cell r="G58" t="str">
            <v>S2</v>
          </cell>
        </row>
        <row r="59">
          <cell r="A59" t="str">
            <v>HHM-0086</v>
          </cell>
          <cell r="B59" t="str">
            <v xml:space="preserve">Loss of insufflation leads to changes in location of patient anatomy relative to instruments. </v>
          </cell>
          <cell r="C59" t="str">
            <v>Chest Injury</v>
          </cell>
          <cell r="D59" t="str">
            <v>Intervention Necessary - (S3)</v>
          </cell>
          <cell r="E59" t="str">
            <v>Thoracic injury in excess of expected normal</v>
          </cell>
          <cell r="F59" t="str">
            <v>Unusual</v>
          </cell>
          <cell r="G59" t="str">
            <v>S3</v>
          </cell>
        </row>
        <row r="60">
          <cell r="A60" t="str">
            <v>HHM-0087</v>
          </cell>
          <cell r="B60" t="str">
            <v>Instrument surface drags over Patient skin</v>
          </cell>
          <cell r="C60" t="str">
            <v>Soft Tissue Injury</v>
          </cell>
          <cell r="D60" t="str">
            <v>Limited - (S1)</v>
          </cell>
          <cell r="E60" t="str">
            <v>Small superficial wound or bruise</v>
          </cell>
          <cell r="F60" t="str">
            <v>Always</v>
          </cell>
          <cell r="G60" t="str">
            <v>S1</v>
          </cell>
        </row>
        <row r="61">
          <cell r="A61" t="str">
            <v>HHM-0088</v>
          </cell>
          <cell r="B61" t="str">
            <v>Instrument surface drags over Patient skin</v>
          </cell>
          <cell r="C61" t="str">
            <v>Soft Tissue Injury</v>
          </cell>
          <cell r="D61" t="str">
            <v>Reversible - (S2)</v>
          </cell>
          <cell r="E61" t="str">
            <v>Compromised tissue or location temporarily limits patient activities.</v>
          </cell>
          <cell r="F61" t="str">
            <v>Always</v>
          </cell>
          <cell r="G61" t="str">
            <v>S2</v>
          </cell>
        </row>
        <row r="62">
          <cell r="A62" t="str">
            <v>HHM-0089</v>
          </cell>
          <cell r="B62" t="str">
            <v>Instrument surface drags over Patient skin</v>
          </cell>
          <cell r="C62" t="str">
            <v>Soft Tissue Injury</v>
          </cell>
          <cell r="D62" t="str">
            <v>Intervention Necessary - (S3)</v>
          </cell>
          <cell r="E62" t="str">
            <v>Requires treatment to prevent significant impairment.</v>
          </cell>
          <cell r="F62" t="str">
            <v>Extremely Rare</v>
          </cell>
          <cell r="G62" t="str">
            <v>S3</v>
          </cell>
        </row>
        <row r="63">
          <cell r="A63" t="str">
            <v>HHM-0090</v>
          </cell>
          <cell r="B63" t="str">
            <v>Insufflation connection damaged and/or compromised insufflation in Patient</v>
          </cell>
          <cell r="C63" t="str">
            <v>Surgery</v>
          </cell>
          <cell r="D63" t="str">
            <v>Limited - (S1)</v>
          </cell>
          <cell r="E63" t="str">
            <v>Surgical delay with procedure completed within expected time</v>
          </cell>
          <cell r="F63" t="str">
            <v>Always</v>
          </cell>
          <cell r="G63" t="str">
            <v>S1</v>
          </cell>
        </row>
        <row r="64">
          <cell r="A64" t="str">
            <v>HHM-0091</v>
          </cell>
          <cell r="B64" t="str">
            <v>Insufflation connection damaged and/or compromised insufflation in Patient</v>
          </cell>
          <cell r="C64" t="str">
            <v>Surgery</v>
          </cell>
          <cell r="D64" t="str">
            <v>Reversible - (S2)</v>
          </cell>
          <cell r="E64" t="str">
            <v>Delay does not result in any impact to the expected surgical outcome</v>
          </cell>
          <cell r="F64" t="str">
            <v>Always</v>
          </cell>
          <cell r="G64" t="str">
            <v>S2</v>
          </cell>
        </row>
        <row r="65">
          <cell r="A65" t="str">
            <v>HHM-0092</v>
          </cell>
          <cell r="B65" t="str">
            <v>Insufflation connection damaged and/or compromised insufflation in Patient</v>
          </cell>
          <cell r="C65" t="str">
            <v>Surgery</v>
          </cell>
          <cell r="D65" t="str">
            <v>Intervention Necessary - (S3)</v>
          </cell>
          <cell r="E65" t="str">
            <v>Surgical Intervention that can include conversion to open surgery; alternative procedure or reschedule needed, or removal of device material for devices used in open surgery</v>
          </cell>
          <cell r="F65" t="str">
            <v>Sometimes</v>
          </cell>
          <cell r="G65" t="str">
            <v>S3</v>
          </cell>
        </row>
        <row r="66">
          <cell r="A66" t="str">
            <v>HHM-0093</v>
          </cell>
          <cell r="B66" t="str">
            <v xml:space="preserve">No hazardous situation </v>
          </cell>
          <cell r="C66" t="str">
            <v>No harm</v>
          </cell>
          <cell r="D66" t="str">
            <v>No Harm - (S0)</v>
          </cell>
          <cell r="E66" t="str">
            <v>No harm</v>
          </cell>
          <cell r="F66" t="str">
            <v>Always</v>
          </cell>
          <cell r="G66" t="str">
            <v>S0</v>
          </cell>
        </row>
        <row r="67">
          <cell r="A67" t="str">
            <v>HHM-0094</v>
          </cell>
          <cell r="B67" t="str">
            <v>Hospital staff / Physician collision with moving subassemblies of subsystem (e.g. Arm, Bar, Mantis)</v>
          </cell>
          <cell r="C67" t="str">
            <v>Soft Tissue Injury</v>
          </cell>
          <cell r="D67" t="str">
            <v>Limited - (S1)</v>
          </cell>
          <cell r="E67" t="str">
            <v>Small superficial wound or bruise</v>
          </cell>
          <cell r="F67" t="str">
            <v>Unusual</v>
          </cell>
          <cell r="G67" t="str">
            <v>S1</v>
          </cell>
        </row>
        <row r="68">
          <cell r="A68" t="str">
            <v>HHM-0095</v>
          </cell>
          <cell r="B68" t="str">
            <v>Hospital staff / Physician collision with moving subassemblies of subsystem (e.g. Arm, Bar, Mantis)</v>
          </cell>
          <cell r="C68" t="str">
            <v>Soft Tissue Injury</v>
          </cell>
          <cell r="D68" t="str">
            <v>Reversible - (S2)</v>
          </cell>
          <cell r="E68" t="str">
            <v>Compromised tissue or location temporarily limits patient activities.</v>
          </cell>
          <cell r="F68" t="str">
            <v>Unusual</v>
          </cell>
          <cell r="G68" t="str">
            <v>S2</v>
          </cell>
        </row>
        <row r="69">
          <cell r="A69" t="str">
            <v>HHM-0096</v>
          </cell>
          <cell r="B69" t="str">
            <v>Hospital staff / Physician collision with moving subassemblies of subsystem (e.g. Arm, Bar, Mantis)</v>
          </cell>
          <cell r="C69" t="str">
            <v>Soft Tissue Injury</v>
          </cell>
          <cell r="D69" t="str">
            <v>Intervention Necessary - (S3)</v>
          </cell>
          <cell r="E69" t="str">
            <v>Requires treatment to prevent significant impairment.</v>
          </cell>
          <cell r="F69" t="str">
            <v>Extremely Rare</v>
          </cell>
          <cell r="G69" t="str">
            <v>S3</v>
          </cell>
        </row>
        <row r="70">
          <cell r="A70" t="str">
            <v>HHM-0097</v>
          </cell>
          <cell r="B70" t="str">
            <v>Hospital staff / Physician collision with moving subassemblies of subsystem (e.g. Arm, Bar, Mantis)</v>
          </cell>
          <cell r="C70" t="str">
            <v>Bone Disorder</v>
          </cell>
          <cell r="D70" t="str">
            <v>Reversible - (S2)</v>
          </cell>
          <cell r="E70" t="str">
            <v>Injury that resolves with symptomatic treatment</v>
          </cell>
          <cell r="F70" t="str">
            <v>Unusual</v>
          </cell>
          <cell r="G70" t="str">
            <v>S2</v>
          </cell>
        </row>
        <row r="71">
          <cell r="A71" t="str">
            <v>HHM-0098</v>
          </cell>
          <cell r="B71" t="str">
            <v>Hospital staff / Physician collision with moving subassemblies of subsystem (e.g. Arm, Bar, Mantis)</v>
          </cell>
          <cell r="C71" t="str">
            <v>Bone Disorder</v>
          </cell>
          <cell r="D71" t="str">
            <v>Intervention Necessary - (S3)</v>
          </cell>
          <cell r="E71" t="str">
            <v>Injury requiring surgical treatment or prolonged hospitalization</v>
          </cell>
          <cell r="F71" t="str">
            <v>Extremely Rare</v>
          </cell>
          <cell r="G71" t="str">
            <v>S3</v>
          </cell>
        </row>
        <row r="72">
          <cell r="A72" t="str">
            <v>HHM-0099</v>
          </cell>
          <cell r="B72" t="str">
            <v xml:space="preserve">Hospital staff body parts (e.g. skin, hand, eye) exposed to non-sterile and/or contaminated subsystem (including I&amp;A) </v>
          </cell>
          <cell r="C72" t="str">
            <v>Infection</v>
          </cell>
          <cell r="D72" t="str">
            <v>Reversible - (S2)</v>
          </cell>
          <cell r="E72" t="str">
            <v>Localized infection.</v>
          </cell>
          <cell r="F72" t="str">
            <v>Extremely rare</v>
          </cell>
          <cell r="G72" t="str">
            <v>S2</v>
          </cell>
        </row>
        <row r="73">
          <cell r="A73" t="str">
            <v>HHM-0100</v>
          </cell>
          <cell r="B73" t="str">
            <v xml:space="preserve">Hospital staff body parts (e.g. skin, hand, eye) exposed to non-sterile and/or contaminated subsystem (including I&amp;A) </v>
          </cell>
          <cell r="C73" t="str">
            <v>Infection</v>
          </cell>
          <cell r="D73" t="str">
            <v>Intervention Necessary - (S3)</v>
          </cell>
          <cell r="E73" t="str">
            <v>Systemic antibiotic treatment or surgical intervention is required</v>
          </cell>
          <cell r="F73" t="str">
            <v>Extremely rare</v>
          </cell>
          <cell r="G73" t="str">
            <v>S3</v>
          </cell>
        </row>
        <row r="74">
          <cell r="A74" t="str">
            <v>HHM-0103</v>
          </cell>
          <cell r="B74" t="str">
            <v>Hospital staff collision with equipment or subsystems</v>
          </cell>
          <cell r="C74" t="str">
            <v>Soft Tissue Injury</v>
          </cell>
          <cell r="D74" t="str">
            <v>Limited - (S1)</v>
          </cell>
          <cell r="E74" t="str">
            <v>Small superficial wound or bruise</v>
          </cell>
          <cell r="F74" t="str">
            <v>Unusual</v>
          </cell>
          <cell r="G74" t="str">
            <v>S1</v>
          </cell>
        </row>
        <row r="75">
          <cell r="A75" t="str">
            <v>HHM-0104</v>
          </cell>
          <cell r="B75" t="str">
            <v>Hospital staff collision with equipment or subsystems</v>
          </cell>
          <cell r="C75" t="str">
            <v>Soft Tissue Injury</v>
          </cell>
          <cell r="D75" t="str">
            <v>Reversible - (S2)</v>
          </cell>
          <cell r="E75" t="str">
            <v>Compromised tissue or location temporarily limits patient activities.</v>
          </cell>
          <cell r="F75" t="str">
            <v>Unusual</v>
          </cell>
          <cell r="G75" t="str">
            <v>S2</v>
          </cell>
        </row>
        <row r="76">
          <cell r="A76" t="str">
            <v>HHM-0105</v>
          </cell>
          <cell r="B76" t="str">
            <v>Hospital staff collision with equipment or subsystems</v>
          </cell>
          <cell r="C76" t="str">
            <v>Soft Tissue Injury</v>
          </cell>
          <cell r="D76" t="str">
            <v>Intervention Necessary - (S3)</v>
          </cell>
          <cell r="E76" t="str">
            <v>Requires treatment to prevent significant impairment.</v>
          </cell>
          <cell r="F76" t="str">
            <v>Extremely Rare</v>
          </cell>
          <cell r="G76" t="str">
            <v>S3</v>
          </cell>
        </row>
        <row r="77">
          <cell r="A77" t="str">
            <v>HHM-0106</v>
          </cell>
          <cell r="B77" t="str">
            <v>Hospital staff collision with equipment or subsystems</v>
          </cell>
          <cell r="C77" t="str">
            <v>Bone Disorder</v>
          </cell>
          <cell r="D77" t="str">
            <v>Limited - (S1)</v>
          </cell>
          <cell r="E77" t="str">
            <v>Defect of fracture that requires no intervention or treatment</v>
          </cell>
          <cell r="F77" t="str">
            <v>Unusual</v>
          </cell>
          <cell r="G77" t="str">
            <v>S1</v>
          </cell>
        </row>
        <row r="78">
          <cell r="A78" t="str">
            <v>HHM-0107</v>
          </cell>
          <cell r="B78" t="str">
            <v>Hospital staff collision with equipment or subsystems</v>
          </cell>
          <cell r="C78" t="str">
            <v>Bone Disorder</v>
          </cell>
          <cell r="D78" t="str">
            <v>Reversible - (S2)</v>
          </cell>
          <cell r="E78" t="str">
            <v>Injury that resolves with symptomatic treatment</v>
          </cell>
          <cell r="F78" t="str">
            <v>Unusual</v>
          </cell>
          <cell r="G78" t="str">
            <v>S2</v>
          </cell>
        </row>
        <row r="79">
          <cell r="A79" t="str">
            <v>HHM-0108</v>
          </cell>
          <cell r="B79" t="str">
            <v>Hospital staff collision with equipment or subsystems</v>
          </cell>
          <cell r="C79" t="str">
            <v>Bone Disorder</v>
          </cell>
          <cell r="D79" t="str">
            <v>Intervention Necessary - (S3)</v>
          </cell>
          <cell r="E79" t="str">
            <v>Injury requiring surgical treatment or prolonged hospitalization</v>
          </cell>
          <cell r="F79" t="str">
            <v>Extremely Rare</v>
          </cell>
          <cell r="G79" t="str">
            <v>S3</v>
          </cell>
        </row>
        <row r="80">
          <cell r="A80" t="str">
            <v>HHM-0109</v>
          </cell>
          <cell r="B80" t="str">
            <v>Hospital staff collision with equipment or subsystems</v>
          </cell>
          <cell r="C80" t="str">
            <v>Bone Disorder</v>
          </cell>
          <cell r="D80" t="str">
            <v>Permanent - (S4)</v>
          </cell>
          <cell r="E80" t="str">
            <v>Disorder resulting in permanent impairment, loss of function, or disability</v>
          </cell>
          <cell r="F80" t="str">
            <v>Extremely Rare</v>
          </cell>
          <cell r="G80" t="str">
            <v>S4</v>
          </cell>
        </row>
        <row r="81">
          <cell r="A81" t="str">
            <v>HHM-0117</v>
          </cell>
          <cell r="B81" t="str">
            <v>Hospital staff exposed to non-biocompatible parts of the capital equipment (e.g. bar/manipulator) during surgery</v>
          </cell>
          <cell r="C81" t="str">
            <v>Hypersensitivity</v>
          </cell>
          <cell r="D81" t="str">
            <v>Reversible - (S2)</v>
          </cell>
          <cell r="E81" t="str">
            <v>Treatment indicated to alleviate symptoms</v>
          </cell>
          <cell r="F81" t="str">
            <v>Extremely rare</v>
          </cell>
          <cell r="G81" t="str">
            <v>S2</v>
          </cell>
        </row>
        <row r="82">
          <cell r="A82" t="str">
            <v>HHM-0118</v>
          </cell>
          <cell r="B82" t="str">
            <v>Hospital staff exposed to non-biocompatible parts of the capital equipment (e.g. bar/manipulator) during surgery</v>
          </cell>
          <cell r="C82" t="str">
            <v>Hypersensitivity</v>
          </cell>
          <cell r="D82" t="str">
            <v>Intervention Necessary - (S3)</v>
          </cell>
          <cell r="E82" t="str">
            <v>Allergic reaction</v>
          </cell>
          <cell r="F82" t="str">
            <v>Extremely rare</v>
          </cell>
          <cell r="G82" t="str">
            <v>S3</v>
          </cell>
        </row>
        <row r="83">
          <cell r="A83" t="str">
            <v>HHM-0119</v>
          </cell>
          <cell r="B83" t="str">
            <v>Hospital staff is exposed to uncontrolled electric energy delivery (electric current path in Patient)</v>
          </cell>
          <cell r="C83" t="str">
            <v>Nerve Injury</v>
          </cell>
          <cell r="D83" t="str">
            <v>Intervention Necessary - (S3)</v>
          </cell>
          <cell r="E83" t="str">
            <v>Sensory or motor disturbance which might become permanent without appropriate intervention</v>
          </cell>
          <cell r="F83" t="str">
            <v>Unusual</v>
          </cell>
          <cell r="G83" t="str">
            <v>S3</v>
          </cell>
        </row>
        <row r="84">
          <cell r="A84" t="str">
            <v>HHM-0120</v>
          </cell>
          <cell r="B84" t="str">
            <v>Hospital staff is exposed to uncontrolled electric energy delivery (electric current path in Patient)</v>
          </cell>
          <cell r="C84" t="str">
            <v>Nerve Injury</v>
          </cell>
          <cell r="D84" t="str">
            <v>Permanent - (S4)</v>
          </cell>
          <cell r="E84" t="str">
            <v>Permanent and significant sensory or motor loss that will affect acts of daily living</v>
          </cell>
          <cell r="F84" t="str">
            <v>Unusual</v>
          </cell>
          <cell r="G84" t="str">
            <v>S4</v>
          </cell>
        </row>
        <row r="85">
          <cell r="A85" t="str">
            <v>HHM-0121</v>
          </cell>
          <cell r="B85" t="str">
            <v>Hospital staff is exposed to uncontrolled energy delivery from energy Instruments</v>
          </cell>
          <cell r="C85" t="str">
            <v>Burn</v>
          </cell>
          <cell r="D85" t="str">
            <v>Reversible - (S2)</v>
          </cell>
          <cell r="E85" t="str">
            <v>First-degree burn</v>
          </cell>
          <cell r="F85" t="str">
            <v>Unusual</v>
          </cell>
          <cell r="G85" t="str">
            <v>S2</v>
          </cell>
        </row>
        <row r="86">
          <cell r="A86" t="str">
            <v>HHM-0122</v>
          </cell>
          <cell r="B86" t="str">
            <v>Hospital staff is exposed to uncontrolled energy delivery from energy Instruments</v>
          </cell>
          <cell r="C86" t="str">
            <v>Burn</v>
          </cell>
          <cell r="D86" t="str">
            <v>Intervention Necessary - (S3)</v>
          </cell>
          <cell r="E86" t="str">
            <v>Surgical intervention to prevent further injury or damage.</v>
          </cell>
          <cell r="F86" t="str">
            <v>Unusual</v>
          </cell>
          <cell r="G86" t="str">
            <v>S3</v>
          </cell>
        </row>
        <row r="87">
          <cell r="A87" t="str">
            <v>HHM-0123</v>
          </cell>
          <cell r="B87" t="str">
            <v>Hospital staff is exposed to uncontrolled energy delivery from energy Instruments</v>
          </cell>
          <cell r="C87" t="str">
            <v>Burn</v>
          </cell>
          <cell r="D87" t="str">
            <v>Permanent - (S4)</v>
          </cell>
          <cell r="E87" t="str">
            <v>Irreversible organ damage or significant scar</v>
          </cell>
          <cell r="F87" t="str">
            <v>Extremely Rare</v>
          </cell>
          <cell r="G87" t="str">
            <v>S4</v>
          </cell>
        </row>
        <row r="88">
          <cell r="A88" t="str">
            <v>HHM-0124</v>
          </cell>
          <cell r="B88" t="str">
            <v>Hospital staff trips and falls</v>
          </cell>
          <cell r="C88" t="str">
            <v>Soft Tissue Injury</v>
          </cell>
          <cell r="D88" t="str">
            <v>Limited - (S1)</v>
          </cell>
          <cell r="E88" t="str">
            <v>Small superficial wound or bruise</v>
          </cell>
          <cell r="F88" t="str">
            <v>Unusual</v>
          </cell>
          <cell r="G88" t="str">
            <v>S1</v>
          </cell>
        </row>
        <row r="89">
          <cell r="A89" t="str">
            <v>HHM-0125</v>
          </cell>
          <cell r="B89" t="str">
            <v>Hospital staff trips and falls</v>
          </cell>
          <cell r="C89" t="str">
            <v>Soft Tissue Injury</v>
          </cell>
          <cell r="D89" t="str">
            <v>Reversible - (S2)</v>
          </cell>
          <cell r="E89" t="str">
            <v>Compromised tissue or location temporarily limits patient activities.</v>
          </cell>
          <cell r="F89" t="str">
            <v>Unusual</v>
          </cell>
          <cell r="G89" t="str">
            <v>S2</v>
          </cell>
        </row>
        <row r="90">
          <cell r="A90" t="str">
            <v>HHM-0126</v>
          </cell>
          <cell r="B90" t="str">
            <v>Hospital staff trips and falls</v>
          </cell>
          <cell r="C90" t="str">
            <v>Soft Tissue Injury</v>
          </cell>
          <cell r="D90" t="str">
            <v>Intervention Necessary - (S3)</v>
          </cell>
          <cell r="E90" t="str">
            <v>Requires treatment to prevent significant impairment.</v>
          </cell>
          <cell r="F90" t="str">
            <v>Extremely Rare</v>
          </cell>
          <cell r="G90" t="str">
            <v>S3</v>
          </cell>
        </row>
        <row r="91">
          <cell r="A91" t="str">
            <v>HHM-0127</v>
          </cell>
          <cell r="B91" t="str">
            <v>Hospital staff trips and falls</v>
          </cell>
          <cell r="C91" t="str">
            <v>Bone Disorder</v>
          </cell>
          <cell r="D91" t="str">
            <v>Limited - (S1)</v>
          </cell>
          <cell r="E91" t="str">
            <v>Defect of fracture that requires no intervention or treatment</v>
          </cell>
          <cell r="F91" t="str">
            <v>Unusual</v>
          </cell>
          <cell r="G91" t="str">
            <v>S1</v>
          </cell>
        </row>
        <row r="92">
          <cell r="A92" t="str">
            <v>HHM-0128</v>
          </cell>
          <cell r="B92" t="str">
            <v>Hospital staff trips and falls</v>
          </cell>
          <cell r="C92" t="str">
            <v>Bone Disorder</v>
          </cell>
          <cell r="D92" t="str">
            <v>Reversible - (S2)</v>
          </cell>
          <cell r="E92" t="str">
            <v>Injury that resolves with symptomatic treatment</v>
          </cell>
          <cell r="F92" t="str">
            <v>Unusual</v>
          </cell>
          <cell r="G92" t="str">
            <v>S2</v>
          </cell>
        </row>
        <row r="93">
          <cell r="A93" t="str">
            <v>HHM-0129</v>
          </cell>
          <cell r="B93" t="str">
            <v>Hospital staff trips and falls</v>
          </cell>
          <cell r="C93" t="str">
            <v>Bone Disorder</v>
          </cell>
          <cell r="D93" t="str">
            <v>Intervention Necessary - (S3)</v>
          </cell>
          <cell r="E93" t="str">
            <v>Injury requiring surgical treatment or prolonged hospitalization</v>
          </cell>
          <cell r="F93" t="str">
            <v>Unusual</v>
          </cell>
          <cell r="G93" t="str">
            <v>S3</v>
          </cell>
        </row>
        <row r="94">
          <cell r="A94" t="str">
            <v>HHM-0130</v>
          </cell>
          <cell r="B94" t="str">
            <v>Hospital staff trips and falls</v>
          </cell>
          <cell r="C94" t="str">
            <v>Bone Disorder</v>
          </cell>
          <cell r="D94" t="str">
            <v>Permanent - (S4)</v>
          </cell>
          <cell r="E94" t="str">
            <v>Disorder resulting in permanent impairment, loss of function, or disability</v>
          </cell>
          <cell r="F94" t="str">
            <v>Unusual</v>
          </cell>
          <cell r="G94" t="str">
            <v>S4</v>
          </cell>
        </row>
        <row r="95">
          <cell r="A95" t="str">
            <v>HHM-0131</v>
          </cell>
          <cell r="B95" t="str">
            <v>Hospital staff/Physician, Patient caught on fire</v>
          </cell>
          <cell r="C95" t="str">
            <v>Burn</v>
          </cell>
          <cell r="D95" t="str">
            <v>Limited - (S1)</v>
          </cell>
          <cell r="E95" t="str">
            <v>Superficial localized redness/irritation without blistering or loss of tissue.</v>
          </cell>
          <cell r="F95" t="str">
            <v>Always</v>
          </cell>
          <cell r="G95" t="str">
            <v>S1</v>
          </cell>
        </row>
        <row r="96">
          <cell r="A96" t="str">
            <v>HHM-0132</v>
          </cell>
          <cell r="B96" t="str">
            <v>Hospital staff/Physician, Patient caught on fire</v>
          </cell>
          <cell r="C96" t="str">
            <v>Burn</v>
          </cell>
          <cell r="D96" t="str">
            <v>Reversible - (S2)</v>
          </cell>
          <cell r="E96" t="str">
            <v>First-degree burn</v>
          </cell>
          <cell r="F96" t="str">
            <v>Always</v>
          </cell>
          <cell r="G96" t="str">
            <v>S2</v>
          </cell>
        </row>
        <row r="97">
          <cell r="A97" t="str">
            <v>HHM-0133</v>
          </cell>
          <cell r="B97" t="str">
            <v>Hospital staff/Physician, Patient caught on fire</v>
          </cell>
          <cell r="C97" t="str">
            <v>Burn</v>
          </cell>
          <cell r="D97" t="str">
            <v>Intervention Necessary - (S3)</v>
          </cell>
          <cell r="E97" t="str">
            <v>Surgical intervention to prevent further injury or damage.</v>
          </cell>
          <cell r="F97" t="str">
            <v>Unusual</v>
          </cell>
          <cell r="G97" t="str">
            <v>S3</v>
          </cell>
        </row>
        <row r="98">
          <cell r="A98" t="str">
            <v>HHM-0134</v>
          </cell>
          <cell r="B98" t="str">
            <v>Hospital staff/Physician, Patient caught on fire</v>
          </cell>
          <cell r="C98" t="str">
            <v>Burn</v>
          </cell>
          <cell r="D98" t="str">
            <v>Permanent - (S4)</v>
          </cell>
          <cell r="E98" t="str">
            <v>Irreversible organ damage or significant scar</v>
          </cell>
          <cell r="F98" t="str">
            <v>Extremely Rare</v>
          </cell>
          <cell r="G98" t="str">
            <v>S4</v>
          </cell>
        </row>
        <row r="99">
          <cell r="A99" t="str">
            <v>HHM-0135</v>
          </cell>
          <cell r="B99" t="str">
            <v>Hospital staff/Physician, Patient caught on fire</v>
          </cell>
          <cell r="C99" t="str">
            <v>Burn</v>
          </cell>
          <cell r="D99" t="str">
            <v>Life Threatening - (S5)</v>
          </cell>
          <cell r="E99" t="str">
            <v>Life threatening burn</v>
          </cell>
          <cell r="F99" t="str">
            <v>Extremely Rare</v>
          </cell>
          <cell r="G99" t="str">
            <v>S5</v>
          </cell>
        </row>
        <row r="100">
          <cell r="A100" t="str">
            <v>HHM-0141</v>
          </cell>
          <cell r="B100" t="str">
            <v>Hospital staff/Physician, Patient inhaled smokes from fire/explosion</v>
          </cell>
          <cell r="C100" t="str">
            <v>Toxic Reaction</v>
          </cell>
          <cell r="D100" t="str">
            <v>Limited - (S1)</v>
          </cell>
          <cell r="E100" t="str">
            <v>Mild health effects that resolve upon cessation of exposure</v>
          </cell>
          <cell r="F100" t="str">
            <v>Always</v>
          </cell>
          <cell r="G100" t="str">
            <v>S1</v>
          </cell>
        </row>
        <row r="101">
          <cell r="A101" t="str">
            <v>HHM-0142</v>
          </cell>
          <cell r="B101" t="str">
            <v>Hospital staff/Physician, Patient inhaled smokes from fire/explosion</v>
          </cell>
          <cell r="C101" t="str">
            <v>Toxic Reaction</v>
          </cell>
          <cell r="D101" t="str">
            <v>Reversible - (S2)</v>
          </cell>
          <cell r="E101" t="str">
            <v>Notable discomfort, irritation</v>
          </cell>
          <cell r="F101" t="str">
            <v>Always</v>
          </cell>
          <cell r="G101" t="str">
            <v>S2</v>
          </cell>
        </row>
        <row r="102">
          <cell r="A102" t="str">
            <v>HHM-0143</v>
          </cell>
          <cell r="B102" t="str">
            <v>Hospital staff/Physician, Patient inhaled smokes from fire/explosion</v>
          </cell>
          <cell r="C102" t="str">
            <v>Toxic Reaction</v>
          </cell>
          <cell r="D102" t="str">
            <v>Intervention Necessary - (S3)</v>
          </cell>
          <cell r="E102" t="str">
            <v>Discomfort, irritation, or symptomatic sensory effects that are disabling</v>
          </cell>
          <cell r="F102" t="str">
            <v>Extremely Rare</v>
          </cell>
          <cell r="G102" t="str">
            <v>S3</v>
          </cell>
        </row>
        <row r="103">
          <cell r="A103" t="str">
            <v>HHM-0144</v>
          </cell>
          <cell r="B103" t="str">
            <v>Hospital staff/Physician, Patient inhaled smokes from fire/explosion</v>
          </cell>
          <cell r="C103" t="str">
            <v>Toxic Reaction</v>
          </cell>
          <cell r="D103" t="str">
            <v>Permanent - (S4)</v>
          </cell>
          <cell r="E103" t="str">
            <v>Irreversible or other serious, long-lasting adverse health effects</v>
          </cell>
          <cell r="F103" t="str">
            <v>Extremely Rare</v>
          </cell>
          <cell r="G103" t="str">
            <v>S4</v>
          </cell>
        </row>
        <row r="104">
          <cell r="A104" t="str">
            <v>HHM-0145</v>
          </cell>
          <cell r="B104" t="str">
            <v>Hospital staff/Physician, Patient inhaled smokes from fire/explosion</v>
          </cell>
          <cell r="C104" t="str">
            <v>Toxic Reaction</v>
          </cell>
          <cell r="D104" t="str">
            <v>Life Threatening - (S5)</v>
          </cell>
          <cell r="E104" t="str">
            <v>Life-threatening effects or death</v>
          </cell>
          <cell r="F104" t="str">
            <v>Extremely Rare</v>
          </cell>
          <cell r="G104" t="str">
            <v>S5</v>
          </cell>
        </row>
        <row r="105">
          <cell r="A105" t="str">
            <v>HHM-0146</v>
          </cell>
          <cell r="B105" t="str">
            <v>Hospital staff/Physician is exposed to excessive sound (intensity, duration, frequency, etc.) from the system</v>
          </cell>
          <cell r="C105" t="str">
            <v>Auditory Disorder</v>
          </cell>
          <cell r="D105" t="str">
            <v>Limited - (S1)</v>
          </cell>
          <cell r="E105" t="str">
            <v>Transient period of temporary decrease, change, or disturbance</v>
          </cell>
          <cell r="F105" t="str">
            <v>Unusual</v>
          </cell>
          <cell r="G105" t="str">
            <v>S1</v>
          </cell>
        </row>
        <row r="106">
          <cell r="A106" t="str">
            <v>HHM-0147</v>
          </cell>
          <cell r="B106" t="str">
            <v>Hospital staff/Physician is exposed to excessive sound (intensity, duration, frequency, etc.) from the system</v>
          </cell>
          <cell r="C106" t="str">
            <v>Auditory Disorder</v>
          </cell>
          <cell r="D106" t="str">
            <v>Reversible - (S2)</v>
          </cell>
          <cell r="E106" t="str">
            <v>Temporary loss, decrease, change, or disturbance</v>
          </cell>
          <cell r="F106" t="str">
            <v>Unusual</v>
          </cell>
          <cell r="G106" t="str">
            <v>S2</v>
          </cell>
        </row>
        <row r="107">
          <cell r="A107" t="str">
            <v>HHM-0148</v>
          </cell>
          <cell r="B107" t="str">
            <v>Hospital staff/Physician is exposed to excessive sound (intensity, duration, frequency, etc.) from the system</v>
          </cell>
          <cell r="C107" t="str">
            <v>Auditory Disorder</v>
          </cell>
          <cell r="D107" t="str">
            <v>Intervention Necessary - (S3)</v>
          </cell>
          <cell r="E107" t="str">
            <v>Loss, decrease, change or disturbance which might become permanent without intervention</v>
          </cell>
          <cell r="F107" t="str">
            <v>Extremely Rare</v>
          </cell>
          <cell r="G107" t="str">
            <v>S3</v>
          </cell>
        </row>
        <row r="108">
          <cell r="A108" t="str">
            <v>HHM-0149</v>
          </cell>
          <cell r="B108" t="str">
            <v>Hospital staff/Physician/Patient is exposed to electric current beyond safety level (Electric current flowing through human body)</v>
          </cell>
          <cell r="C108" t="str">
            <v>Arrhythmia</v>
          </cell>
          <cell r="D108" t="str">
            <v>Intervention Necessary - (S3)</v>
          </cell>
          <cell r="E108" t="str">
            <v>Arrhythmia requiring medical therapy and/or hospitalization and/or other intervention</v>
          </cell>
          <cell r="F108" t="str">
            <v>Unusual</v>
          </cell>
          <cell r="G108" t="str">
            <v>S3</v>
          </cell>
        </row>
        <row r="109">
          <cell r="A109" t="str">
            <v>HHM-0150</v>
          </cell>
          <cell r="B109" t="str">
            <v>Hospital staff/Physician/Patient is exposed to electric current beyond safety level (Electric current flowing through human body)</v>
          </cell>
          <cell r="C109" t="str">
            <v>Arrhythmia</v>
          </cell>
          <cell r="D109" t="str">
            <v>Permanent - (S4)</v>
          </cell>
          <cell r="E109" t="str">
            <v>Long term anti-arrhythmia therapy, permanent pacemaker or implantable cardio defibrillator indicated</v>
          </cell>
          <cell r="F109" t="str">
            <v>Extremely Rare</v>
          </cell>
          <cell r="G109" t="str">
            <v>S4</v>
          </cell>
        </row>
        <row r="110">
          <cell r="A110" t="str">
            <v>HHM-0151</v>
          </cell>
          <cell r="B110" t="str">
            <v>Hospital staff/Physician/Patient is exposed to electric current beyond safety level (Electric current flowing through human body)</v>
          </cell>
          <cell r="C110" t="str">
            <v>Arrhythmia</v>
          </cell>
          <cell r="D110" t="str">
            <v>Life Threatening - (S5)</v>
          </cell>
          <cell r="E110" t="str">
            <v>Arrhythmia associated with sever cardiovascular instability with life-threatening circulatory collapse</v>
          </cell>
          <cell r="F110" t="str">
            <v>Extremely Rare</v>
          </cell>
          <cell r="G110" t="str">
            <v>S5</v>
          </cell>
        </row>
        <row r="111">
          <cell r="A111" t="str">
            <v>HHM-0154</v>
          </cell>
          <cell r="B111" t="str">
            <v>Hospital staff/Physician is unable to hear other members of the surgical team during critical tasks and executed foreseeably operations using the system</v>
          </cell>
          <cell r="C111" t="str">
            <v>Abdominal Injury</v>
          </cell>
          <cell r="D111" t="str">
            <v>Reversible - (S2)</v>
          </cell>
          <cell r="E111" t="str">
            <v>Does not result in impairment or structural changes</v>
          </cell>
          <cell r="F111" t="str">
            <v>Unusual</v>
          </cell>
          <cell r="G111" t="str">
            <v>S2</v>
          </cell>
        </row>
        <row r="112">
          <cell r="A112" t="str">
            <v>HHM-0155</v>
          </cell>
          <cell r="B112" t="str">
            <v>Hospital staff/Physician is unable to hear other members of the surgical team during critical tasks and executed foreseeably operations using the system</v>
          </cell>
          <cell r="C112" t="str">
            <v>Abdominal Injury</v>
          </cell>
          <cell r="D112" t="str">
            <v>Intervention Necessary - (S3)</v>
          </cell>
          <cell r="E112" t="str">
            <v>Injury in excess of expected normal</v>
          </cell>
          <cell r="F112" t="str">
            <v>Unusual</v>
          </cell>
          <cell r="G112" t="str">
            <v>S3</v>
          </cell>
        </row>
        <row r="113">
          <cell r="A113" t="str">
            <v>HHM-0156</v>
          </cell>
          <cell r="B113" t="str">
            <v>Hospital staff's body parts (e.g. skin) exposed to expelled chemicals from the system</v>
          </cell>
          <cell r="C113" t="str">
            <v>Hypersensitivity</v>
          </cell>
          <cell r="D113" t="str">
            <v>Intervention Necessary - (S3)</v>
          </cell>
          <cell r="E113" t="str">
            <v>Allergic reaction</v>
          </cell>
          <cell r="F113" t="str">
            <v>Unusual</v>
          </cell>
          <cell r="G113" t="str">
            <v>S3</v>
          </cell>
        </row>
        <row r="114">
          <cell r="A114" t="str">
            <v>HHM-0157</v>
          </cell>
          <cell r="B114" t="str">
            <v>Hospital staff's body parts (e.g. skin) exposed to Instruments/accessories that have chemical residuals beyond limit</v>
          </cell>
          <cell r="C114" t="str">
            <v>Hypersensitivity</v>
          </cell>
          <cell r="D114" t="str">
            <v>Intervention Necessary - (S3)</v>
          </cell>
          <cell r="E114" t="str">
            <v>Allergic reaction</v>
          </cell>
          <cell r="F114" t="str">
            <v>Unusual</v>
          </cell>
          <cell r="G114" t="str">
            <v>S3</v>
          </cell>
        </row>
        <row r="115">
          <cell r="A115" t="str">
            <v>HHM-0162</v>
          </cell>
          <cell r="B115" t="str">
            <v>Parts or foreign matter in Patient body</v>
          </cell>
          <cell r="C115" t="str">
            <v>Hypersensitivity</v>
          </cell>
          <cell r="D115" t="str">
            <v>Intervention Necessary - (S3)</v>
          </cell>
          <cell r="E115" t="str">
            <v>Allergic reaction</v>
          </cell>
          <cell r="F115" t="str">
            <v>Unusual</v>
          </cell>
          <cell r="G115" t="str">
            <v>S3</v>
          </cell>
        </row>
        <row r="116">
          <cell r="A116" t="str">
            <v>HHM-0171</v>
          </cell>
          <cell r="B116" t="str">
            <v xml:space="preserve">Patient body parts (e.g. skin, or internal tissue) exposed to non-sterile and/or contaminated subsystem (including I&amp;A) </v>
          </cell>
          <cell r="C116" t="str">
            <v>Infection</v>
          </cell>
          <cell r="D116" t="str">
            <v>Reversible - (S2)</v>
          </cell>
          <cell r="E116" t="str">
            <v>Localized infection.</v>
          </cell>
          <cell r="F116" t="str">
            <v>Extremely rare</v>
          </cell>
          <cell r="G116" t="str">
            <v>S2</v>
          </cell>
        </row>
        <row r="117">
          <cell r="A117" t="str">
            <v>HHM-0172</v>
          </cell>
          <cell r="B117" t="str">
            <v xml:space="preserve">Patient body parts (e.g. skin, or internal tissue) exposed to non-sterile and/or contaminated subsystem (including I&amp;A) </v>
          </cell>
          <cell r="C117" t="str">
            <v>Infection</v>
          </cell>
          <cell r="D117" t="str">
            <v>Intervention Necessary - (S3)</v>
          </cell>
          <cell r="E117" t="str">
            <v>Systemic antibiotic treatment or surgical intervention is required</v>
          </cell>
          <cell r="F117" t="str">
            <v>Extremely rare</v>
          </cell>
          <cell r="G117" t="str">
            <v>S3</v>
          </cell>
        </row>
        <row r="118">
          <cell r="A118" t="str">
            <v>HHM-0173</v>
          </cell>
          <cell r="B118" t="str">
            <v xml:space="preserve">Patient body parts (e.g. skin, or internal tissue) exposed to non-sterile and/or contaminated subsystem (including I&amp;A) </v>
          </cell>
          <cell r="C118" t="str">
            <v>Infection</v>
          </cell>
          <cell r="D118" t="str">
            <v>Permanent - (S4)</v>
          </cell>
          <cell r="E118" t="str">
            <v>Infection with the potential to result in permanent organ damage, deformity or functional impairment.</v>
          </cell>
          <cell r="F118" t="str">
            <v>Extremely rare</v>
          </cell>
          <cell r="G118" t="str">
            <v>S4</v>
          </cell>
        </row>
        <row r="119">
          <cell r="A119" t="str">
            <v>HHM-0174</v>
          </cell>
          <cell r="B119" t="str">
            <v xml:space="preserve">Patient body parts (e.g. skin, or internal tissue) exposed to non-sterile and/or contaminated subsystem (including I&amp;A) </v>
          </cell>
          <cell r="C119" t="str">
            <v>Infection</v>
          </cell>
          <cell r="D119" t="str">
            <v>Life Threatening - (S5)</v>
          </cell>
          <cell r="E119" t="str">
            <v>Septic Shock Infectious chronic disease transmission</v>
          </cell>
          <cell r="F119" t="str">
            <v>Extremely rare</v>
          </cell>
          <cell r="G119" t="str">
            <v>S5</v>
          </cell>
        </row>
        <row r="120">
          <cell r="A120" t="str">
            <v>HHM-0176</v>
          </cell>
          <cell r="B120" t="str">
            <v>Patient body parts (e.g. skin, or internal tissue) exposed to expelled chemicals from the system</v>
          </cell>
          <cell r="C120" t="str">
            <v>Hypersensitivity</v>
          </cell>
          <cell r="D120" t="str">
            <v>Intervention Necessary - (S3)</v>
          </cell>
          <cell r="E120" t="str">
            <v>Allergic reaction</v>
          </cell>
          <cell r="F120" t="str">
            <v>Unusual</v>
          </cell>
          <cell r="G120" t="str">
            <v>S3</v>
          </cell>
        </row>
        <row r="121">
          <cell r="A121" t="str">
            <v>HHM-0177</v>
          </cell>
          <cell r="B121" t="str">
            <v>Patient body parts (e.g. skin, or internal tissue) exposed to expelled chemicals from the system</v>
          </cell>
          <cell r="C121" t="str">
            <v>Toxic Reaction</v>
          </cell>
          <cell r="D121" t="str">
            <v>Life Threatening - (S5)</v>
          </cell>
          <cell r="E121" t="str">
            <v>Life-threatening effects or death</v>
          </cell>
          <cell r="F121" t="str">
            <v>Extremely rare</v>
          </cell>
          <cell r="G121" t="str">
            <v>S5</v>
          </cell>
        </row>
        <row r="122">
          <cell r="A122" t="str">
            <v>HHM-0178</v>
          </cell>
          <cell r="B122" t="str">
            <v>Patient body parts (e.g. skin, or internal tissue) exposed to expelled chemicals from the system</v>
          </cell>
          <cell r="C122" t="str">
            <v>Burn</v>
          </cell>
          <cell r="D122" t="str">
            <v>Limited - (S1)</v>
          </cell>
          <cell r="E122" t="str">
            <v>Superficial localized redness/irritation without blistering or loss of tissue.</v>
          </cell>
          <cell r="F122" t="str">
            <v>Unusual</v>
          </cell>
          <cell r="G122" t="str">
            <v>S1</v>
          </cell>
        </row>
        <row r="123">
          <cell r="A123" t="str">
            <v>HHM-0179</v>
          </cell>
          <cell r="B123" t="str">
            <v>Patient body parts (e.g. skin, or internal tissue) exposed to expelled chemicals from the system</v>
          </cell>
          <cell r="C123" t="str">
            <v>Burn</v>
          </cell>
          <cell r="D123" t="str">
            <v>Reversible - (S2)</v>
          </cell>
          <cell r="E123" t="str">
            <v>First-degree burn</v>
          </cell>
          <cell r="F123" t="str">
            <v>Unusual</v>
          </cell>
          <cell r="G123" t="str">
            <v>S2</v>
          </cell>
        </row>
        <row r="124">
          <cell r="A124" t="str">
            <v>HHM-0180</v>
          </cell>
          <cell r="B124" t="str">
            <v>Patient body parts (e.g. skin, or internal tissue) exposed to expelled chemicals from the system</v>
          </cell>
          <cell r="C124" t="str">
            <v>Burn</v>
          </cell>
          <cell r="D124" t="str">
            <v>Intervention Necessary - (S3)</v>
          </cell>
          <cell r="E124" t="str">
            <v>Surgical intervention to prevent further injury or damage.</v>
          </cell>
          <cell r="F124" t="str">
            <v>Extremely Rare</v>
          </cell>
          <cell r="G124" t="str">
            <v>S3</v>
          </cell>
        </row>
        <row r="125">
          <cell r="A125" t="str">
            <v>HHM-0181</v>
          </cell>
          <cell r="B125" t="str">
            <v>Patient body parts (e.g. skin, or internal tissue) exposed to expelled chemicals from the system</v>
          </cell>
          <cell r="C125" t="str">
            <v>Burn</v>
          </cell>
          <cell r="D125" t="str">
            <v>Permanent - (S4)</v>
          </cell>
          <cell r="E125" t="str">
            <v>Irreversible organ damage or significant scar</v>
          </cell>
          <cell r="F125" t="str">
            <v>Extremely Rare</v>
          </cell>
          <cell r="G125" t="str">
            <v>S4</v>
          </cell>
        </row>
        <row r="126">
          <cell r="A126" t="str">
            <v>HHM-0182</v>
          </cell>
          <cell r="B126" t="str">
            <v>Patient body parts (e.g. skin, or internal tissue) exposed to expelled chemicals from the system</v>
          </cell>
          <cell r="C126" t="str">
            <v>Impaired Healing</v>
          </cell>
          <cell r="D126" t="str">
            <v>Reversible - (S2)</v>
          </cell>
          <cell r="E126" t="str">
            <v>Delayed or abnormal wound healing that may temporarily inhibit daily activities.</v>
          </cell>
          <cell r="F126" t="str">
            <v>Extremely rare</v>
          </cell>
          <cell r="G126" t="str">
            <v>S2</v>
          </cell>
        </row>
        <row r="127">
          <cell r="A127" t="str">
            <v>HHM-0183</v>
          </cell>
          <cell r="B127" t="str">
            <v>Patient body parts (e.g. skin, or internal tissue) exposed to expelled chemicals from the system</v>
          </cell>
          <cell r="C127" t="str">
            <v>Impaired Healing</v>
          </cell>
          <cell r="D127" t="str">
            <v>Intervention Necessary - (S3)</v>
          </cell>
          <cell r="E127" t="str">
            <v>Delayed or abnormal healing that can be reasonably expected to result in surgical intervention in order to prevent permanent injury</v>
          </cell>
          <cell r="F127" t="str">
            <v>Extremely rare</v>
          </cell>
          <cell r="G127" t="str">
            <v>S3</v>
          </cell>
        </row>
        <row r="128">
          <cell r="A128" t="str">
            <v>HHM-0189</v>
          </cell>
          <cell r="B128" t="str">
            <v>Patient body parts (e.g. skin, or internal tissue) exposed to Instruments/accessories that have chemical residuals beyond limit</v>
          </cell>
          <cell r="C128" t="str">
            <v>Hypersensitivity</v>
          </cell>
          <cell r="D128" t="str">
            <v>Intervention Necessary - (S3)</v>
          </cell>
          <cell r="E128" t="str">
            <v>Allergic reaction</v>
          </cell>
          <cell r="F128" t="str">
            <v>Unusual</v>
          </cell>
          <cell r="G128" t="str">
            <v>S3</v>
          </cell>
        </row>
        <row r="129">
          <cell r="A129" t="str">
            <v>HHM-0190</v>
          </cell>
          <cell r="B129" t="str">
            <v>Patient body parts (e.g. skin, or internal tissue) exposed to Instruments/accessories that have chemical residuals beyond limit</v>
          </cell>
          <cell r="C129" t="str">
            <v>Toxic Reaction</v>
          </cell>
          <cell r="D129" t="str">
            <v>Life Threatening - (S5)</v>
          </cell>
          <cell r="E129" t="str">
            <v>Life-threatening effects or death</v>
          </cell>
          <cell r="F129" t="str">
            <v>Extremely rare</v>
          </cell>
          <cell r="G129" t="str">
            <v>S5</v>
          </cell>
        </row>
        <row r="130">
          <cell r="A130" t="str">
            <v>HHM-0191</v>
          </cell>
          <cell r="B130" t="str">
            <v>Patient body parts (e.g. skin, or internal tissue) exposed to Instruments/accessories that have chemical residuals beyond limit</v>
          </cell>
          <cell r="C130" t="str">
            <v>Burn</v>
          </cell>
          <cell r="D130" t="str">
            <v>Limited - (S1)</v>
          </cell>
          <cell r="E130" t="str">
            <v>Superficial localized redness/irritation without blistering or loss of tissue.</v>
          </cell>
          <cell r="F130" t="str">
            <v>Unusual</v>
          </cell>
          <cell r="G130" t="str">
            <v>S1</v>
          </cell>
        </row>
        <row r="131">
          <cell r="A131" t="str">
            <v>HHM-0192</v>
          </cell>
          <cell r="B131" t="str">
            <v>Patient body parts (e.g. skin, or internal tissue) exposed to Instruments/accessories that have chemical residuals beyond limit</v>
          </cell>
          <cell r="C131" t="str">
            <v>Burn</v>
          </cell>
          <cell r="D131" t="str">
            <v>Reversible - (S2)</v>
          </cell>
          <cell r="E131" t="str">
            <v>First-degree burn</v>
          </cell>
          <cell r="F131" t="str">
            <v>Unusual</v>
          </cell>
          <cell r="G131" t="str">
            <v>S2</v>
          </cell>
        </row>
        <row r="132">
          <cell r="A132" t="str">
            <v>HHM-0193</v>
          </cell>
          <cell r="B132" t="str">
            <v>Patient body parts (e.g. skin, or internal tissue) exposed to Instruments/accessories that have chemical residuals beyond limit</v>
          </cell>
          <cell r="C132" t="str">
            <v>Burn</v>
          </cell>
          <cell r="D132" t="str">
            <v>Intervention Necessary - (S3)</v>
          </cell>
          <cell r="E132" t="str">
            <v>Surgical intervention to prevent further injury or damage.</v>
          </cell>
          <cell r="F132" t="str">
            <v>Extremely Rare</v>
          </cell>
          <cell r="G132" t="str">
            <v>S3</v>
          </cell>
        </row>
        <row r="133">
          <cell r="A133" t="str">
            <v>HHM-0194</v>
          </cell>
          <cell r="B133" t="str">
            <v>Patient body parts (e.g. skin, or internal tissue) exposed to Instruments/accessories that have chemical residuals beyond limit</v>
          </cell>
          <cell r="C133" t="str">
            <v>Burn</v>
          </cell>
          <cell r="D133" t="str">
            <v>Permanent - (S4)</v>
          </cell>
          <cell r="E133" t="str">
            <v>Irreversible organ damage or significant scar</v>
          </cell>
          <cell r="F133" t="str">
            <v>Extremely Rare</v>
          </cell>
          <cell r="G133" t="str">
            <v>S4</v>
          </cell>
        </row>
        <row r="134">
          <cell r="A134" t="str">
            <v>HHM-0195</v>
          </cell>
          <cell r="B134" t="str">
            <v>Patient body parts (e.g. skin, or internal tissue) exposed to Instruments/accessories that have chemical residuals beyond limit</v>
          </cell>
          <cell r="C134" t="str">
            <v>Impaired Healing</v>
          </cell>
          <cell r="D134" t="str">
            <v>Reversible - (S2)</v>
          </cell>
          <cell r="E134" t="str">
            <v>Delayed or abnormal wound healing that may temporarily inhibit daily activities.</v>
          </cell>
          <cell r="F134" t="str">
            <v>Extremely rare</v>
          </cell>
          <cell r="G134" t="str">
            <v>S2</v>
          </cell>
        </row>
        <row r="135">
          <cell r="A135" t="str">
            <v>HHM-0196</v>
          </cell>
          <cell r="B135" t="str">
            <v>Patient body parts (e.g. skin, or internal tissue) exposed to Instruments/accessories that have chemical residuals beyond limit</v>
          </cell>
          <cell r="C135" t="str">
            <v>Impaired Healing</v>
          </cell>
          <cell r="D135" t="str">
            <v>Intervention Necessary - (S3)</v>
          </cell>
          <cell r="E135" t="str">
            <v>Delayed or abnormal healing that can be reasonably expected to result in surgical intervention in order to prevent permanent injury</v>
          </cell>
          <cell r="F135" t="str">
            <v>Extremely rare</v>
          </cell>
          <cell r="G135" t="str">
            <v>S3</v>
          </cell>
        </row>
        <row r="136">
          <cell r="A136" t="str">
            <v>HHM-0197</v>
          </cell>
          <cell r="B136" t="str">
            <v>Patient body parts (e.g. skin, or internal tissue) exposed to Instruments/accessories that have chemical residuals beyond limit</v>
          </cell>
          <cell r="C136" t="str">
            <v>Surgery</v>
          </cell>
          <cell r="D136" t="str">
            <v>Reversible - (S2)</v>
          </cell>
          <cell r="E136" t="str">
            <v>Delay does not result in any impact to the expected surgical outcome</v>
          </cell>
          <cell r="F136" t="str">
            <v>Unusual</v>
          </cell>
          <cell r="G136" t="str">
            <v>S2</v>
          </cell>
        </row>
        <row r="137">
          <cell r="A137" t="str">
            <v>HHM-0198</v>
          </cell>
          <cell r="B137" t="str">
            <v>Patient body parts (e.g. skin, or internal tissue) exposed to Instruments/accessories that have chemical residuals beyond limit</v>
          </cell>
          <cell r="C137" t="str">
            <v>Inflammation</v>
          </cell>
          <cell r="D137" t="str">
            <v>Intervention Necessary - (S3)</v>
          </cell>
          <cell r="E137" t="str">
            <v>Inflammation of an organ or organ system requiring intervention to prevent injury</v>
          </cell>
          <cell r="F137" t="str">
            <v>Unusual</v>
          </cell>
          <cell r="G137" t="str">
            <v>S3</v>
          </cell>
        </row>
        <row r="138">
          <cell r="A138" t="str">
            <v>HHM-0204</v>
          </cell>
          <cell r="B138" t="str">
            <v>Patient caught on fire</v>
          </cell>
          <cell r="C138" t="str">
            <v>Surgery</v>
          </cell>
          <cell r="D138" t="str">
            <v>Limited - (S1)</v>
          </cell>
          <cell r="E138" t="str">
            <v>Surgical delay with procedure completed within expected time</v>
          </cell>
          <cell r="F138" t="str">
            <v>Always</v>
          </cell>
          <cell r="G138" t="str">
            <v>S1</v>
          </cell>
        </row>
        <row r="139">
          <cell r="A139" t="str">
            <v>HHM-0205</v>
          </cell>
          <cell r="B139" t="str">
            <v>Patient caught on fire</v>
          </cell>
          <cell r="C139" t="str">
            <v>Surgery</v>
          </cell>
          <cell r="D139" t="str">
            <v>Reversible - (S2)</v>
          </cell>
          <cell r="E139" t="str">
            <v>Delay does not result in any impact to the expected surgical outcome</v>
          </cell>
          <cell r="F139" t="str">
            <v>Unusual</v>
          </cell>
          <cell r="G139" t="str">
            <v>S2</v>
          </cell>
        </row>
        <row r="140">
          <cell r="A140" t="str">
            <v>HHM-0206</v>
          </cell>
          <cell r="B140" t="str">
            <v>Patient caught on fire</v>
          </cell>
          <cell r="C140" t="str">
            <v>Surgery</v>
          </cell>
          <cell r="D140" t="str">
            <v>Intervention Necessary - (S3)</v>
          </cell>
          <cell r="E140" t="str">
            <v>Surgical Intervention that can include conversion to open surgery; alternative procedure or reschedule needed, or removal of device material for devices used in open surgery</v>
          </cell>
          <cell r="F140" t="str">
            <v>Unusual</v>
          </cell>
          <cell r="G140" t="str">
            <v>S3</v>
          </cell>
        </row>
        <row r="141">
          <cell r="A141" t="str">
            <v>HHM-0209</v>
          </cell>
          <cell r="B141" t="str">
            <v>Patient exposed to excessive CO2 flow through inner tissue (tissue dehydration, tissue acidosis, tissue tearing) during procedure</v>
          </cell>
          <cell r="C141" t="str">
            <v>Organ Failure</v>
          </cell>
          <cell r="D141" t="str">
            <v>Reversible - (S2)</v>
          </cell>
          <cell r="E141" t="str">
            <v>Transient self-resolving dysfunction</v>
          </cell>
          <cell r="F141" t="str">
            <v>Sometimes</v>
          </cell>
          <cell r="G141" t="str">
            <v>S2</v>
          </cell>
        </row>
        <row r="142">
          <cell r="A142" t="str">
            <v>HHM-0210</v>
          </cell>
          <cell r="B142" t="str">
            <v>Patient exposed to excessive CO2 flow through inner tissue (tissue dehydration, tissue acidosis, tissue tearing) during procedure</v>
          </cell>
          <cell r="C142" t="str">
            <v>Organ Failure</v>
          </cell>
          <cell r="D142" t="str">
            <v>Intervention Necessary - (S3)</v>
          </cell>
          <cell r="E142" t="str">
            <v>Acute dysfunction related to reversible event</v>
          </cell>
          <cell r="F142" t="str">
            <v>Unusual</v>
          </cell>
          <cell r="G142" t="str">
            <v>S3</v>
          </cell>
        </row>
        <row r="143">
          <cell r="A143" t="str">
            <v>HHM-0213</v>
          </cell>
          <cell r="B143" t="str">
            <v>Patient exposed to Instruments, accessories, scopes made of non-biocompatible materials during surgery</v>
          </cell>
          <cell r="C143" t="str">
            <v>Hypersensitivity</v>
          </cell>
          <cell r="D143" t="str">
            <v>Reversible - (S2)</v>
          </cell>
          <cell r="E143" t="str">
            <v>Treatment indicated to alleviate symptoms</v>
          </cell>
          <cell r="F143" t="str">
            <v>Always</v>
          </cell>
          <cell r="G143" t="str">
            <v>S2</v>
          </cell>
        </row>
        <row r="144">
          <cell r="A144" t="str">
            <v>HHM-0214</v>
          </cell>
          <cell r="B144" t="str">
            <v>Patient exposed to Instruments, accessories, scopes made of non-biocompatible materials during surgery</v>
          </cell>
          <cell r="C144" t="str">
            <v>Hypersensitivity</v>
          </cell>
          <cell r="D144" t="str">
            <v>Intervention Necessary - (S3)</v>
          </cell>
          <cell r="E144" t="str">
            <v>Allergic reaction</v>
          </cell>
          <cell r="F144" t="str">
            <v>Always</v>
          </cell>
          <cell r="G144" t="str">
            <v>S3</v>
          </cell>
        </row>
        <row r="145">
          <cell r="A145" t="str">
            <v>HHM-0215</v>
          </cell>
          <cell r="B145" t="str">
            <v>Patient exposed to non-fully-functional system during critical surgical tasks performed by Hospital staff/Physician</v>
          </cell>
          <cell r="C145" t="str">
            <v>Abdominal Injury</v>
          </cell>
          <cell r="D145" t="str">
            <v>Reversible - (S2)</v>
          </cell>
          <cell r="E145" t="str">
            <v>Does not result in impairment or structural changes</v>
          </cell>
          <cell r="F145" t="str">
            <v>Sometimes</v>
          </cell>
          <cell r="G145" t="str">
            <v>S2</v>
          </cell>
        </row>
        <row r="146">
          <cell r="A146" t="str">
            <v>HHM-0216</v>
          </cell>
          <cell r="B146" t="str">
            <v>Patient exposed to non-fully-functional system during critical surgical tasks performed by Hospital staff/Physician</v>
          </cell>
          <cell r="C146" t="str">
            <v>Abdominal Injury</v>
          </cell>
          <cell r="D146" t="str">
            <v>Intervention Necessary - (S3)</v>
          </cell>
          <cell r="E146" t="str">
            <v>Injury in excess of expected normal</v>
          </cell>
          <cell r="F146" t="str">
            <v>Sometimes</v>
          </cell>
          <cell r="G146" t="str">
            <v>S3</v>
          </cell>
        </row>
        <row r="147">
          <cell r="A147" t="str">
            <v>HHM-0220</v>
          </cell>
          <cell r="B147" t="str">
            <v>Patient is exposed to insufficient energy</v>
          </cell>
          <cell r="C147" t="str">
            <v>Hemorrhage</v>
          </cell>
          <cell r="D147" t="str">
            <v>Reversible - (S2)</v>
          </cell>
          <cell r="E147" t="str">
            <v>Small amount of localized bleeding</v>
          </cell>
          <cell r="F147" t="str">
            <v>Sometimes</v>
          </cell>
          <cell r="G147" t="str">
            <v>S2</v>
          </cell>
        </row>
        <row r="148">
          <cell r="A148" t="str">
            <v>HHM-0221</v>
          </cell>
          <cell r="B148" t="str">
            <v>Patient is exposed to insufficient energy</v>
          </cell>
          <cell r="C148" t="str">
            <v>Hemorrhage</v>
          </cell>
          <cell r="D148" t="str">
            <v>Intervention Necessary - (S3)</v>
          </cell>
          <cell r="E148" t="str">
            <v>Bleeding for which additional intervention is indicated to prevent further injury</v>
          </cell>
          <cell r="F148" t="str">
            <v>Sometimes</v>
          </cell>
          <cell r="G148" t="str">
            <v>S3</v>
          </cell>
        </row>
        <row r="149">
          <cell r="A149" t="str">
            <v>HHM-0225</v>
          </cell>
          <cell r="B149" t="str">
            <v>Patient moves unexpectedly or falls from surgical table</v>
          </cell>
          <cell r="C149" t="str">
            <v>Soft Tissue Injury</v>
          </cell>
          <cell r="D149" t="str">
            <v>Limited - (S1)</v>
          </cell>
          <cell r="E149" t="str">
            <v>Small superficial wound or bruise</v>
          </cell>
          <cell r="F149" t="str">
            <v>Unusual</v>
          </cell>
          <cell r="G149" t="str">
            <v>S1</v>
          </cell>
        </row>
        <row r="150">
          <cell r="A150" t="str">
            <v>HHM-0226</v>
          </cell>
          <cell r="B150" t="str">
            <v>Patient moves unexpectedly or falls from surgical table</v>
          </cell>
          <cell r="C150" t="str">
            <v>Soft Tissue Injury</v>
          </cell>
          <cell r="D150" t="str">
            <v>Reversible - (S2)</v>
          </cell>
          <cell r="E150" t="str">
            <v>Compromised tissue or location temporarily limits patient activities.</v>
          </cell>
          <cell r="F150" t="str">
            <v>Unusual</v>
          </cell>
          <cell r="G150" t="str">
            <v>S2</v>
          </cell>
        </row>
        <row r="151">
          <cell r="A151" t="str">
            <v>HHM-0227</v>
          </cell>
          <cell r="B151" t="str">
            <v>Patient moves unexpectedly or falls from surgical table</v>
          </cell>
          <cell r="C151" t="str">
            <v>Soft Tissue Injury</v>
          </cell>
          <cell r="D151" t="str">
            <v>Intervention Necessary - (S3)</v>
          </cell>
          <cell r="E151" t="str">
            <v>Requires treatment to prevent significant impairment.</v>
          </cell>
          <cell r="F151" t="str">
            <v>Unusual</v>
          </cell>
          <cell r="G151" t="str">
            <v>S3</v>
          </cell>
        </row>
        <row r="152">
          <cell r="A152" t="str">
            <v>HHM-0228</v>
          </cell>
          <cell r="B152" t="str">
            <v>Patient moves unexpectedly or falls from surgical table</v>
          </cell>
          <cell r="C152" t="str">
            <v>Abdominal Injury</v>
          </cell>
          <cell r="D152" t="str">
            <v>Reversible - (S2)</v>
          </cell>
          <cell r="E152" t="str">
            <v>Does not result in impairment or structural changes</v>
          </cell>
          <cell r="F152" t="str">
            <v>Unusual</v>
          </cell>
          <cell r="G152" t="str">
            <v>S2</v>
          </cell>
        </row>
        <row r="153">
          <cell r="A153" t="str">
            <v>HHM-0229</v>
          </cell>
          <cell r="B153" t="str">
            <v>Patient moves unexpectedly or falls from surgical table</v>
          </cell>
          <cell r="C153" t="str">
            <v>Abdominal Injury</v>
          </cell>
          <cell r="D153" t="str">
            <v>Intervention Necessary - (S3)</v>
          </cell>
          <cell r="E153" t="str">
            <v>Injury in excess of expected normal</v>
          </cell>
          <cell r="F153" t="str">
            <v>Unusual</v>
          </cell>
          <cell r="G153" t="str">
            <v>S3</v>
          </cell>
        </row>
        <row r="154">
          <cell r="A154" t="str">
            <v>HHM-0230</v>
          </cell>
          <cell r="B154" t="str">
            <v>Patient moves unexpectedly or falls from surgical table</v>
          </cell>
          <cell r="C154" t="str">
            <v>Bone Disorder</v>
          </cell>
          <cell r="D154" t="str">
            <v>Limited - (S1)</v>
          </cell>
          <cell r="E154" t="str">
            <v>Defect of fracture that requires no intervention or treatment</v>
          </cell>
          <cell r="F154" t="str">
            <v>Unusual</v>
          </cell>
          <cell r="G154" t="str">
            <v>S1</v>
          </cell>
        </row>
        <row r="155">
          <cell r="A155" t="str">
            <v>HHM-0231</v>
          </cell>
          <cell r="B155" t="str">
            <v>Patient moves unexpectedly or falls from surgical table</v>
          </cell>
          <cell r="C155" t="str">
            <v>Bone Disorder</v>
          </cell>
          <cell r="D155" t="str">
            <v>Reversible - (S2)</v>
          </cell>
          <cell r="E155" t="str">
            <v>Injury that resolves with symptomatic treatment</v>
          </cell>
          <cell r="F155" t="str">
            <v>Unusual</v>
          </cell>
          <cell r="G155" t="str">
            <v>S2</v>
          </cell>
        </row>
        <row r="156">
          <cell r="A156" t="str">
            <v>HHM-0232</v>
          </cell>
          <cell r="B156" t="str">
            <v>Patient moves unexpectedly or falls from surgical table</v>
          </cell>
          <cell r="C156" t="str">
            <v>Bone Disorder</v>
          </cell>
          <cell r="D156" t="str">
            <v>Intervention Necessary - (S3)</v>
          </cell>
          <cell r="E156" t="str">
            <v>Injury requiring surgical treatment or prolonged hospitalization</v>
          </cell>
          <cell r="F156" t="str">
            <v>Unusual</v>
          </cell>
          <cell r="G156" t="str">
            <v>S3</v>
          </cell>
        </row>
        <row r="157">
          <cell r="A157" t="str">
            <v>HHM-0233</v>
          </cell>
          <cell r="B157" t="str">
            <v>Patient moves unexpectedly or falls from surgical table</v>
          </cell>
          <cell r="C157" t="str">
            <v>Bone Disorder</v>
          </cell>
          <cell r="D157" t="str">
            <v>Permanent - (S4)</v>
          </cell>
          <cell r="E157" t="str">
            <v>Disorder resulting in permanent impairment, loss of function, or disability</v>
          </cell>
          <cell r="F157" t="str">
            <v>Unusual</v>
          </cell>
          <cell r="G157" t="str">
            <v>S4</v>
          </cell>
        </row>
        <row r="158">
          <cell r="A158" t="str">
            <v>HHM-0234</v>
          </cell>
          <cell r="B158" t="str">
            <v>Patient moves unexpectedly or falls from surgical table</v>
          </cell>
          <cell r="C158" t="str">
            <v>Chest Injury</v>
          </cell>
          <cell r="D158" t="str">
            <v>Reversible - (S2)</v>
          </cell>
          <cell r="E158" t="str">
            <v>Injury to the thoracic cavity organs; fully resolves with no permanent impairment</v>
          </cell>
          <cell r="F158" t="str">
            <v>Sometimes</v>
          </cell>
          <cell r="G158" t="str">
            <v>S2</v>
          </cell>
        </row>
        <row r="159">
          <cell r="A159" t="str">
            <v>HHM-0235</v>
          </cell>
          <cell r="B159" t="str">
            <v>Patient moves unexpectedly or falls from surgical table</v>
          </cell>
          <cell r="C159" t="str">
            <v>Chest Injury</v>
          </cell>
          <cell r="D159" t="str">
            <v>Intervention Necessary - (S3)</v>
          </cell>
          <cell r="E159" t="str">
            <v>Thoracic injury in excess of expected normal</v>
          </cell>
          <cell r="F159" t="str">
            <v>Sometimes</v>
          </cell>
          <cell r="G159" t="str">
            <v>S3</v>
          </cell>
        </row>
        <row r="160">
          <cell r="A160" t="str">
            <v>HHM-0236</v>
          </cell>
          <cell r="B160" t="str">
            <v>Patient moves unexpectedly or falls from surgical table</v>
          </cell>
          <cell r="C160" t="str">
            <v>Chest Injury</v>
          </cell>
          <cell r="D160" t="str">
            <v>Permanent - (S4)</v>
          </cell>
          <cell r="E160" t="str">
            <v>Permanent structural damage</v>
          </cell>
          <cell r="F160" t="str">
            <v>Unusual</v>
          </cell>
          <cell r="G160" t="str">
            <v>S4</v>
          </cell>
        </row>
        <row r="161">
          <cell r="A161" t="str">
            <v>HHM-0237</v>
          </cell>
          <cell r="B161" t="str">
            <v>Patient/Hospital staff/Physician exposed to environmental waste</v>
          </cell>
          <cell r="C161" t="str">
            <v>Toxic Reaction</v>
          </cell>
          <cell r="D161" t="str">
            <v>Limited - (S1)</v>
          </cell>
          <cell r="E161" t="str">
            <v>Mild health effects that resolve upon cessation of exposure</v>
          </cell>
          <cell r="F161" t="str">
            <v>Extremely rare</v>
          </cell>
          <cell r="G161" t="str">
            <v>S1</v>
          </cell>
        </row>
        <row r="162">
          <cell r="A162" t="str">
            <v>HHM-0238</v>
          </cell>
          <cell r="B162" t="str">
            <v>Patient/Hospital staff/Physician exposed to environmental waste</v>
          </cell>
          <cell r="C162" t="str">
            <v>Toxic Reaction</v>
          </cell>
          <cell r="D162" t="str">
            <v>Reversible - (S2)</v>
          </cell>
          <cell r="E162" t="str">
            <v>Notable discomfort, irritation</v>
          </cell>
          <cell r="F162" t="str">
            <v>Extremely rare</v>
          </cell>
          <cell r="G162" t="str">
            <v>S2</v>
          </cell>
        </row>
        <row r="163">
          <cell r="A163" t="str">
            <v>HHM-0239</v>
          </cell>
          <cell r="B163" t="str">
            <v>Patient/Hospital staff/Physician exposed to environmental waste</v>
          </cell>
          <cell r="C163" t="str">
            <v>Toxic Reaction</v>
          </cell>
          <cell r="D163" t="str">
            <v>Intervention Necessary - (S3)</v>
          </cell>
          <cell r="E163" t="str">
            <v>Discomfort, irritation, or symptomatic sensory effects that are disabling</v>
          </cell>
          <cell r="F163" t="str">
            <v>Extremely rare</v>
          </cell>
          <cell r="G163" t="str">
            <v>S3</v>
          </cell>
        </row>
        <row r="164">
          <cell r="A164" t="str">
            <v>HHM-0240</v>
          </cell>
          <cell r="B164" t="str">
            <v>Patient/Hospital staff/Physician exposed to environmental waste</v>
          </cell>
          <cell r="C164" t="str">
            <v>Toxic Reaction</v>
          </cell>
          <cell r="D164" t="str">
            <v>Permanent - (S4)</v>
          </cell>
          <cell r="E164" t="str">
            <v>Irreversible or other serious, long-lasting adverse health effects</v>
          </cell>
          <cell r="F164" t="str">
            <v>Extremely rare</v>
          </cell>
          <cell r="G164" t="str">
            <v>S4</v>
          </cell>
        </row>
        <row r="165">
          <cell r="A165" t="str">
            <v>HHM-0241</v>
          </cell>
          <cell r="B165" t="str">
            <v>Patient/Hospital staff/Physician exposed to environmental waste</v>
          </cell>
          <cell r="C165" t="str">
            <v>Toxic Reaction</v>
          </cell>
          <cell r="D165" t="str">
            <v>Life Threatening - (S5)</v>
          </cell>
          <cell r="E165" t="str">
            <v>Life-threatening effects or death</v>
          </cell>
          <cell r="F165" t="str">
            <v>Extremely rare</v>
          </cell>
          <cell r="G165" t="str">
            <v>S5</v>
          </cell>
        </row>
        <row r="166">
          <cell r="A166" t="str">
            <v>HHM-0242</v>
          </cell>
          <cell r="B166" t="str">
            <v>Patient/User with implantable pacemaker or implantable cardioverter defibrillators exposed to excessive system EM emission interference</v>
          </cell>
          <cell r="C166" t="str">
            <v>Arrhythmia</v>
          </cell>
          <cell r="D166" t="str">
            <v>Life Threatening - (S5)</v>
          </cell>
          <cell r="E166" t="str">
            <v>Arrhythmia associated with sever cardiovascular instability with life-threatening circulatory collapse</v>
          </cell>
          <cell r="F166" t="str">
            <v>Extremely Rare</v>
          </cell>
          <cell r="G166" t="str">
            <v>S5</v>
          </cell>
        </row>
        <row r="167">
          <cell r="A167" t="str">
            <v>HHM-0243</v>
          </cell>
          <cell r="B167" t="str">
            <v>Paused motion of Instrument in Patient</v>
          </cell>
          <cell r="C167" t="str">
            <v>Hemorrhage</v>
          </cell>
          <cell r="D167" t="str">
            <v>Reversible - (S2)</v>
          </cell>
          <cell r="E167" t="str">
            <v>Small amount of localized bleeding</v>
          </cell>
          <cell r="F167" t="str">
            <v>Sometimes</v>
          </cell>
          <cell r="G167" t="str">
            <v>S2</v>
          </cell>
        </row>
        <row r="168">
          <cell r="A168" t="str">
            <v>HHM-0244</v>
          </cell>
          <cell r="B168" t="str">
            <v>Paused motion of Instrument in Patient</v>
          </cell>
          <cell r="C168" t="str">
            <v>Hemorrhage</v>
          </cell>
          <cell r="D168" t="str">
            <v>Intervention Necessary - (S3)</v>
          </cell>
          <cell r="E168" t="str">
            <v>Bleeding for which additional intervention is indicated to prevent further injury</v>
          </cell>
          <cell r="F168" t="str">
            <v>Sometimes</v>
          </cell>
          <cell r="G168" t="str">
            <v>S3</v>
          </cell>
        </row>
        <row r="169">
          <cell r="A169" t="str">
            <v>HHM-0245</v>
          </cell>
          <cell r="B169" t="str">
            <v>Physical entrapment of the Patient at various phases of surgical procedure</v>
          </cell>
          <cell r="C169" t="str">
            <v>Surgery</v>
          </cell>
          <cell r="D169" t="str">
            <v>Limited - (S1)</v>
          </cell>
          <cell r="E169" t="str">
            <v>Surgical delay with procedure completed within expected time</v>
          </cell>
          <cell r="F169" t="str">
            <v>Unusual</v>
          </cell>
          <cell r="G169" t="str">
            <v>S1</v>
          </cell>
        </row>
        <row r="170">
          <cell r="A170" t="str">
            <v>HHM-0246</v>
          </cell>
          <cell r="B170" t="str">
            <v>Physical entrapment of the Patient at various phases of surgical procedure</v>
          </cell>
          <cell r="C170" t="str">
            <v>Surgery</v>
          </cell>
          <cell r="D170" t="str">
            <v>Reversible - (S2)</v>
          </cell>
          <cell r="E170" t="str">
            <v>Delay does not result in any impact to the expected surgical outcome</v>
          </cell>
          <cell r="F170" t="str">
            <v>Extremely rare</v>
          </cell>
          <cell r="G170" t="str">
            <v>S2</v>
          </cell>
        </row>
        <row r="171">
          <cell r="A171" t="str">
            <v>HHM-0247</v>
          </cell>
          <cell r="B171" t="str">
            <v>Physical entrapment of the Patient at various phases of surgical procedure</v>
          </cell>
          <cell r="C171" t="str">
            <v>Surgery</v>
          </cell>
          <cell r="D171" t="str">
            <v>Intervention Necessary - (S3)</v>
          </cell>
          <cell r="E171" t="str">
            <v>Surgical Intervention that can include conversion to open surgery; alternative procedure or reschedule needed, or removal of device material for devices used in open surgery</v>
          </cell>
          <cell r="F171" t="str">
            <v>Extremely rare</v>
          </cell>
          <cell r="G171" t="str">
            <v>S3</v>
          </cell>
        </row>
        <row r="172">
          <cell r="A172" t="str">
            <v>HHM-0248</v>
          </cell>
          <cell r="B172" t="str">
            <v>Physician console arm collides with Physician/Hospital staff</v>
          </cell>
          <cell r="C172" t="str">
            <v>Soft Tissue Injury</v>
          </cell>
          <cell r="D172" t="str">
            <v>Limited - (S1)</v>
          </cell>
          <cell r="E172" t="str">
            <v>Small superficial wound or bruise</v>
          </cell>
          <cell r="F172" t="str">
            <v>Unusual</v>
          </cell>
          <cell r="G172" t="str">
            <v>S1</v>
          </cell>
        </row>
        <row r="173">
          <cell r="A173" t="str">
            <v>HHM-0249</v>
          </cell>
          <cell r="B173" t="str">
            <v>Physician console arm collides with Physician/Hospital staff</v>
          </cell>
          <cell r="C173" t="str">
            <v>Soft Tissue Injury</v>
          </cell>
          <cell r="D173" t="str">
            <v>Reversible - (S2)</v>
          </cell>
          <cell r="E173" t="str">
            <v>Compromised tissue or location temporarily limits patient activities.</v>
          </cell>
          <cell r="F173" t="str">
            <v>Unusual</v>
          </cell>
          <cell r="G173" t="str">
            <v>S2</v>
          </cell>
        </row>
        <row r="174">
          <cell r="A174" t="str">
            <v>HHM-0250</v>
          </cell>
          <cell r="B174" t="str">
            <v>Physician console arm collides with Physician/Hospital staff</v>
          </cell>
          <cell r="C174" t="str">
            <v>Soft Tissue Injury</v>
          </cell>
          <cell r="D174" t="str">
            <v>Intervention Necessary - (S3)</v>
          </cell>
          <cell r="E174" t="str">
            <v>Requires treatment to prevent significant impairment.</v>
          </cell>
          <cell r="F174" t="str">
            <v>Extremely Rare</v>
          </cell>
          <cell r="G174" t="str">
            <v>S3</v>
          </cell>
        </row>
        <row r="175">
          <cell r="A175" t="str">
            <v>HHM-0251</v>
          </cell>
          <cell r="B175" t="str">
            <v>Physician console arm collides with Physician/Hospital staff</v>
          </cell>
          <cell r="C175" t="str">
            <v>Bone Disorder</v>
          </cell>
          <cell r="D175" t="str">
            <v>Limited - (S1)</v>
          </cell>
          <cell r="E175" t="str">
            <v>Defect of fracture that requires no intervention or treatment</v>
          </cell>
          <cell r="F175" t="str">
            <v>Unusual</v>
          </cell>
          <cell r="G175" t="str">
            <v>S1</v>
          </cell>
        </row>
        <row r="176">
          <cell r="A176" t="str">
            <v>HHM-0252</v>
          </cell>
          <cell r="B176" t="str">
            <v>Physician console arm collides with Physician/Hospital staff</v>
          </cell>
          <cell r="C176" t="str">
            <v>Bone Disorder</v>
          </cell>
          <cell r="D176" t="str">
            <v>Reversible - (S2)</v>
          </cell>
          <cell r="E176" t="str">
            <v>Injury that resolves with symptomatic treatment</v>
          </cell>
          <cell r="F176" t="str">
            <v>Unusual</v>
          </cell>
          <cell r="G176" t="str">
            <v>S2</v>
          </cell>
        </row>
        <row r="177">
          <cell r="A177" t="str">
            <v>HHM-0253</v>
          </cell>
          <cell r="B177" t="str">
            <v>Physician console arm collides with Physician/Hospital staff</v>
          </cell>
          <cell r="C177" t="str">
            <v>Bone Disorder</v>
          </cell>
          <cell r="D177" t="str">
            <v>Intervention Necessary - (S3)</v>
          </cell>
          <cell r="E177" t="str">
            <v>Injury requiring surgical treatment or prolonged hospitalization</v>
          </cell>
          <cell r="F177" t="str">
            <v>Extremely Rare</v>
          </cell>
          <cell r="G177" t="str">
            <v>S3</v>
          </cell>
        </row>
        <row r="178">
          <cell r="A178" t="str">
            <v>HHM-0254</v>
          </cell>
          <cell r="B178" t="str">
            <v>Physician console arm collides with Physician/Hospital staff</v>
          </cell>
          <cell r="C178" t="str">
            <v>Bone Disorder</v>
          </cell>
          <cell r="D178" t="str">
            <v>Permanent - (S4)</v>
          </cell>
          <cell r="E178" t="str">
            <v>Disorder resulting in permanent impairment, loss of function, or disability</v>
          </cell>
          <cell r="F178" t="str">
            <v>Extremely Rare</v>
          </cell>
          <cell r="G178" t="str">
            <v>S4</v>
          </cell>
        </row>
        <row r="179">
          <cell r="A179" t="str">
            <v>HHM-0255</v>
          </cell>
          <cell r="B179" t="str">
            <v>Physician is unable to begin procedure on time</v>
          </cell>
          <cell r="C179" t="str">
            <v>No harm</v>
          </cell>
          <cell r="D179" t="str">
            <v>No Harm - (S0)</v>
          </cell>
          <cell r="E179" t="str">
            <v>No harm</v>
          </cell>
          <cell r="F179" t="str">
            <v>Always</v>
          </cell>
          <cell r="G179" t="str">
            <v>S0</v>
          </cell>
        </row>
        <row r="180">
          <cell r="A180" t="str">
            <v>HHM-0256</v>
          </cell>
          <cell r="B180" t="str">
            <v>Physician is unable to complete procedure but has to convert to alternative method (open procedure)</v>
          </cell>
          <cell r="C180" t="str">
            <v>Surgery</v>
          </cell>
          <cell r="D180" t="str">
            <v>Intervention Necessary - (S3)</v>
          </cell>
          <cell r="E180" t="str">
            <v>Surgical Intervention that can include conversion to open surgery; alternative procedure or reschedule needed, or removal of device material for devices used in open surgery</v>
          </cell>
          <cell r="F180" t="str">
            <v>Always</v>
          </cell>
          <cell r="G180" t="str">
            <v>S3</v>
          </cell>
        </row>
        <row r="181">
          <cell r="A181" t="str">
            <v>HHM-0257</v>
          </cell>
          <cell r="B181" t="str">
            <v>Physician is unable to complete procedure but has to convert to alternative method (minimally invasive)</v>
          </cell>
          <cell r="C181" t="str">
            <v>Surgery</v>
          </cell>
          <cell r="D181" t="str">
            <v>Reversible - (S2)</v>
          </cell>
          <cell r="E181" t="str">
            <v>Delay does not result in any impact to the expected surgical outcome</v>
          </cell>
          <cell r="F181" t="str">
            <v>Always</v>
          </cell>
          <cell r="G181" t="str">
            <v>S2</v>
          </cell>
        </row>
        <row r="182">
          <cell r="A182" t="str">
            <v>HHM-0258</v>
          </cell>
          <cell r="B182" t="str">
            <v>Physician is unable to complete procedure in a timely manner</v>
          </cell>
          <cell r="C182" t="str">
            <v>Surgery</v>
          </cell>
          <cell r="D182" t="str">
            <v>Limited - (S1)</v>
          </cell>
          <cell r="E182" t="str">
            <v>Surgical delay with procedure completed within expected time</v>
          </cell>
          <cell r="F182" t="str">
            <v>Sometimes</v>
          </cell>
          <cell r="G182" t="str">
            <v>S1</v>
          </cell>
        </row>
        <row r="183">
          <cell r="A183" t="str">
            <v>HHM-0259</v>
          </cell>
          <cell r="B183" t="str">
            <v>Physician is unable to complete procedure in a timely manner</v>
          </cell>
          <cell r="C183" t="str">
            <v>Surgery</v>
          </cell>
          <cell r="D183" t="str">
            <v>Reversible - (S2)</v>
          </cell>
          <cell r="E183" t="str">
            <v>Delay does not result in any impact to the expected surgical outcome</v>
          </cell>
          <cell r="F183" t="str">
            <v>Extremely Rare</v>
          </cell>
          <cell r="G183" t="str">
            <v>S2</v>
          </cell>
        </row>
        <row r="184">
          <cell r="A184" t="str">
            <v>HHM-0260</v>
          </cell>
          <cell r="B184" t="str">
            <v>Robotic Manipulator not in desired spatial configurations for patient surgery</v>
          </cell>
          <cell r="C184" t="str">
            <v>Surgery</v>
          </cell>
          <cell r="D184" t="str">
            <v>Reversible - (S2)</v>
          </cell>
          <cell r="E184" t="str">
            <v>Delay does not result in any impact to the expected surgical outcome</v>
          </cell>
          <cell r="F184" t="str">
            <v>Always</v>
          </cell>
          <cell r="G184" t="str">
            <v>S2</v>
          </cell>
        </row>
        <row r="185">
          <cell r="A185" t="str">
            <v>HHM-0261</v>
          </cell>
          <cell r="B185" t="str">
            <v>Robotic Manipulator not in desired spatial configurations for patient surgery</v>
          </cell>
          <cell r="C185" t="str">
            <v>Surgery</v>
          </cell>
          <cell r="D185" t="str">
            <v>Intervention Necessary - (S3)</v>
          </cell>
          <cell r="E185" t="str">
            <v>Surgical Intervention that can include conversion to open surgery; alternative procedure or reschedule needed, or removal of device material for devices used in open surgery</v>
          </cell>
          <cell r="F185" t="str">
            <v>Always</v>
          </cell>
          <cell r="G185" t="str">
            <v>S3</v>
          </cell>
        </row>
        <row r="186">
          <cell r="A186" t="str">
            <v>HHM-0262</v>
          </cell>
          <cell r="B186" t="str">
            <v>Sharp edge/protrusion of Instrument end effector undesirably cuts/punctuates Patient's blood vessel in Patient</v>
          </cell>
          <cell r="C186" t="str">
            <v>Hemorrhage</v>
          </cell>
          <cell r="D186" t="str">
            <v>Reversible - (S2)</v>
          </cell>
          <cell r="E186" t="str">
            <v>Small amount of localized bleeding</v>
          </cell>
          <cell r="F186" t="str">
            <v>Always</v>
          </cell>
          <cell r="G186" t="str">
            <v>S2</v>
          </cell>
        </row>
        <row r="187">
          <cell r="A187" t="str">
            <v>HHM-0263</v>
          </cell>
          <cell r="B187" t="str">
            <v>Sharp edge/protrusion of Instrument end effector undesirably cuts/punctuates Patient's blood vessel in Patient</v>
          </cell>
          <cell r="C187" t="str">
            <v>Hemorrhage</v>
          </cell>
          <cell r="D187" t="str">
            <v>Intervention Necessary - (S3)</v>
          </cell>
          <cell r="E187" t="str">
            <v>Bleeding for which additional intervention is indicated to prevent further injury</v>
          </cell>
          <cell r="F187" t="str">
            <v>Unusual</v>
          </cell>
          <cell r="G187" t="str">
            <v>S3</v>
          </cell>
        </row>
        <row r="188">
          <cell r="A188" t="str">
            <v>HHM-0264</v>
          </cell>
          <cell r="B188" t="str">
            <v>Subassembly or subsystem fall on Hospital staff or Patient</v>
          </cell>
          <cell r="C188" t="str">
            <v>Soft Tissue Injury</v>
          </cell>
          <cell r="D188" t="str">
            <v>Limited - (S1)</v>
          </cell>
          <cell r="E188" t="str">
            <v>Small superficial wound or bruise</v>
          </cell>
          <cell r="F188" t="str">
            <v>Unusual</v>
          </cell>
          <cell r="G188" t="str">
            <v>S1</v>
          </cell>
        </row>
        <row r="189">
          <cell r="A189" t="str">
            <v>HHM-0265</v>
          </cell>
          <cell r="B189" t="str">
            <v>Subassembly or subsystem fall on Hospital staff or Patient</v>
          </cell>
          <cell r="C189" t="str">
            <v>Soft Tissue Injury</v>
          </cell>
          <cell r="D189" t="str">
            <v>Reversible - (S2)</v>
          </cell>
          <cell r="E189" t="str">
            <v>Compromised tissue or location temporarily limits patient activities.</v>
          </cell>
          <cell r="F189" t="str">
            <v>Unusual</v>
          </cell>
          <cell r="G189" t="str">
            <v>S2</v>
          </cell>
        </row>
        <row r="190">
          <cell r="A190" t="str">
            <v>HHM-0266</v>
          </cell>
          <cell r="B190" t="str">
            <v>Subassembly or subsystem fall on Hospital staff or Patient</v>
          </cell>
          <cell r="C190" t="str">
            <v>Soft Tissue Injury</v>
          </cell>
          <cell r="D190" t="str">
            <v>Intervention Necessary - (S3)</v>
          </cell>
          <cell r="E190" t="str">
            <v>Requires treatment to prevent significant impairment.</v>
          </cell>
          <cell r="F190" t="str">
            <v>Extremely Rare</v>
          </cell>
          <cell r="G190" t="str">
            <v>S3</v>
          </cell>
        </row>
        <row r="191">
          <cell r="A191" t="str">
            <v>HHM-0267</v>
          </cell>
          <cell r="B191" t="str">
            <v>Subassembly or subsystem fall on Hospital staff or Patient</v>
          </cell>
          <cell r="C191" t="str">
            <v>Abdominal Injury</v>
          </cell>
          <cell r="D191" t="str">
            <v>Reversible - (S2)</v>
          </cell>
          <cell r="E191" t="str">
            <v>Does not result in impairment or structural changes</v>
          </cell>
          <cell r="F191" t="str">
            <v>Unusual</v>
          </cell>
          <cell r="G191" t="str">
            <v>S2</v>
          </cell>
        </row>
        <row r="192">
          <cell r="A192" t="str">
            <v>HHM-0268</v>
          </cell>
          <cell r="B192" t="str">
            <v>Subassembly or subsystem fall on Hospital staff or Patient</v>
          </cell>
          <cell r="C192" t="str">
            <v>Abdominal Injury</v>
          </cell>
          <cell r="D192" t="str">
            <v>Intervention Necessary - (S3)</v>
          </cell>
          <cell r="E192" t="str">
            <v>Injury in excess of expected normal</v>
          </cell>
          <cell r="F192" t="str">
            <v>Unusual</v>
          </cell>
          <cell r="G192" t="str">
            <v>S3</v>
          </cell>
        </row>
        <row r="193">
          <cell r="A193" t="str">
            <v>HHM-0269</v>
          </cell>
          <cell r="B193" t="str">
            <v>Subassembly or subsystem fall on Hospital staff or Patient</v>
          </cell>
          <cell r="C193" t="str">
            <v>Bone Disorder</v>
          </cell>
          <cell r="D193" t="str">
            <v>Limited - (S1)</v>
          </cell>
          <cell r="E193" t="str">
            <v>Defect of fracture that requires no intervention or treatment</v>
          </cell>
          <cell r="F193" t="str">
            <v>Unusual</v>
          </cell>
          <cell r="G193" t="str">
            <v>S1</v>
          </cell>
        </row>
        <row r="194">
          <cell r="A194" t="str">
            <v>HHM-0270</v>
          </cell>
          <cell r="B194" t="str">
            <v>Subassembly or subsystem fall on Hospital staff or Patient</v>
          </cell>
          <cell r="C194" t="str">
            <v>Bone Disorder</v>
          </cell>
          <cell r="D194" t="str">
            <v>Reversible - (S2)</v>
          </cell>
          <cell r="E194" t="str">
            <v>Injury that resolves with symptomatic treatment</v>
          </cell>
          <cell r="F194" t="str">
            <v>Unusual</v>
          </cell>
          <cell r="G194" t="str">
            <v>S2</v>
          </cell>
        </row>
        <row r="195">
          <cell r="A195" t="str">
            <v>HHM-0271</v>
          </cell>
          <cell r="B195" t="str">
            <v>Subassembly or subsystem fall on Hospital staff or Patient</v>
          </cell>
          <cell r="C195" t="str">
            <v>Bone Disorder</v>
          </cell>
          <cell r="D195" t="str">
            <v>Intervention Necessary - (S3)</v>
          </cell>
          <cell r="E195" t="str">
            <v>Injury requiring surgical treatment or prolonged hospitalization</v>
          </cell>
          <cell r="F195" t="str">
            <v>Extremely Rare</v>
          </cell>
          <cell r="G195" t="str">
            <v>S3</v>
          </cell>
        </row>
        <row r="196">
          <cell r="A196" t="str">
            <v>HHM-0272</v>
          </cell>
          <cell r="B196" t="str">
            <v>Subassembly or subsystem fall on Hospital staff or Patient</v>
          </cell>
          <cell r="C196" t="str">
            <v>Bone Disorder</v>
          </cell>
          <cell r="D196" t="str">
            <v>Permanent - (S4)</v>
          </cell>
          <cell r="E196" t="str">
            <v>Disorder resulting in permanent impairment, loss of function, or disability</v>
          </cell>
          <cell r="F196" t="str">
            <v>Extremely Rare</v>
          </cell>
          <cell r="G196" t="str">
            <v>S4</v>
          </cell>
        </row>
        <row r="197">
          <cell r="A197" t="str">
            <v>HHM-0273</v>
          </cell>
          <cell r="B197" t="str">
            <v>Subassembly or subsystem fall on Hospital staff or Patient</v>
          </cell>
          <cell r="C197" t="str">
            <v>Chest Injury</v>
          </cell>
          <cell r="D197" t="str">
            <v>Reversible - (S2)</v>
          </cell>
          <cell r="E197" t="str">
            <v>Injury to the thoracic cavity organs; fully resolves with no permanent impairment</v>
          </cell>
          <cell r="F197" t="str">
            <v>Sometimes</v>
          </cell>
          <cell r="G197" t="str">
            <v>S2</v>
          </cell>
        </row>
        <row r="198">
          <cell r="A198" t="str">
            <v>HHM-0274</v>
          </cell>
          <cell r="B198" t="str">
            <v>Subassembly or subsystem fall on Hospital staff or Patient</v>
          </cell>
          <cell r="C198" t="str">
            <v>Chest Injury</v>
          </cell>
          <cell r="D198" t="str">
            <v>Intervention Necessary - (S3)</v>
          </cell>
          <cell r="E198" t="str">
            <v>Thoracic injury in excess of expected normal</v>
          </cell>
          <cell r="F198" t="str">
            <v>Sometimes</v>
          </cell>
          <cell r="G198" t="str">
            <v>S3</v>
          </cell>
        </row>
        <row r="199">
          <cell r="A199" t="str">
            <v>HHM-0275</v>
          </cell>
          <cell r="B199" t="str">
            <v>Subassembly or subsystem fall on Hospital staff or Patient</v>
          </cell>
          <cell r="C199" t="str">
            <v>Chest Injury</v>
          </cell>
          <cell r="D199" t="str">
            <v>Permanent - (S4)</v>
          </cell>
          <cell r="E199" t="str">
            <v>Permanent structural damage</v>
          </cell>
          <cell r="F199" t="str">
            <v>Unusual</v>
          </cell>
          <cell r="G199" t="str">
            <v>S4</v>
          </cell>
        </row>
        <row r="200">
          <cell r="A200" t="str">
            <v>HHM-0276</v>
          </cell>
          <cell r="B200" t="str">
            <v>System freezes and becomes unresponsive to all user commands in the middle of surgery procedure when Patient is in contact with Instruments</v>
          </cell>
          <cell r="C200" t="str">
            <v>Abdominal Injury</v>
          </cell>
          <cell r="D200" t="str">
            <v>Reversible - (S2)</v>
          </cell>
          <cell r="E200" t="str">
            <v>Does not result in impairment or structural changes</v>
          </cell>
          <cell r="F200" t="str">
            <v>Sometimes</v>
          </cell>
          <cell r="G200" t="str">
            <v>S2</v>
          </cell>
        </row>
        <row r="201">
          <cell r="A201" t="str">
            <v>HHM-0277</v>
          </cell>
          <cell r="B201" t="str">
            <v>System freezes and becomes unresponsive to all user commands in the middle of surgery procedure when Patient is in contact with Instruments</v>
          </cell>
          <cell r="C201" t="str">
            <v>Abdominal Injury</v>
          </cell>
          <cell r="D201" t="str">
            <v>Intervention Necessary - (S3)</v>
          </cell>
          <cell r="E201" t="str">
            <v>Injury in excess of expected normal</v>
          </cell>
          <cell r="F201" t="str">
            <v>Sometimes</v>
          </cell>
          <cell r="G201" t="str">
            <v>S3</v>
          </cell>
        </row>
        <row r="202">
          <cell r="A202" t="str">
            <v>HHM-0278</v>
          </cell>
          <cell r="B202" t="str">
            <v>System freezes and becomes unresponsive to all user commands in the middle of surgery procedure when Patient is in contact with Instruments</v>
          </cell>
          <cell r="C202" t="str">
            <v>Abdominal Injury</v>
          </cell>
          <cell r="D202" t="str">
            <v>Permanent - (S4)</v>
          </cell>
          <cell r="E202" t="str">
            <v>Permanent structural damage</v>
          </cell>
          <cell r="F202" t="str">
            <v>Sometimes</v>
          </cell>
          <cell r="G202" t="str">
            <v>S4</v>
          </cell>
        </row>
        <row r="203">
          <cell r="A203" t="str">
            <v>HHM-0279</v>
          </cell>
          <cell r="B203" t="str">
            <v>System freezes and becomes unresponsive to all user commands in the middle of surgery procedure when Patient is in contact with Instruments</v>
          </cell>
          <cell r="C203" t="str">
            <v>Hemorrhage</v>
          </cell>
          <cell r="D203" t="str">
            <v>Reversible - (S2)</v>
          </cell>
          <cell r="E203" t="str">
            <v>Small amount of localized bleeding</v>
          </cell>
          <cell r="F203" t="str">
            <v>Sometimes</v>
          </cell>
          <cell r="G203" t="str">
            <v>S2</v>
          </cell>
        </row>
        <row r="204">
          <cell r="A204" t="str">
            <v>HHM-0280</v>
          </cell>
          <cell r="B204" t="str">
            <v>System freezes and becomes unresponsive to all user commands in the middle of surgery procedure when Patient is in contact with Instruments</v>
          </cell>
          <cell r="C204" t="str">
            <v>Hemorrhage</v>
          </cell>
          <cell r="D204" t="str">
            <v>Intervention Necessary - (S3)</v>
          </cell>
          <cell r="E204" t="str">
            <v>Bleeding for which additional intervention is indicated to prevent further injury</v>
          </cell>
          <cell r="F204" t="str">
            <v>Sometimes</v>
          </cell>
          <cell r="G204" t="str">
            <v>S3</v>
          </cell>
        </row>
        <row r="205">
          <cell r="A205" t="str">
            <v>HHM-0282</v>
          </cell>
          <cell r="B205" t="str">
            <v>System freezes and becomes unresponsive to all user commands in the middle of surgery procedure when Patient is in contact with Instruments</v>
          </cell>
          <cell r="C205" t="str">
            <v>Hemorrhage</v>
          </cell>
          <cell r="D205" t="str">
            <v>Life Threatening - (S5)</v>
          </cell>
          <cell r="E205" t="str">
            <v>Shock haemorrhagic</v>
          </cell>
          <cell r="F205" t="str">
            <v>Extremely rare</v>
          </cell>
          <cell r="G205" t="str">
            <v>S5</v>
          </cell>
        </row>
        <row r="206">
          <cell r="A206" t="str">
            <v>HHM-0283</v>
          </cell>
          <cell r="B206" t="str">
            <v>System freezes and becomes unresponsive to all user commands in the middle of surgery procedure when Patient is in contact with Instruments</v>
          </cell>
          <cell r="C206" t="str">
            <v>Chest Injury</v>
          </cell>
          <cell r="D206" t="str">
            <v>Reversible - (S2)</v>
          </cell>
          <cell r="E206" t="str">
            <v>Injury to the thoracic cavity organs; fully resolves with no permanent impairment</v>
          </cell>
          <cell r="F206" t="str">
            <v>Sometimes</v>
          </cell>
          <cell r="G206" t="str">
            <v>S2</v>
          </cell>
        </row>
        <row r="207">
          <cell r="A207" t="str">
            <v>HHM-0284</v>
          </cell>
          <cell r="B207" t="str">
            <v>System freezes and becomes unresponsive to all user commands in the middle of surgery procedure when Patient is in contact with Instruments</v>
          </cell>
          <cell r="C207" t="str">
            <v>Chest Injury</v>
          </cell>
          <cell r="D207" t="str">
            <v>Intervention Necessary - (S3)</v>
          </cell>
          <cell r="E207" t="str">
            <v>Thoracic injury in excess of expected normal</v>
          </cell>
          <cell r="F207" t="str">
            <v>Sometimes</v>
          </cell>
          <cell r="G207" t="str">
            <v>S3</v>
          </cell>
        </row>
        <row r="208">
          <cell r="A208" t="str">
            <v>HHM-0285</v>
          </cell>
          <cell r="B208" t="str">
            <v>System freezes and becomes unresponsive to all user commands in the middle of surgery procedure when Patient is in contact with Instruments</v>
          </cell>
          <cell r="C208" t="str">
            <v>Chest Injury</v>
          </cell>
          <cell r="D208" t="str">
            <v>Permanent - (S4)</v>
          </cell>
          <cell r="E208" t="str">
            <v>Permanent structural damage</v>
          </cell>
          <cell r="F208" t="str">
            <v>Unusual</v>
          </cell>
          <cell r="G208" t="str">
            <v>S4</v>
          </cell>
        </row>
        <row r="209">
          <cell r="A209" t="str">
            <v>HHM-0288</v>
          </cell>
          <cell r="B209" t="str">
            <v>System/subsystem/subassemblies no longer available (in surgery)</v>
          </cell>
          <cell r="C209" t="str">
            <v>Surgery</v>
          </cell>
          <cell r="D209" t="str">
            <v>Reversible - (S2)</v>
          </cell>
          <cell r="E209" t="str">
            <v>Delay does not result in any impact to the expected surgical outcome</v>
          </cell>
          <cell r="F209" t="str">
            <v>Always</v>
          </cell>
          <cell r="G209" t="str">
            <v>S2</v>
          </cell>
        </row>
        <row r="210">
          <cell r="A210" t="str">
            <v>HHM-0289</v>
          </cell>
          <cell r="B210" t="str">
            <v>System/subsystem/subassemblies no longer available (in surgery)</v>
          </cell>
          <cell r="C210" t="str">
            <v>Surgery</v>
          </cell>
          <cell r="D210" t="str">
            <v>Intervention Necessary - (S3)</v>
          </cell>
          <cell r="E210" t="str">
            <v>Surgical Intervention that can include conversion to open surgery; alternative procedure or reschedule needed, or removal of device material for devices used in open surgery</v>
          </cell>
          <cell r="F210" t="str">
            <v>Sometimes</v>
          </cell>
          <cell r="G210" t="str">
            <v>S3</v>
          </cell>
        </row>
        <row r="211">
          <cell r="A211" t="str">
            <v>HHM-0290</v>
          </cell>
          <cell r="B211" t="str">
            <v>Tool parts or foreign particles fall into Patient body</v>
          </cell>
          <cell r="C211" t="str">
            <v>Surgery</v>
          </cell>
          <cell r="D211" t="str">
            <v>Limited - (S1)</v>
          </cell>
          <cell r="E211" t="str">
            <v>Surgical delay with procedure completed within expected time</v>
          </cell>
          <cell r="F211" t="str">
            <v>Always</v>
          </cell>
          <cell r="G211" t="str">
            <v>S1</v>
          </cell>
        </row>
        <row r="212">
          <cell r="A212" t="str">
            <v>HHM-0291</v>
          </cell>
          <cell r="B212" t="str">
            <v>Tool parts or foreign particles fall into Patient body</v>
          </cell>
          <cell r="C212" t="str">
            <v>Surgery</v>
          </cell>
          <cell r="D212" t="str">
            <v>Reversible - (S2)</v>
          </cell>
          <cell r="E212" t="str">
            <v>Delay does not result in any impact to the expected surgical outcome</v>
          </cell>
          <cell r="F212" t="str">
            <v>Always</v>
          </cell>
          <cell r="G212" t="str">
            <v>S2</v>
          </cell>
        </row>
        <row r="213">
          <cell r="A213" t="str">
            <v>HHM-0292</v>
          </cell>
          <cell r="B213" t="str">
            <v>Tool parts or foreign particles fall into Patient body</v>
          </cell>
          <cell r="C213" t="str">
            <v>Surgery</v>
          </cell>
          <cell r="D213" t="str">
            <v>Intervention Necessary - (S3)</v>
          </cell>
          <cell r="E213" t="str">
            <v>Surgical Intervention that can include conversion to open surgery; alternative procedure or reschedule needed, or removal of device material for devices used in open surgery</v>
          </cell>
          <cell r="F213" t="str">
            <v>Sometimes</v>
          </cell>
          <cell r="G213" t="str">
            <v>S3</v>
          </cell>
        </row>
        <row r="214">
          <cell r="A214" t="str">
            <v>HHM-0293</v>
          </cell>
          <cell r="B214" t="str">
            <v>Tool parts or foreign particles fall into Patient body</v>
          </cell>
          <cell r="C214" t="str">
            <v>Inflammation</v>
          </cell>
          <cell r="D214" t="str">
            <v>Limited - (S1)</v>
          </cell>
          <cell r="E214" t="str">
            <v>Localized discomfort</v>
          </cell>
          <cell r="F214" t="str">
            <v>Always</v>
          </cell>
          <cell r="G214" t="str">
            <v>S1</v>
          </cell>
        </row>
        <row r="215">
          <cell r="A215" t="str">
            <v>HHM-0294</v>
          </cell>
          <cell r="B215" t="str">
            <v>Tool parts or foreign particles fall into Patient body</v>
          </cell>
          <cell r="C215" t="str">
            <v>Inflammation</v>
          </cell>
          <cell r="D215" t="str">
            <v>Reversible - (S2)</v>
          </cell>
          <cell r="E215" t="str">
            <v>Responds promptly to symptomatic treatment</v>
          </cell>
          <cell r="F215" t="str">
            <v>Always</v>
          </cell>
          <cell r="G215" t="str">
            <v>S2</v>
          </cell>
        </row>
        <row r="216">
          <cell r="A216" t="str">
            <v>HHM-0295</v>
          </cell>
          <cell r="B216" t="str">
            <v>Tool parts or foreign particles fall into Patient body</v>
          </cell>
          <cell r="C216" t="str">
            <v>Inflammation</v>
          </cell>
          <cell r="D216" t="str">
            <v>Intervention Necessary - (S3)</v>
          </cell>
          <cell r="E216" t="str">
            <v>Inflammation of an organ or organ system requiring intervention to prevent injury</v>
          </cell>
          <cell r="F216" t="str">
            <v>Unusual</v>
          </cell>
          <cell r="G216" t="str">
            <v>S3</v>
          </cell>
        </row>
        <row r="217">
          <cell r="A217" t="str">
            <v>HHM-0296</v>
          </cell>
          <cell r="B217" t="str">
            <v>Touch temperature exceeds limits between Hospital staff/Physician/Patient and any part of the subsystem/subassemblies</v>
          </cell>
          <cell r="C217" t="str">
            <v>Burn</v>
          </cell>
          <cell r="D217" t="str">
            <v>Limited - (S1)</v>
          </cell>
          <cell r="E217" t="str">
            <v>Superficial localized redness/irritation without blistering or loss of tissue.</v>
          </cell>
          <cell r="F217" t="str">
            <v>Unusual</v>
          </cell>
          <cell r="G217" t="str">
            <v>S1</v>
          </cell>
        </row>
        <row r="218">
          <cell r="A218" t="str">
            <v>HHM-0297</v>
          </cell>
          <cell r="B218" t="str">
            <v>Touch temperature exceeds limits between Hospital staff/Physician/Patient and any part of the subsystem/subassemblies</v>
          </cell>
          <cell r="C218" t="str">
            <v>Burn</v>
          </cell>
          <cell r="D218" t="str">
            <v>Reversible - (S2)</v>
          </cell>
          <cell r="E218" t="str">
            <v>First-degree burn</v>
          </cell>
          <cell r="F218" t="str">
            <v>Unusual</v>
          </cell>
          <cell r="G218" t="str">
            <v>S2</v>
          </cell>
        </row>
        <row r="219">
          <cell r="A219" t="str">
            <v>HHM-0298</v>
          </cell>
          <cell r="B219" t="str">
            <v>Touch temperature exceeds limits between Hospital staff/Physician/Patient and any part of the subsystem/subassemblies</v>
          </cell>
          <cell r="C219" t="str">
            <v>Burn</v>
          </cell>
          <cell r="D219" t="str">
            <v>Intervention Necessary - (S3)</v>
          </cell>
          <cell r="E219" t="str">
            <v>Surgical intervention to prevent further injury or damage.</v>
          </cell>
          <cell r="F219" t="str">
            <v>Extremely rare</v>
          </cell>
          <cell r="G219" t="str">
            <v>S3</v>
          </cell>
        </row>
        <row r="220">
          <cell r="A220" t="str">
            <v>HHM-0299</v>
          </cell>
          <cell r="B220" t="str">
            <v xml:space="preserve">Uncontrolled motion of Energy Instrument in Patient </v>
          </cell>
          <cell r="C220" t="str">
            <v>Burn</v>
          </cell>
          <cell r="D220" t="str">
            <v>Limited - (S1)</v>
          </cell>
          <cell r="E220" t="str">
            <v>Superficial localized redness/irritation without blistering or loss of tissue.</v>
          </cell>
          <cell r="F220" t="str">
            <v>Sometimes</v>
          </cell>
          <cell r="G220" t="str">
            <v>S1</v>
          </cell>
        </row>
        <row r="221">
          <cell r="A221" t="str">
            <v>HHM-0300</v>
          </cell>
          <cell r="B221" t="str">
            <v xml:space="preserve">Uncontrolled motion of Energy Instrument in Patient </v>
          </cell>
          <cell r="C221" t="str">
            <v>Burn</v>
          </cell>
          <cell r="D221" t="str">
            <v>Reversible - (S2)</v>
          </cell>
          <cell r="E221" t="str">
            <v>First-degree burn</v>
          </cell>
          <cell r="F221" t="str">
            <v>Sometimes</v>
          </cell>
          <cell r="G221" t="str">
            <v>S2</v>
          </cell>
        </row>
        <row r="222">
          <cell r="A222" t="str">
            <v>HHM-0301</v>
          </cell>
          <cell r="B222" t="str">
            <v xml:space="preserve">Uncontrolled motion of Energy Instrument in Patient </v>
          </cell>
          <cell r="C222" t="str">
            <v>Burn</v>
          </cell>
          <cell r="D222" t="str">
            <v>Intervention Necessary - (S3)</v>
          </cell>
          <cell r="E222" t="str">
            <v>Surgical intervention to prevent further injury or damage.</v>
          </cell>
          <cell r="F222" t="str">
            <v>Sometimes</v>
          </cell>
          <cell r="G222" t="str">
            <v>S3</v>
          </cell>
        </row>
        <row r="223">
          <cell r="A223" t="str">
            <v>HHM-0302</v>
          </cell>
          <cell r="B223" t="str">
            <v xml:space="preserve">Uncontrolled motion of Energy Instrument in Patient </v>
          </cell>
          <cell r="C223" t="str">
            <v>Burn</v>
          </cell>
          <cell r="D223" t="str">
            <v>Permanent - (S4)</v>
          </cell>
          <cell r="E223" t="str">
            <v>Irreversible organ damage or significant scar</v>
          </cell>
          <cell r="F223" t="str">
            <v>Extremely Rare</v>
          </cell>
          <cell r="G223" t="str">
            <v>S4</v>
          </cell>
        </row>
        <row r="224">
          <cell r="A224" t="str">
            <v>HHM-0303</v>
          </cell>
          <cell r="B224" t="str">
            <v xml:space="preserve">Uncontrolled motion of Energy Instrument in Patient </v>
          </cell>
          <cell r="C224" t="str">
            <v>Burn</v>
          </cell>
          <cell r="D224" t="str">
            <v>Life Threatening - (S5)</v>
          </cell>
          <cell r="E224" t="str">
            <v>Life threatening burn</v>
          </cell>
          <cell r="F224" t="str">
            <v>Extremely Rare</v>
          </cell>
          <cell r="G224" t="str">
            <v>S5</v>
          </cell>
        </row>
        <row r="225">
          <cell r="A225" t="str">
            <v>HHM-0304</v>
          </cell>
          <cell r="B225" t="str">
            <v xml:space="preserve">Uncontrolled motion of Energy Instrument in Patient </v>
          </cell>
          <cell r="C225" t="str">
            <v>Impaired Healing</v>
          </cell>
          <cell r="D225" t="str">
            <v>Intervention Necessary - (S3)</v>
          </cell>
          <cell r="E225" t="str">
            <v>Delayed or abnormal healing that can be reasonably expected to result in surgical intervention in order to prevent permanent injury</v>
          </cell>
          <cell r="F225" t="str">
            <v>Unusual</v>
          </cell>
          <cell r="G225" t="str">
            <v>S3</v>
          </cell>
        </row>
        <row r="226">
          <cell r="A226" t="str">
            <v>HHM-0316</v>
          </cell>
          <cell r="B226" t="str">
            <v>Uncontrolled/undesired motion of Instrument end effector occurs in Patient : &lt;4.1mm (XS)</v>
          </cell>
          <cell r="C226" t="str">
            <v>Abdominal Injury</v>
          </cell>
          <cell r="D226" t="str">
            <v>Reversible - (S2)</v>
          </cell>
          <cell r="E226" t="str">
            <v>Does not result in impairment or structural changes</v>
          </cell>
          <cell r="F226" t="str">
            <v>Always</v>
          </cell>
          <cell r="G226" t="str">
            <v>S2</v>
          </cell>
        </row>
        <row r="227">
          <cell r="A227" t="str">
            <v>HHM-0317</v>
          </cell>
          <cell r="B227" t="str">
            <v>Uncontrolled/undesired motion of Instrument end effector occurs in Patient : 4.1- 6.3 mm (S)</v>
          </cell>
          <cell r="C227" t="str">
            <v>Abdominal Injury</v>
          </cell>
          <cell r="D227" t="str">
            <v>Intervention Necessary - (S3)</v>
          </cell>
          <cell r="E227" t="str">
            <v>Injury in excess of expected normal</v>
          </cell>
          <cell r="F227" t="str">
            <v>Unusual</v>
          </cell>
          <cell r="G227" t="str">
            <v>S3</v>
          </cell>
        </row>
        <row r="228">
          <cell r="A228" t="str">
            <v>HHM-0318</v>
          </cell>
          <cell r="B228" t="str">
            <v>Uncontrolled/undesired motion of Instrument end effector occurs in Patient : 4.1- 6.3 mm (S)</v>
          </cell>
          <cell r="C228" t="str">
            <v>Abdominal Injury</v>
          </cell>
          <cell r="D228" t="str">
            <v>Permanent - (S4)</v>
          </cell>
          <cell r="E228" t="str">
            <v>Permanent structural damage</v>
          </cell>
          <cell r="F228" t="str">
            <v>Extremely rare</v>
          </cell>
          <cell r="G228" t="str">
            <v>S4</v>
          </cell>
        </row>
        <row r="229">
          <cell r="A229" t="str">
            <v>HHM-0319</v>
          </cell>
          <cell r="B229" t="str">
            <v>Uncontrolled/undesired motion of Instrument end effector occurs in Patient : 6.3 - 15.3mm  (M)</v>
          </cell>
          <cell r="C229" t="str">
            <v>Abdominal Injury</v>
          </cell>
          <cell r="D229" t="str">
            <v>Intervention Necessary - (S3)</v>
          </cell>
          <cell r="E229" t="str">
            <v>Injury in excess of expected normal</v>
          </cell>
          <cell r="F229" t="str">
            <v>Sometimes</v>
          </cell>
          <cell r="G229" t="str">
            <v>S3</v>
          </cell>
        </row>
        <row r="230">
          <cell r="A230" t="str">
            <v>HHM-0320</v>
          </cell>
          <cell r="B230" t="str">
            <v>Uncontrolled/undesired motion of Instrument end effector occurs in Patient : 6.3 - 15.3mm  (M)</v>
          </cell>
          <cell r="C230" t="str">
            <v>Abdominal Injury</v>
          </cell>
          <cell r="D230" t="str">
            <v>Life Threatening - (S5)</v>
          </cell>
          <cell r="E230" t="str">
            <v>Organ/system failure</v>
          </cell>
          <cell r="F230" t="str">
            <v>Extremely rare</v>
          </cell>
          <cell r="G230" t="str">
            <v>S5</v>
          </cell>
        </row>
        <row r="231">
          <cell r="A231" t="str">
            <v>HHM-0321</v>
          </cell>
          <cell r="B231" t="str">
            <v>Uncontrolled/undesired motion of Instrument end effector occurs in Patient : &gt;15.3 mm (L)</v>
          </cell>
          <cell r="C231" t="str">
            <v>Abdominal Injury</v>
          </cell>
          <cell r="D231" t="str">
            <v>Intervention Necessary - (S3)</v>
          </cell>
          <cell r="E231" t="str">
            <v>Injury in excess of expected normal</v>
          </cell>
          <cell r="F231" t="str">
            <v>Always</v>
          </cell>
          <cell r="G231" t="str">
            <v>S3</v>
          </cell>
        </row>
        <row r="232">
          <cell r="A232" t="str">
            <v>HHM-0322</v>
          </cell>
          <cell r="B232" t="str">
            <v>Uncontrolled/undesired motion of Instrument end effector occurs in Patient : &gt;15.3 mm (L)</v>
          </cell>
          <cell r="C232" t="str">
            <v>Abdominal Injury</v>
          </cell>
          <cell r="D232" t="str">
            <v>Life Threatening - (S5)</v>
          </cell>
          <cell r="E232" t="str">
            <v>Organ/system failure</v>
          </cell>
          <cell r="F232" t="str">
            <v>Unusual</v>
          </cell>
          <cell r="G232" t="str">
            <v>S5</v>
          </cell>
        </row>
        <row r="233">
          <cell r="A233" t="str">
            <v>HHM-0331</v>
          </cell>
          <cell r="B233" t="str">
            <v>Undesired motion of accessories in Patient</v>
          </cell>
          <cell r="C233" t="str">
            <v>Impaired Healing</v>
          </cell>
          <cell r="D233" t="str">
            <v>Intervention Necessary - (S3)</v>
          </cell>
          <cell r="E233" t="str">
            <v>Delayed or abnormal healing that can be reasonably expected to result in surgical intervention in order to prevent permanent injury</v>
          </cell>
          <cell r="F233" t="str">
            <v>Extremely rare</v>
          </cell>
          <cell r="G233" t="str">
            <v>S3</v>
          </cell>
        </row>
        <row r="234">
          <cell r="A234" t="str">
            <v>HHM-0332</v>
          </cell>
          <cell r="B234" t="str">
            <v>Undesired motion of accessories in Patient</v>
          </cell>
          <cell r="C234" t="str">
            <v>Hemorrhage</v>
          </cell>
          <cell r="D234" t="str">
            <v>Reversible - (S2)</v>
          </cell>
          <cell r="E234" t="str">
            <v>Small amount of localized bleeding</v>
          </cell>
          <cell r="F234" t="str">
            <v>Extremely rare</v>
          </cell>
          <cell r="G234" t="str">
            <v>S2</v>
          </cell>
        </row>
        <row r="235">
          <cell r="A235" t="str">
            <v>HHM-0333</v>
          </cell>
          <cell r="B235" t="str">
            <v>Undesired motion of accessories in Patient</v>
          </cell>
          <cell r="C235" t="str">
            <v>Hemorrhage</v>
          </cell>
          <cell r="D235" t="str">
            <v>Intervention Necessary - (S3)</v>
          </cell>
          <cell r="E235" t="str">
            <v>Bleeding for which additional intervention is indicated to prevent further injury</v>
          </cell>
          <cell r="F235" t="str">
            <v>Extremely rare</v>
          </cell>
          <cell r="G235" t="str">
            <v>S3</v>
          </cell>
        </row>
        <row r="236">
          <cell r="A236" t="str">
            <v>HHM-0334</v>
          </cell>
          <cell r="B236" t="str">
            <v>Undesired motion of accessories in Patient</v>
          </cell>
          <cell r="C236" t="str">
            <v>Soft Tissue Injury</v>
          </cell>
          <cell r="D236" t="str">
            <v>Limited - (S1)</v>
          </cell>
          <cell r="E236" t="str">
            <v>Small superficial wound or bruise</v>
          </cell>
          <cell r="F236" t="str">
            <v>Extremely rare</v>
          </cell>
          <cell r="G236" t="str">
            <v>S1</v>
          </cell>
        </row>
        <row r="237">
          <cell r="A237" t="str">
            <v>HHM-0335</v>
          </cell>
          <cell r="B237" t="str">
            <v>Undesired motion of accessories in Patient</v>
          </cell>
          <cell r="C237" t="str">
            <v>Soft Tissue Injury</v>
          </cell>
          <cell r="D237" t="str">
            <v>Reversible - (S2)</v>
          </cell>
          <cell r="E237" t="str">
            <v>Compromised tissue or location temporarily limits patient activities.</v>
          </cell>
          <cell r="F237" t="str">
            <v>Extremely rare</v>
          </cell>
          <cell r="G237" t="str">
            <v>S2</v>
          </cell>
        </row>
        <row r="238">
          <cell r="A238" t="str">
            <v>HHM-0336</v>
          </cell>
          <cell r="B238" t="str">
            <v>Undesired motion of accessories in Patient</v>
          </cell>
          <cell r="C238" t="str">
            <v>Soft Tissue Injury</v>
          </cell>
          <cell r="D238" t="str">
            <v>Intervention Necessary - (S3)</v>
          </cell>
          <cell r="E238" t="str">
            <v>Requires treatment to prevent significant impairment.</v>
          </cell>
          <cell r="F238" t="str">
            <v>Extremely rare</v>
          </cell>
          <cell r="G238" t="str">
            <v>S3</v>
          </cell>
        </row>
        <row r="239">
          <cell r="A239" t="str">
            <v>HHM-0337</v>
          </cell>
          <cell r="B239" t="str">
            <v>Undesired motion of accessories in Patient</v>
          </cell>
          <cell r="C239" t="str">
            <v>Bone Disorder</v>
          </cell>
          <cell r="D239" t="str">
            <v>Reversible - (S2)</v>
          </cell>
          <cell r="E239" t="str">
            <v>Injury that resolves with symptomatic treatment</v>
          </cell>
          <cell r="F239" t="str">
            <v>Extremely rare</v>
          </cell>
          <cell r="G239" t="str">
            <v>S2</v>
          </cell>
        </row>
        <row r="240">
          <cell r="A240" t="str">
            <v>HHM-0338</v>
          </cell>
          <cell r="B240" t="str">
            <v>Undesired motion of accessories in Patient</v>
          </cell>
          <cell r="C240" t="str">
            <v>Bone Disorder</v>
          </cell>
          <cell r="D240" t="str">
            <v>Intervention Necessary - (S3)</v>
          </cell>
          <cell r="E240" t="str">
            <v>Injury requiring surgical treatment or prolonged hospitalization</v>
          </cell>
          <cell r="F240" t="str">
            <v>Extremely rare</v>
          </cell>
          <cell r="G240" t="str">
            <v>S3</v>
          </cell>
        </row>
        <row r="241">
          <cell r="A241" t="str">
            <v>HHM-0339</v>
          </cell>
          <cell r="B241" t="str">
            <v>Vibration of RCM/Instrument end effector occurs in Patient</v>
          </cell>
          <cell r="C241" t="str">
            <v>Surgery</v>
          </cell>
          <cell r="D241" t="str">
            <v>Limited - (S1)</v>
          </cell>
          <cell r="E241" t="str">
            <v>Surgical delay with procedure completed within expected time</v>
          </cell>
          <cell r="F241" t="str">
            <v>Always</v>
          </cell>
          <cell r="G241" t="str">
            <v>S1</v>
          </cell>
        </row>
        <row r="242">
          <cell r="A242" t="str">
            <v>HHM-0340</v>
          </cell>
          <cell r="B242" t="str">
            <v>Vibration of RCM/Instrument end effector occurs in Patient</v>
          </cell>
          <cell r="C242" t="str">
            <v>Surgery</v>
          </cell>
          <cell r="D242" t="str">
            <v>Reversible - (S2)</v>
          </cell>
          <cell r="E242" t="str">
            <v>Delay does not result in any impact to the expected surgical outcome</v>
          </cell>
          <cell r="F242" t="str">
            <v>Always</v>
          </cell>
          <cell r="G242" t="str">
            <v>S2</v>
          </cell>
        </row>
        <row r="243">
          <cell r="A243" t="str">
            <v>HHM-0341</v>
          </cell>
          <cell r="B243" t="str">
            <v>Vibration of RCM/Instrument end effector occurs in Patient</v>
          </cell>
          <cell r="C243" t="str">
            <v>Surgery</v>
          </cell>
          <cell r="D243" t="str">
            <v>Intervention Necessary - (S3)</v>
          </cell>
          <cell r="E243" t="str">
            <v>Surgical Intervention that can include conversion to open surgery; alternative procedure or reschedule needed, or removal of device material for devices used in open surgery</v>
          </cell>
          <cell r="F243" t="str">
            <v>Unusual</v>
          </cell>
          <cell r="G243" t="str">
            <v>S3</v>
          </cell>
        </row>
        <row r="244">
          <cell r="A244" t="str">
            <v>HHM-0342</v>
          </cell>
          <cell r="B244" t="str">
            <v>Vibration of RCM/Instrument end effector occurs in Patient</v>
          </cell>
          <cell r="C244" t="str">
            <v>Abdominal Injury</v>
          </cell>
          <cell r="D244" t="str">
            <v>Reversible - (S2)</v>
          </cell>
          <cell r="E244" t="str">
            <v>Does not result in impairment or structural changes</v>
          </cell>
          <cell r="F244" t="str">
            <v>Unusual</v>
          </cell>
          <cell r="G244" t="str">
            <v>S2</v>
          </cell>
        </row>
        <row r="245">
          <cell r="A245" t="str">
            <v>HHM-0344</v>
          </cell>
          <cell r="B245" t="str">
            <v>In Patient Vibration of Scopes or Motion of Scopes from Instability in Connection</v>
          </cell>
          <cell r="C245" t="str">
            <v>Surgery</v>
          </cell>
          <cell r="D245" t="str">
            <v>Limited - (S1)</v>
          </cell>
          <cell r="E245" t="str">
            <v>Surgical delay with procedure completed within expected time</v>
          </cell>
          <cell r="F245" t="str">
            <v>Always</v>
          </cell>
          <cell r="G245" t="str">
            <v>S1</v>
          </cell>
        </row>
        <row r="246">
          <cell r="A246" t="str">
            <v>HHM-0345</v>
          </cell>
          <cell r="B246" t="str">
            <v>In Patient Vibration of Scopes or Motion of Scopes from Instability in Connection</v>
          </cell>
          <cell r="C246" t="str">
            <v>Surgery</v>
          </cell>
          <cell r="D246" t="str">
            <v>Reversible - (S2)</v>
          </cell>
          <cell r="E246" t="str">
            <v>Delay does not result in any impact to the expected surgical outcome</v>
          </cell>
          <cell r="F246" t="str">
            <v>Always</v>
          </cell>
          <cell r="G246" t="str">
            <v>S2</v>
          </cell>
        </row>
        <row r="247">
          <cell r="A247" t="str">
            <v>HHM-0346</v>
          </cell>
          <cell r="B247" t="str">
            <v>In Patient Vibration of Scopes or Motion of Scopes from Instability in Connection</v>
          </cell>
          <cell r="C247" t="str">
            <v>Surgery</v>
          </cell>
          <cell r="D247" t="str">
            <v>Intervention Necessary - (S3)</v>
          </cell>
          <cell r="E247" t="str">
            <v>Surgical Intervention that can include conversion to open surgery; alternative procedure or reschedule needed, or removal of device material for devices used in open surgery</v>
          </cell>
          <cell r="F247" t="str">
            <v>Unusual</v>
          </cell>
          <cell r="G247" t="str">
            <v>S3</v>
          </cell>
        </row>
        <row r="248">
          <cell r="A248" t="str">
            <v>HHM-0347</v>
          </cell>
          <cell r="B248" t="str">
            <v>User confusion, annoyance, or inconvenience when operating the system</v>
          </cell>
          <cell r="C248" t="str">
            <v>No harm</v>
          </cell>
          <cell r="D248" t="str">
            <v>No Harm - (S0)</v>
          </cell>
          <cell r="E248" t="str">
            <v>No harm</v>
          </cell>
          <cell r="F248" t="str">
            <v>Always</v>
          </cell>
          <cell r="G248" t="str">
            <v>S0</v>
          </cell>
        </row>
        <row r="249">
          <cell r="A249" t="str">
            <v>HHM-0348</v>
          </cell>
          <cell r="B249" t="str">
            <v>Physician/Hospital staff under stress/discomfort operating system</v>
          </cell>
          <cell r="C249" t="str">
            <v>Soft Tissue Injury</v>
          </cell>
          <cell r="D249" t="str">
            <v>Intervention Necessary - (S3)</v>
          </cell>
          <cell r="E249" t="str">
            <v>Requires treatment to prevent significant impairment.</v>
          </cell>
          <cell r="F249" t="str">
            <v>Unusual</v>
          </cell>
          <cell r="G249" t="str">
            <v>S3</v>
          </cell>
        </row>
        <row r="250">
          <cell r="A250" t="str">
            <v>HHM-0349</v>
          </cell>
          <cell r="B250" t="str">
            <v>Physician/Hospital staff under stress/discomfort operating system</v>
          </cell>
          <cell r="C250" t="str">
            <v>Soft Tissue Injury</v>
          </cell>
          <cell r="D250" t="str">
            <v>Reversible - (S2)</v>
          </cell>
          <cell r="E250" t="str">
            <v>Compromised tissue or location temporarily limits patient activities.</v>
          </cell>
          <cell r="F250" t="str">
            <v>Sometimes</v>
          </cell>
          <cell r="G250" t="str">
            <v>S2</v>
          </cell>
        </row>
        <row r="251">
          <cell r="A251" t="str">
            <v>HHM-0350</v>
          </cell>
          <cell r="B251" t="str">
            <v>Physician/Hospital staff under stress/discomfort operating system</v>
          </cell>
          <cell r="C251" t="str">
            <v>Nerve Injury</v>
          </cell>
          <cell r="D251" t="str">
            <v>Reversible - (S2)</v>
          </cell>
          <cell r="E251" t="str">
            <v>Sensory or motor disturbance which is reversible</v>
          </cell>
          <cell r="F251" t="str">
            <v>Sometimes</v>
          </cell>
          <cell r="G251" t="str">
            <v>S2</v>
          </cell>
        </row>
        <row r="252">
          <cell r="A252" t="str">
            <v>HHM-0351</v>
          </cell>
          <cell r="B252" t="str">
            <v>Physician/Hospital staff under stress/discomfort operating system</v>
          </cell>
          <cell r="C252" t="str">
            <v>Nerve Injury</v>
          </cell>
          <cell r="D252" t="str">
            <v>Intervention Necessary - (S3)</v>
          </cell>
          <cell r="E252" t="str">
            <v>Sensory or motor disturbance which might become permanent without appropriate intervention</v>
          </cell>
          <cell r="F252" t="str">
            <v>Unusual</v>
          </cell>
          <cell r="G252" t="str">
            <v>S3</v>
          </cell>
        </row>
        <row r="253">
          <cell r="A253" t="str">
            <v>HHM-0352</v>
          </cell>
          <cell r="B253" t="str">
            <v>Physician/Hospital staff under stress/discomfort operating system</v>
          </cell>
          <cell r="C253" t="str">
            <v>Joint Disorder</v>
          </cell>
          <cell r="D253" t="str">
            <v>Limited - (S1)</v>
          </cell>
          <cell r="E253" t="str">
            <v>Temporary minor joint issue</v>
          </cell>
          <cell r="F253" t="str">
            <v>Sometimes</v>
          </cell>
          <cell r="G253" t="str">
            <v>S1</v>
          </cell>
        </row>
        <row r="254">
          <cell r="A254" t="str">
            <v>HHM-0353</v>
          </cell>
          <cell r="B254" t="str">
            <v>Physician/Hospital staff under stress/discomfort operating system</v>
          </cell>
          <cell r="C254" t="str">
            <v>Joint Disorder</v>
          </cell>
          <cell r="D254" t="str">
            <v>Reversible - (S2)</v>
          </cell>
          <cell r="E254" t="str">
            <v xml:space="preserve">Temporary self resolving restriction of movement/function </v>
          </cell>
          <cell r="F254" t="str">
            <v>Sometimes</v>
          </cell>
          <cell r="G254" t="str">
            <v>S2</v>
          </cell>
        </row>
        <row r="255">
          <cell r="A255" t="str">
            <v>HHM-0354</v>
          </cell>
          <cell r="B255" t="str">
            <v>Physician/Hospital staff under stress/discomfort operating system</v>
          </cell>
          <cell r="C255" t="str">
            <v>Joint Disorder</v>
          </cell>
          <cell r="D255" t="str">
            <v>Intervention Necessary - (S3)</v>
          </cell>
          <cell r="E255" t="str">
            <v>Joint issue requiring treatment to recover function or prevent permanent damage</v>
          </cell>
          <cell r="F255" t="str">
            <v>Unusual</v>
          </cell>
          <cell r="G255" t="str">
            <v>S3</v>
          </cell>
        </row>
        <row r="256">
          <cell r="A256" t="str">
            <v>HHM-0355</v>
          </cell>
          <cell r="B256" t="str">
            <v xml:space="preserve">Excessive force applied to tissue in Patient </v>
          </cell>
          <cell r="C256" t="str">
            <v>Abdominal Injury</v>
          </cell>
          <cell r="D256" t="str">
            <v>Reversible - (S2)</v>
          </cell>
          <cell r="E256" t="str">
            <v>Does not result in impairment or structural changes</v>
          </cell>
          <cell r="F256" t="str">
            <v>Unusual</v>
          </cell>
          <cell r="G256" t="str">
            <v>S2</v>
          </cell>
        </row>
        <row r="257">
          <cell r="A257" t="str">
            <v>HHM-0356</v>
          </cell>
          <cell r="B257" t="str">
            <v xml:space="preserve">Excessive force applied to tissue in Patient </v>
          </cell>
          <cell r="C257" t="str">
            <v>Abdominal Injury</v>
          </cell>
          <cell r="D257" t="str">
            <v>Intervention Necessary - (S3)</v>
          </cell>
          <cell r="E257" t="str">
            <v>Injury in excess of expected normal</v>
          </cell>
          <cell r="F257" t="str">
            <v>Unusual</v>
          </cell>
          <cell r="G257" t="str">
            <v>S3</v>
          </cell>
        </row>
        <row r="258">
          <cell r="A258" t="str">
            <v>HHM-0357</v>
          </cell>
          <cell r="B258" t="str">
            <v xml:space="preserve">Excessive force applied to tissue in Patient </v>
          </cell>
          <cell r="C258" t="str">
            <v>Chest Injury</v>
          </cell>
          <cell r="D258" t="str">
            <v>Reversible - (S2)</v>
          </cell>
          <cell r="E258" t="str">
            <v>Injury to the thoracic cavity organs; fully resolves with no permanent impairment</v>
          </cell>
          <cell r="F258" t="str">
            <v>Sometimes</v>
          </cell>
          <cell r="G258" t="str">
            <v>S2</v>
          </cell>
        </row>
        <row r="259">
          <cell r="A259" t="str">
            <v>HHM-0358</v>
          </cell>
          <cell r="B259" t="str">
            <v xml:space="preserve">Excessive force applied to tissue in Patient </v>
          </cell>
          <cell r="C259" t="str">
            <v>Chest Injury</v>
          </cell>
          <cell r="D259" t="str">
            <v>Intervention Necessary - (S3)</v>
          </cell>
          <cell r="E259" t="str">
            <v>Thoracic injury in excess of expected normal</v>
          </cell>
          <cell r="F259" t="str">
            <v>Sometimes</v>
          </cell>
          <cell r="G259" t="str">
            <v>S3</v>
          </cell>
        </row>
        <row r="260">
          <cell r="A260" t="str">
            <v>HHM-0359</v>
          </cell>
          <cell r="B260" t="str">
            <v xml:space="preserve">Excessive force applied to tissue in Patient </v>
          </cell>
          <cell r="C260" t="str">
            <v>Chest Injury</v>
          </cell>
          <cell r="D260" t="str">
            <v>Permanent - (S4)</v>
          </cell>
          <cell r="E260" t="str">
            <v>Permanent structural damage</v>
          </cell>
          <cell r="F260" t="str">
            <v>Unusual</v>
          </cell>
          <cell r="G260" t="str">
            <v>S4</v>
          </cell>
        </row>
        <row r="261">
          <cell r="A261" t="str">
            <v>HHM-0360</v>
          </cell>
          <cell r="B261" t="str">
            <v xml:space="preserve">Excessive force applied to tissue in Patient </v>
          </cell>
          <cell r="C261" t="str">
            <v>Soft Tissue Injury</v>
          </cell>
          <cell r="D261" t="str">
            <v>Reversible - (S2)</v>
          </cell>
          <cell r="E261" t="str">
            <v>Compromised tissue or location temporarily limits patient activities.</v>
          </cell>
          <cell r="F261" t="str">
            <v>Sometimes</v>
          </cell>
          <cell r="G261" t="str">
            <v>S2</v>
          </cell>
        </row>
        <row r="262">
          <cell r="A262" t="str">
            <v>HHM-0361</v>
          </cell>
          <cell r="B262" t="str">
            <v xml:space="preserve">Excessive force applied to tissue in Patient </v>
          </cell>
          <cell r="C262" t="str">
            <v>Soft Tissue Injury</v>
          </cell>
          <cell r="D262" t="str">
            <v>Intervention Necessary - (S3)</v>
          </cell>
          <cell r="E262" t="str">
            <v>Requires treatment to prevent significant impairment.</v>
          </cell>
          <cell r="F262" t="str">
            <v>Extremely Rare</v>
          </cell>
          <cell r="G262" t="str">
            <v>S3</v>
          </cell>
        </row>
        <row r="263">
          <cell r="A263" t="str">
            <v>HHM-0362</v>
          </cell>
          <cell r="B263" t="str">
            <v>Instrument end effector remain closed in tissue/vessel (not capable of release tissue as intended)</v>
          </cell>
          <cell r="C263" t="str">
            <v>Abdominal Injury</v>
          </cell>
          <cell r="D263" t="str">
            <v>Intervention Necessary - (S3)</v>
          </cell>
          <cell r="E263" t="str">
            <v>Injury in excess of expected normal</v>
          </cell>
          <cell r="F263" t="str">
            <v>Unusual</v>
          </cell>
          <cell r="G263" t="str">
            <v>S3</v>
          </cell>
        </row>
        <row r="264">
          <cell r="A264" t="str">
            <v>HHM-0363</v>
          </cell>
          <cell r="B264" t="str">
            <v>Instrument end effector remain closed in tissue/vessel (not capable of release tissue as intended)</v>
          </cell>
          <cell r="C264" t="str">
            <v>Abdominal Injury</v>
          </cell>
          <cell r="D264" t="str">
            <v>Permanent - (S4)</v>
          </cell>
          <cell r="E264" t="str">
            <v>Permanent structural damage</v>
          </cell>
          <cell r="F264" t="str">
            <v>Extremely rare</v>
          </cell>
          <cell r="G264" t="str">
            <v>S4</v>
          </cell>
        </row>
        <row r="265">
          <cell r="A265" t="str">
            <v>HHM-0364</v>
          </cell>
          <cell r="B265" t="str">
            <v>Instrument end effector remain closed in tissue/vessel (not capable of release tissue as intended)</v>
          </cell>
          <cell r="C265" t="str">
            <v>Chest Injury</v>
          </cell>
          <cell r="D265" t="str">
            <v>Intervention Necessary - (S3)</v>
          </cell>
          <cell r="E265" t="str">
            <v>Thoracic injury in excess of expected normal</v>
          </cell>
          <cell r="F265" t="str">
            <v>Unusual</v>
          </cell>
          <cell r="G265" t="str">
            <v>S3</v>
          </cell>
        </row>
        <row r="266">
          <cell r="A266" t="str">
            <v>HHM-0365</v>
          </cell>
          <cell r="B266" t="str">
            <v xml:space="preserve">Instrument end effector unintentionally opened  (applicable to both hot and cold Instruments) </v>
          </cell>
          <cell r="C266" t="str">
            <v>Hemorrhage</v>
          </cell>
          <cell r="D266" t="str">
            <v>Reversible - (S2)</v>
          </cell>
          <cell r="E266" t="str">
            <v>Small amount of localized bleeding</v>
          </cell>
          <cell r="F266" t="str">
            <v>Unusual</v>
          </cell>
          <cell r="G266" t="str">
            <v>S2</v>
          </cell>
        </row>
        <row r="267">
          <cell r="A267" t="str">
            <v>HHM-0366</v>
          </cell>
          <cell r="B267" t="str">
            <v xml:space="preserve">Instrument end effector unintentionally opened  (applicable to both hot and cold Instruments) </v>
          </cell>
          <cell r="C267" t="str">
            <v>Hemorrhage</v>
          </cell>
          <cell r="D267" t="str">
            <v>Life Threatening - (S5)</v>
          </cell>
          <cell r="E267" t="str">
            <v>Shock haemorrhagic</v>
          </cell>
          <cell r="F267" t="str">
            <v>Extremely rare</v>
          </cell>
          <cell r="G267" t="str">
            <v>S5</v>
          </cell>
        </row>
        <row r="268">
          <cell r="A268" t="str">
            <v>HHM-0367</v>
          </cell>
          <cell r="B268" t="str">
            <v>Low grip force in end effector (in Patient tissue)</v>
          </cell>
          <cell r="C268" t="str">
            <v>Hemorrhage</v>
          </cell>
          <cell r="D268" t="str">
            <v>Reversible - (S2)</v>
          </cell>
          <cell r="E268" t="str">
            <v>Small amount of localized bleeding</v>
          </cell>
          <cell r="F268" t="str">
            <v>Unusual</v>
          </cell>
          <cell r="G268" t="str">
            <v>S2</v>
          </cell>
        </row>
        <row r="269">
          <cell r="A269" t="str">
            <v>HHM-0368</v>
          </cell>
          <cell r="B269" t="str">
            <v>Low grip force in end effector (in Patient tissue)</v>
          </cell>
          <cell r="C269" t="str">
            <v>Hemorrhage</v>
          </cell>
          <cell r="D269" t="str">
            <v>Life Threatening - (S5)</v>
          </cell>
          <cell r="E269" t="str">
            <v>Shock haemorrhagic</v>
          </cell>
          <cell r="F269" t="str">
            <v>Extremely rare</v>
          </cell>
          <cell r="G269" t="str">
            <v>S5</v>
          </cell>
        </row>
        <row r="270">
          <cell r="A270" t="str">
            <v>HHM-0369</v>
          </cell>
          <cell r="B270" t="str">
            <v>Low grip force in end effector (in Patient tissue)</v>
          </cell>
          <cell r="C270" t="str">
            <v>Surgery</v>
          </cell>
          <cell r="D270" t="str">
            <v>Reversible - (S2)</v>
          </cell>
          <cell r="E270" t="str">
            <v>Delay does not result in any impact to the expected surgical outcome</v>
          </cell>
          <cell r="F270" t="str">
            <v>Unusual</v>
          </cell>
          <cell r="G270" t="str">
            <v>S2</v>
          </cell>
        </row>
        <row r="271">
          <cell r="A271" t="str">
            <v>HHM-0370</v>
          </cell>
          <cell r="B271" t="str">
            <v xml:space="preserve">Obturator unintended movement or contact with tissue or organ </v>
          </cell>
          <cell r="C271" t="str">
            <v>Abdominal Injury</v>
          </cell>
          <cell r="D271" t="str">
            <v>Reversible - (S2)</v>
          </cell>
          <cell r="E271" t="str">
            <v>Does not result in impairment or structural changes</v>
          </cell>
          <cell r="F271" t="str">
            <v>Unusual</v>
          </cell>
          <cell r="G271" t="str">
            <v>S2</v>
          </cell>
        </row>
        <row r="272">
          <cell r="A272" t="str">
            <v>HHM-0371</v>
          </cell>
          <cell r="B272" t="str">
            <v>Obturator unintended movement or contact with tissue or organ</v>
          </cell>
          <cell r="C272" t="str">
            <v>Abdominal Injury</v>
          </cell>
          <cell r="D272" t="str">
            <v>Intervention Necessary - (S3)</v>
          </cell>
          <cell r="E272" t="str">
            <v>Injury in excess of expected normal</v>
          </cell>
          <cell r="F272" t="str">
            <v>Unusual</v>
          </cell>
          <cell r="G272" t="str">
            <v>S3</v>
          </cell>
        </row>
        <row r="273">
          <cell r="A273" t="str">
            <v>HHM-0372</v>
          </cell>
          <cell r="B273" t="str">
            <v>Obturator unintended movement or contact with tissue or organ</v>
          </cell>
          <cell r="C273" t="str">
            <v>Abdominal Injury</v>
          </cell>
          <cell r="D273" t="str">
            <v>Permanent - (S4)</v>
          </cell>
          <cell r="E273" t="str">
            <v>Permanent structural damage</v>
          </cell>
          <cell r="F273" t="str">
            <v>Extremely rare</v>
          </cell>
          <cell r="G273" t="str">
            <v>S4</v>
          </cell>
        </row>
        <row r="274">
          <cell r="A274" t="str">
            <v>HHM-0373</v>
          </cell>
          <cell r="B274" t="str">
            <v>Obturator unintended movement or contact with tissue or organ</v>
          </cell>
          <cell r="C274" t="str">
            <v>Abdominal Injury</v>
          </cell>
          <cell r="D274" t="str">
            <v>Life Threatening - (S5)</v>
          </cell>
          <cell r="E274" t="str">
            <v>Organ/system failure</v>
          </cell>
          <cell r="F274" t="str">
            <v>Extremely rare</v>
          </cell>
          <cell r="G274" t="str">
            <v>S5</v>
          </cell>
        </row>
        <row r="275">
          <cell r="A275" t="str">
            <v>HHM-0374</v>
          </cell>
          <cell r="B275" t="str">
            <v>Obturator unintended movement or contact with tissue or organ</v>
          </cell>
          <cell r="C275" t="str">
            <v>Chest Injury</v>
          </cell>
          <cell r="D275" t="str">
            <v>Reversible - (S2)</v>
          </cell>
          <cell r="E275" t="str">
            <v>Injury to the thoracic cavity organs; fully resolves with no permanent impairment</v>
          </cell>
          <cell r="F275" t="str">
            <v>Unusual</v>
          </cell>
          <cell r="G275" t="str">
            <v>S2</v>
          </cell>
        </row>
        <row r="276">
          <cell r="A276" t="str">
            <v>HHM-0375</v>
          </cell>
          <cell r="B276" t="str">
            <v>Obturator unintended movement or contact with tissue or organ</v>
          </cell>
          <cell r="C276" t="str">
            <v>Chest Injury</v>
          </cell>
          <cell r="D276" t="str">
            <v>Intervention Necessary - (S3)</v>
          </cell>
          <cell r="E276" t="str">
            <v>Thoracic injury in excess of expected normal</v>
          </cell>
          <cell r="F276" t="str">
            <v>Unusual</v>
          </cell>
          <cell r="G276" t="str">
            <v>S3</v>
          </cell>
        </row>
        <row r="277">
          <cell r="A277" t="str">
            <v>HHM-0376</v>
          </cell>
          <cell r="B277" t="str">
            <v>Obturator unintended movement or contact with tissue or organ</v>
          </cell>
          <cell r="C277" t="str">
            <v>Chest Injury</v>
          </cell>
          <cell r="D277" t="str">
            <v>Permanent - (S4)</v>
          </cell>
          <cell r="E277" t="str">
            <v>Permanent structural damage</v>
          </cell>
          <cell r="F277" t="str">
            <v>Extremely rare</v>
          </cell>
          <cell r="G277" t="str">
            <v>S4</v>
          </cell>
        </row>
        <row r="278">
          <cell r="A278" t="str">
            <v>HHM-0377</v>
          </cell>
          <cell r="B278" t="str">
            <v>Obturator unintended movement or contact with tissue or organ</v>
          </cell>
          <cell r="C278" t="str">
            <v>Chest Injury</v>
          </cell>
          <cell r="D278" t="str">
            <v>Life Threatening - (S5)</v>
          </cell>
          <cell r="E278" t="str">
            <v>May result in death without immediate intervention</v>
          </cell>
          <cell r="F278" t="str">
            <v>Extremely rare</v>
          </cell>
          <cell r="G278" t="str">
            <v>S5</v>
          </cell>
        </row>
        <row r="279">
          <cell r="A279" t="str">
            <v>HHM-0378</v>
          </cell>
          <cell r="B279" t="str">
            <v>Loss of jaw motion and/or articulation</v>
          </cell>
          <cell r="C279" t="str">
            <v>Surgery</v>
          </cell>
          <cell r="D279" t="str">
            <v>Reversible - (S2)</v>
          </cell>
          <cell r="E279" t="str">
            <v>Delay does not result in any impact to the expected surgical outcome</v>
          </cell>
          <cell r="F279" t="str">
            <v>Sometimes</v>
          </cell>
          <cell r="G279" t="str">
            <v>S2</v>
          </cell>
        </row>
        <row r="280">
          <cell r="A280" t="str">
            <v>HHM-0379</v>
          </cell>
          <cell r="B280" t="str">
            <v xml:space="preserve">Inadequate hemostasis due to increased clamp force </v>
          </cell>
          <cell r="C280" t="str">
            <v>Hemorrhage</v>
          </cell>
          <cell r="D280" t="str">
            <v>Reversible - (S2)</v>
          </cell>
          <cell r="E280" t="str">
            <v>Small amount of localized bleeding</v>
          </cell>
          <cell r="F280" t="str">
            <v>Unusual</v>
          </cell>
          <cell r="G280" t="str">
            <v>S2</v>
          </cell>
        </row>
        <row r="281">
          <cell r="A281" t="str">
            <v>HHM-0380</v>
          </cell>
          <cell r="B281" t="str">
            <v xml:space="preserve">Inadequate hemostasis due to increased clamp force </v>
          </cell>
          <cell r="C281" t="str">
            <v>Hemorrhage</v>
          </cell>
          <cell r="D281" t="str">
            <v>Life Threatening - (S5)</v>
          </cell>
          <cell r="E281" t="str">
            <v>Shock haemorrhagic</v>
          </cell>
          <cell r="F281" t="str">
            <v>Extremely rare</v>
          </cell>
          <cell r="G281" t="str">
            <v>S5</v>
          </cell>
        </row>
        <row r="282">
          <cell r="A282" t="str">
            <v>HHM-0381</v>
          </cell>
          <cell r="B282" t="str">
            <v>Sharp edges/protrusions of subsystems/subassemblies surface drags over Patient skin</v>
          </cell>
          <cell r="C282" t="str">
            <v>Soft Tissue Injury</v>
          </cell>
          <cell r="D282" t="str">
            <v>Limited - (S1)</v>
          </cell>
          <cell r="E282" t="str">
            <v>Small superficial wound or bruise</v>
          </cell>
          <cell r="F282" t="str">
            <v>Always</v>
          </cell>
          <cell r="G282" t="str">
            <v>S1</v>
          </cell>
        </row>
        <row r="283">
          <cell r="A283" t="str">
            <v>HHM-0382</v>
          </cell>
          <cell r="B283" t="str">
            <v>Sharp edges/protrusions of subsystems/subassemblies surface drags over Patient skin</v>
          </cell>
          <cell r="C283" t="str">
            <v>Soft Tissue Injury</v>
          </cell>
          <cell r="D283" t="str">
            <v>Reversible - (S2)</v>
          </cell>
          <cell r="E283" t="str">
            <v>Compromised tissue or location temporarily limits patient activities.</v>
          </cell>
          <cell r="F283" t="str">
            <v>Always</v>
          </cell>
          <cell r="G283" t="str">
            <v>S2</v>
          </cell>
        </row>
        <row r="284">
          <cell r="A284" t="str">
            <v>HHM-0383</v>
          </cell>
          <cell r="B284" t="str">
            <v>Sharp edges/protrusions of subsystems/subassemblies surface drags over Patient skin</v>
          </cell>
          <cell r="C284" t="str">
            <v>Soft Tissue Injury</v>
          </cell>
          <cell r="D284" t="str">
            <v>Intervention Necessary - (S3)</v>
          </cell>
          <cell r="E284" t="str">
            <v>Requires treatment to prevent significant impairment.</v>
          </cell>
          <cell r="F284" t="str">
            <v>Extremely Rare</v>
          </cell>
          <cell r="G284" t="str">
            <v>S3</v>
          </cell>
        </row>
        <row r="285">
          <cell r="A285" t="str">
            <v>HHM-0384</v>
          </cell>
          <cell r="B285" t="str">
            <v>Sharp edges/protrusions of subsystems/subassemblies undesirably cuts/punctures Hospital staff or Physician</v>
          </cell>
          <cell r="C285" t="str">
            <v>Soft Tissue Injury</v>
          </cell>
          <cell r="D285" t="str">
            <v>Limited - (S1)</v>
          </cell>
          <cell r="E285" t="str">
            <v>Small superficial wound or bruise</v>
          </cell>
          <cell r="F285" t="str">
            <v>Always</v>
          </cell>
          <cell r="G285" t="str">
            <v>S1</v>
          </cell>
        </row>
        <row r="286">
          <cell r="A286" t="str">
            <v>HHM-0385</v>
          </cell>
          <cell r="B286" t="str">
            <v>Sharp edges/protrusions of subsystems/subassemblies undesirably cuts/punctures Hospital staff or Physician</v>
          </cell>
          <cell r="C286" t="str">
            <v>Soft Tissue Injury</v>
          </cell>
          <cell r="D286" t="str">
            <v>Reversible - (S2)</v>
          </cell>
          <cell r="E286" t="str">
            <v>Compromised tissue or location temporarily limits patient activities.</v>
          </cell>
          <cell r="F286" t="str">
            <v>Always</v>
          </cell>
          <cell r="G286" t="str">
            <v>S2</v>
          </cell>
        </row>
        <row r="287">
          <cell r="A287" t="str">
            <v>HHM-0386</v>
          </cell>
          <cell r="B287" t="str">
            <v>Sharp edges/protrusions of subsystems/subassemblies undesirably cuts/punctures Hospital staff or Physician</v>
          </cell>
          <cell r="C287" t="str">
            <v>Soft Tissue Injury</v>
          </cell>
          <cell r="D287" t="str">
            <v>Intervention Necessary - (S3)</v>
          </cell>
          <cell r="E287" t="str">
            <v>Requires treatment to prevent significant impairment.</v>
          </cell>
          <cell r="F287" t="str">
            <v>Extremely Rare</v>
          </cell>
          <cell r="G287" t="str">
            <v>S3</v>
          </cell>
        </row>
        <row r="288">
          <cell r="A288" t="str">
            <v>HHM-0387</v>
          </cell>
          <cell r="B288" t="str">
            <v>Eye strain from operating the system (ergonomic injury, chronicity)</v>
          </cell>
          <cell r="C288" t="str">
            <v>Eye Injury</v>
          </cell>
          <cell r="D288" t="str">
            <v>Intervention Necessary - (S3)</v>
          </cell>
          <cell r="E288" t="str">
            <v>Temporary and reversible visual impairment</v>
          </cell>
          <cell r="F288" t="str">
            <v>Extremely rare</v>
          </cell>
          <cell r="G288" t="str">
            <v>S3</v>
          </cell>
        </row>
        <row r="289">
          <cell r="A289" t="str">
            <v>HHM-0388</v>
          </cell>
          <cell r="B289" t="str">
            <v>Extubation (breathing tube yanked out)</v>
          </cell>
          <cell r="C289" t="str">
            <v>Surgery</v>
          </cell>
          <cell r="D289" t="str">
            <v>Intervention Necessary - (S3)</v>
          </cell>
          <cell r="E289" t="str">
            <v>Surgical Intervention that can include conversion to open surgery; alternative procedure or reschedule needed, or removal of device material for devices used in open surgery</v>
          </cell>
          <cell r="F289" t="str">
            <v>Always</v>
          </cell>
          <cell r="G289" t="str">
            <v>S3</v>
          </cell>
        </row>
        <row r="290">
          <cell r="A290" t="str">
            <v>HHM-0390</v>
          </cell>
          <cell r="B290" t="str">
            <v>Hospital staff/Physician exposed to excessive light from the system</v>
          </cell>
          <cell r="C290" t="str">
            <v>Eye Injury</v>
          </cell>
          <cell r="D290" t="str">
            <v>Limited - (S1)</v>
          </cell>
          <cell r="E290" t="str">
            <v>Superficial non infected injury with mild foreign body sensation</v>
          </cell>
          <cell r="F290" t="str">
            <v>Always</v>
          </cell>
          <cell r="G290" t="str">
            <v>S1</v>
          </cell>
        </row>
        <row r="291">
          <cell r="A291" t="str">
            <v>HHM-0391</v>
          </cell>
          <cell r="B291" t="str">
            <v>Low grip force in end effector (in Patient tissue)</v>
          </cell>
          <cell r="C291" t="str">
            <v>Hemorrhage</v>
          </cell>
          <cell r="D291" t="str">
            <v>Intervention Necessary - (S3)</v>
          </cell>
          <cell r="E291" t="str">
            <v>Bleeding for which additional intervention is indicated to prevent further injury</v>
          </cell>
          <cell r="F291" t="str">
            <v>Extremely Rare</v>
          </cell>
          <cell r="G291" t="str">
            <v>S3</v>
          </cell>
        </row>
        <row r="292">
          <cell r="A292" t="str">
            <v>HHM-0395</v>
          </cell>
          <cell r="B292" t="str">
            <v>User confusion, annoyance, or inconvenience when interacting with system (including I&amp;A) in processes other than surgical procedure (such as cleaning &amp; sterilization, service, maintenance, manufacturing, packaging &amp; shipping)</v>
          </cell>
          <cell r="C292" t="str">
            <v>No harm</v>
          </cell>
          <cell r="D292" t="str">
            <v>No Harm - (S0)</v>
          </cell>
          <cell r="E292" t="str">
            <v>No harm</v>
          </cell>
          <cell r="F292" t="str">
            <v>Always</v>
          </cell>
          <cell r="G292" t="str">
            <v>S0</v>
          </cell>
        </row>
        <row r="293">
          <cell r="A293" t="str">
            <v>HHM-0396</v>
          </cell>
          <cell r="B293" t="str">
            <v xml:space="preserve">Excessive force applied to tissue in Patient </v>
          </cell>
          <cell r="C293" t="str">
            <v>Abdominal Injury</v>
          </cell>
          <cell r="D293" t="str">
            <v>Permanent - (S4)</v>
          </cell>
          <cell r="E293" t="str">
            <v>Permanent structural damage</v>
          </cell>
          <cell r="F293" t="str">
            <v>Extremely rare</v>
          </cell>
          <cell r="G293" t="str">
            <v>S4</v>
          </cell>
        </row>
        <row r="294">
          <cell r="A294" t="str">
            <v>HHM-0397</v>
          </cell>
          <cell r="B294" t="str">
            <v xml:space="preserve">Excessive force applied to tissue in Patient </v>
          </cell>
          <cell r="C294" t="str">
            <v>Abdominal Injury</v>
          </cell>
          <cell r="D294" t="str">
            <v>Life Threatening - (S5)</v>
          </cell>
          <cell r="E294" t="str">
            <v>Organ/system failure</v>
          </cell>
          <cell r="F294" t="str">
            <v>Extremely rare</v>
          </cell>
          <cell r="G294" t="str">
            <v>S5</v>
          </cell>
        </row>
        <row r="295">
          <cell r="A295" t="str">
            <v>HHM-0398</v>
          </cell>
          <cell r="B295" t="str">
            <v xml:space="preserve">Excessive force applied to tissue in Patient </v>
          </cell>
          <cell r="C295" t="str">
            <v>Chest Injury</v>
          </cell>
          <cell r="D295" t="str">
            <v>Life Threatening - (S5)</v>
          </cell>
          <cell r="E295" t="str">
            <v>May result in death without immediate intervention</v>
          </cell>
          <cell r="F295" t="str">
            <v>Extremely rare</v>
          </cell>
          <cell r="G295" t="str">
            <v>S5</v>
          </cell>
        </row>
        <row r="296">
          <cell r="A296" t="str">
            <v>HHM-0399</v>
          </cell>
          <cell r="B296" t="str">
            <v xml:space="preserve">Excessive force applied to tissue in Patient </v>
          </cell>
          <cell r="C296" t="str">
            <v>Soft Tissue Injury</v>
          </cell>
          <cell r="D296" t="str">
            <v>Permanent - (S4)</v>
          </cell>
          <cell r="E296" t="str">
            <v>Injury to soft tissue that is likely lead to permanent impairment or limitation.</v>
          </cell>
          <cell r="F296" t="str">
            <v>Extremely rare</v>
          </cell>
          <cell r="G296" t="str">
            <v>S4</v>
          </cell>
        </row>
        <row r="297">
          <cell r="A297" t="str">
            <v>HHM-0401</v>
          </cell>
          <cell r="B297" t="str">
            <v>Patient collision with moving subassemblies of subsystem (e.g. Arm, Bar, Mantis)</v>
          </cell>
          <cell r="C297" t="str">
            <v>Soft Tissue Injury</v>
          </cell>
          <cell r="D297" t="str">
            <v>Limited - (S1)</v>
          </cell>
          <cell r="E297" t="str">
            <v>Small superficial wound or bruise</v>
          </cell>
          <cell r="F297" t="str">
            <v>Unusual</v>
          </cell>
          <cell r="G297" t="str">
            <v>S1</v>
          </cell>
        </row>
        <row r="298">
          <cell r="A298" t="str">
            <v>HHM-0402</v>
          </cell>
          <cell r="B298" t="str">
            <v>Patient collision with moving subassemblies of subsystem (e.g. Arm, Bar, Mantis)</v>
          </cell>
          <cell r="C298" t="str">
            <v>Soft Tissue Injury</v>
          </cell>
          <cell r="D298" t="str">
            <v>Reversible - (S2)</v>
          </cell>
          <cell r="E298" t="str">
            <v>Compromised tissue or location temporarily limits patient activities.</v>
          </cell>
          <cell r="F298" t="str">
            <v>Unusual</v>
          </cell>
          <cell r="G298" t="str">
            <v>S2</v>
          </cell>
        </row>
        <row r="299">
          <cell r="A299" t="str">
            <v>HHM-0403</v>
          </cell>
          <cell r="B299" t="str">
            <v>Patient collision with moving subassemblies of subsystem (e.g. Arm, Bar, Mantis)</v>
          </cell>
          <cell r="C299" t="str">
            <v>Soft Tissue Injury</v>
          </cell>
          <cell r="D299" t="str">
            <v>Intervention Necessary - (S3)</v>
          </cell>
          <cell r="E299" t="str">
            <v>Requires treatment to prevent significant impairment.</v>
          </cell>
          <cell r="F299" t="str">
            <v>Extremely rare</v>
          </cell>
          <cell r="G299" t="str">
            <v>S3</v>
          </cell>
        </row>
        <row r="300">
          <cell r="A300" t="str">
            <v>HHM-0404</v>
          </cell>
          <cell r="B300" t="str">
            <v>Patient collision with moving subassemblies of subsystem (e.g. Arm, Bar, Mantis)</v>
          </cell>
          <cell r="C300" t="str">
            <v>Soft Tissue Injury</v>
          </cell>
          <cell r="D300" t="str">
            <v>Permanent - (S4)</v>
          </cell>
          <cell r="E300" t="str">
            <v>Injury to soft tissue that is likely lead to permanent impairment or limitation.</v>
          </cell>
          <cell r="F300" t="str">
            <v>Extremely rare</v>
          </cell>
          <cell r="G300" t="str">
            <v>S4</v>
          </cell>
        </row>
        <row r="301">
          <cell r="A301" t="str">
            <v>HHM-0405</v>
          </cell>
          <cell r="B301" t="str">
            <v>Patient collision with moving subassemblies of subsystem (e.g. Arm, Bar, Mantis)</v>
          </cell>
          <cell r="C301" t="str">
            <v>Bone Disorder</v>
          </cell>
          <cell r="D301" t="str">
            <v>Limited - (S1)</v>
          </cell>
          <cell r="E301" t="str">
            <v>Defect of fracture that requires no intervention or treatment</v>
          </cell>
          <cell r="F301" t="str">
            <v>Unusual</v>
          </cell>
          <cell r="G301" t="str">
            <v>S1</v>
          </cell>
        </row>
        <row r="302">
          <cell r="A302" t="str">
            <v>HHM-0406</v>
          </cell>
          <cell r="B302" t="str">
            <v>Patient collision with moving subassemblies of subsystem (e.g. Arm, Bar, Mantis)</v>
          </cell>
          <cell r="C302" t="str">
            <v>Bone Disorder</v>
          </cell>
          <cell r="D302" t="str">
            <v>Reversible - (S2)</v>
          </cell>
          <cell r="E302" t="str">
            <v>Injury that resolves with symptomatic treatment</v>
          </cell>
          <cell r="F302" t="str">
            <v>Unusual</v>
          </cell>
          <cell r="G302" t="str">
            <v>S2</v>
          </cell>
        </row>
        <row r="303">
          <cell r="A303" t="str">
            <v>HHM-0407</v>
          </cell>
          <cell r="B303" t="str">
            <v>Patient collision with moving subassemblies of subsystem (e.g. Arm, Bar, Mantis)</v>
          </cell>
          <cell r="C303" t="str">
            <v>Bone Disorder</v>
          </cell>
          <cell r="D303" t="str">
            <v>Intervention Necessary - (S3)</v>
          </cell>
          <cell r="E303" t="str">
            <v>Injury requiring surgical treatment or prolonged hospitalization</v>
          </cell>
          <cell r="F303" t="str">
            <v>Extremely rare</v>
          </cell>
          <cell r="G303" t="str">
            <v>S3</v>
          </cell>
        </row>
        <row r="304">
          <cell r="A304" t="str">
            <v>HHM-0408</v>
          </cell>
          <cell r="B304" t="str">
            <v>Patient collision with moving subassemblies of subsystem (e.g. Arm, Bar, Mantis)</v>
          </cell>
          <cell r="C304" t="str">
            <v>Bone Disorder</v>
          </cell>
          <cell r="D304" t="str">
            <v>Permanent - (S4)</v>
          </cell>
          <cell r="E304" t="str">
            <v>Disorder resulting in permanent impairment, loss of function, or disability</v>
          </cell>
          <cell r="F304" t="str">
            <v>Extremely rare</v>
          </cell>
          <cell r="G304" t="str">
            <v>S4</v>
          </cell>
        </row>
        <row r="305">
          <cell r="A305" t="str">
            <v>HHM-0410</v>
          </cell>
          <cell r="B305" t="str">
            <v>Patient collision with moving subassemblies of subsystem (e.g. Arm, Bar, Mantis)</v>
          </cell>
          <cell r="C305" t="str">
            <v>Chest Injury</v>
          </cell>
          <cell r="D305" t="str">
            <v>Reversible - (S2)</v>
          </cell>
          <cell r="E305" t="str">
            <v>Injury to the thoracic cavity organs; fully resolves with no permanent impairment</v>
          </cell>
          <cell r="F305" t="str">
            <v>Unusual</v>
          </cell>
          <cell r="G305" t="str">
            <v>S2</v>
          </cell>
        </row>
        <row r="306">
          <cell r="A306" t="str">
            <v>HHM-0411</v>
          </cell>
          <cell r="B306" t="str">
            <v>Patient collision with moving subassemblies of subsystem (e.g. Arm, Bar, Mantis)</v>
          </cell>
          <cell r="C306" t="str">
            <v>Chest Injury</v>
          </cell>
          <cell r="D306" t="str">
            <v>Intervention Necessary - (S3)</v>
          </cell>
          <cell r="E306" t="str">
            <v>Thoracic injury in excess of expected normal</v>
          </cell>
          <cell r="F306" t="str">
            <v>Extremely rare</v>
          </cell>
          <cell r="G306" t="str">
            <v>S3</v>
          </cell>
        </row>
        <row r="307">
          <cell r="A307" t="str">
            <v>HHM-0412</v>
          </cell>
          <cell r="B307" t="str">
            <v>Patient collision with moving subassemblies of subsystem (e.g. Arm, Bar, Mantis)</v>
          </cell>
          <cell r="C307" t="str">
            <v>Chest Injury</v>
          </cell>
          <cell r="D307" t="str">
            <v>Permanent - (S4)</v>
          </cell>
          <cell r="E307" t="str">
            <v>Permanent structural damage</v>
          </cell>
          <cell r="F307" t="str">
            <v>Extremely rare</v>
          </cell>
          <cell r="G307" t="str">
            <v>S4</v>
          </cell>
        </row>
        <row r="308">
          <cell r="A308" t="str">
            <v>HHM-0414</v>
          </cell>
          <cell r="B308" t="str">
            <v>Patient collision with moving subassemblies of subsystem (e.g. Arm, Bar, Mantis)</v>
          </cell>
          <cell r="C308" t="str">
            <v>Abdominal Injury</v>
          </cell>
          <cell r="D308" t="str">
            <v>Reversible - (S2)</v>
          </cell>
          <cell r="E308" t="str">
            <v>Does not result in impairment or structural changes</v>
          </cell>
          <cell r="F308" t="str">
            <v>Unusual</v>
          </cell>
          <cell r="G308" t="str">
            <v>S2</v>
          </cell>
        </row>
        <row r="309">
          <cell r="A309" t="str">
            <v>HHM-0415</v>
          </cell>
          <cell r="B309" t="str">
            <v>Patient collision with moving subassemblies of subsystem (e.g. Arm, Bar, Mantis)</v>
          </cell>
          <cell r="C309" t="str">
            <v>Abdominal Injury</v>
          </cell>
          <cell r="D309" t="str">
            <v>Intervention Necessary - (S3)</v>
          </cell>
          <cell r="E309" t="str">
            <v>Injury in excess of expected normal</v>
          </cell>
          <cell r="F309" t="str">
            <v>Extremely rare</v>
          </cell>
          <cell r="G309" t="str">
            <v>S3</v>
          </cell>
        </row>
        <row r="310">
          <cell r="A310" t="str">
            <v>HHM-0416</v>
          </cell>
          <cell r="B310" t="str">
            <v>Patient collision with moving subassemblies of subsystem (e.g. Arm, Bar, Mantis)</v>
          </cell>
          <cell r="C310" t="str">
            <v>Abdominal Injury</v>
          </cell>
          <cell r="D310" t="str">
            <v>Permanent - (S4)</v>
          </cell>
          <cell r="E310" t="str">
            <v>Permanent structural damage</v>
          </cell>
          <cell r="F310" t="str">
            <v>Extremely rare</v>
          </cell>
          <cell r="G310" t="str">
            <v>S4</v>
          </cell>
        </row>
        <row r="311">
          <cell r="A311" t="str">
            <v>HHM-0417</v>
          </cell>
          <cell r="B311" t="str">
            <v xml:space="preserve">Foreign matter (from corrosion/oxidation/aging) in patient body </v>
          </cell>
          <cell r="C311" t="str">
            <v>Inflammation</v>
          </cell>
          <cell r="D311" t="str">
            <v>Reversible - (S2)</v>
          </cell>
          <cell r="E311" t="str">
            <v>Responds promptly to symptomatic treatment</v>
          </cell>
          <cell r="F311" t="str">
            <v>Sometimes</v>
          </cell>
          <cell r="G311" t="str">
            <v>S2</v>
          </cell>
        </row>
        <row r="312">
          <cell r="A312" t="str">
            <v>HHM-0418</v>
          </cell>
          <cell r="B312" t="str">
            <v xml:space="preserve">Foreign matter (from corrosion/oxidation/aging) in patient body </v>
          </cell>
          <cell r="C312" t="str">
            <v>Inflammation</v>
          </cell>
          <cell r="D312" t="str">
            <v>Intervention Necessary - (S3)</v>
          </cell>
          <cell r="E312" t="str">
            <v>Inflammation of an organ or organ system requiring intervention to prevent injury</v>
          </cell>
          <cell r="F312" t="str">
            <v>Unusual</v>
          </cell>
          <cell r="G312" t="str">
            <v>S3</v>
          </cell>
        </row>
        <row r="313">
          <cell r="A313" t="str">
            <v>HHM-0424</v>
          </cell>
          <cell r="B313" t="str">
            <v xml:space="preserve">Instrument end effector unintentionally opened  (applicable to both hot and cold Instruments) </v>
          </cell>
          <cell r="C313" t="str">
            <v>Hemorrhage</v>
          </cell>
          <cell r="D313" t="str">
            <v>Intervention Necessary - (S3)</v>
          </cell>
          <cell r="E313" t="str">
            <v>Bleeding for which additional intervention is indicated to prevent further injury</v>
          </cell>
          <cell r="F313" t="str">
            <v>Extremely rare</v>
          </cell>
          <cell r="G313" t="str">
            <v>S3</v>
          </cell>
        </row>
        <row r="314">
          <cell r="A314" t="str">
            <v>HHM-0428</v>
          </cell>
          <cell r="B314" t="str">
            <v>Uncontrolled/undesired motion of Instrument end effector occurs in Patient : &lt;4.1mm (XS)</v>
          </cell>
          <cell r="C314" t="str">
            <v>Soft Tissue Injury</v>
          </cell>
          <cell r="D314" t="str">
            <v>Limited - (S1)</v>
          </cell>
          <cell r="E314" t="str">
            <v>Small superficial wound or bruise</v>
          </cell>
          <cell r="F314" t="str">
            <v>Always</v>
          </cell>
          <cell r="G314" t="str">
            <v>S1</v>
          </cell>
        </row>
        <row r="315">
          <cell r="A315" t="str">
            <v>HHM-0429</v>
          </cell>
          <cell r="B315" t="str">
            <v>Uncontrolled/undesired motion of Instrument end effector occurs in Patient : 4.1- 6.3 mm (S)</v>
          </cell>
          <cell r="C315" t="str">
            <v>Soft Tissue Injury</v>
          </cell>
          <cell r="D315" t="str">
            <v>Limited - (S1)</v>
          </cell>
          <cell r="E315" t="str">
            <v>Small superficial wound or bruise</v>
          </cell>
          <cell r="F315" t="str">
            <v>Always</v>
          </cell>
          <cell r="G315" t="str">
            <v>S1</v>
          </cell>
        </row>
        <row r="316">
          <cell r="A316" t="str">
            <v>HHM-0430</v>
          </cell>
          <cell r="B316" t="str">
            <v>Uncontrolled/undesired motion of Instrument end effector occurs in Patient : 4.1- 6.3 mm (S)</v>
          </cell>
          <cell r="C316" t="str">
            <v>Abdominal Injury</v>
          </cell>
          <cell r="D316" t="str">
            <v>Reversible - (S2)</v>
          </cell>
          <cell r="E316" t="str">
            <v>Does not result in impairment or structural changes</v>
          </cell>
          <cell r="F316" t="str">
            <v>Sometimes</v>
          </cell>
          <cell r="G316" t="str">
            <v>S2</v>
          </cell>
        </row>
        <row r="317">
          <cell r="A317" t="str">
            <v>HHM-0431</v>
          </cell>
          <cell r="B317" t="str">
            <v>Uncontrolled/undesired motion of Instrument end effector occurs in Patient : 6.3 - 15.3mm  (M)</v>
          </cell>
          <cell r="C317" t="str">
            <v>Soft Tissue Injury</v>
          </cell>
          <cell r="D317" t="str">
            <v>Limited - (S1)</v>
          </cell>
          <cell r="E317" t="str">
            <v>Small superficial wound or bruise</v>
          </cell>
          <cell r="F317" t="str">
            <v>Always</v>
          </cell>
          <cell r="G317" t="str">
            <v>S1</v>
          </cell>
        </row>
        <row r="318">
          <cell r="A318" t="str">
            <v>HHM-0432</v>
          </cell>
          <cell r="B318" t="str">
            <v>Uncontrolled/undesired motion of Instrument end effector occurs in Patient : 6.3 - 15.3mm  (M)</v>
          </cell>
          <cell r="C318" t="str">
            <v>Abdominal Injury</v>
          </cell>
          <cell r="D318" t="str">
            <v>Reversible - (S2)</v>
          </cell>
          <cell r="E318" t="str">
            <v>Does not result in impairment or structural changes</v>
          </cell>
          <cell r="F318" t="str">
            <v>Always</v>
          </cell>
          <cell r="G318" t="str">
            <v>S2</v>
          </cell>
        </row>
        <row r="319">
          <cell r="A319" t="str">
            <v>HHM-0433</v>
          </cell>
          <cell r="B319" t="str">
            <v>Uncontrolled/undesired motion of Instrument end effector occurs in Patient : &gt;15.3 mm (L)</v>
          </cell>
          <cell r="C319" t="str">
            <v>Soft Tissue Injury</v>
          </cell>
          <cell r="D319" t="str">
            <v>Limited - (S1)</v>
          </cell>
          <cell r="E319" t="str">
            <v>Small superficial wound or bruise</v>
          </cell>
          <cell r="F319" t="str">
            <v>Always</v>
          </cell>
          <cell r="G319" t="str">
            <v>S1</v>
          </cell>
        </row>
        <row r="320">
          <cell r="A320" t="str">
            <v>HHM-0434</v>
          </cell>
          <cell r="B320" t="str">
            <v>Uncontrolled/undesired motion of Instrument end effector occurs in Patient : &gt;15.3 mm (L)</v>
          </cell>
          <cell r="C320" t="str">
            <v>Abdominal Injury</v>
          </cell>
          <cell r="D320" t="str">
            <v>Reversible - (S2)</v>
          </cell>
          <cell r="E320" t="str">
            <v>Does not result in impairment or structural changes</v>
          </cell>
          <cell r="F320" t="str">
            <v>Always</v>
          </cell>
          <cell r="G320" t="str">
            <v>S2</v>
          </cell>
        </row>
        <row r="321">
          <cell r="A321" t="str">
            <v>HHM-0435</v>
          </cell>
          <cell r="B321" t="str">
            <v xml:space="preserve">Inadequate hemostasis due to decreased/insufficient clamp force </v>
          </cell>
          <cell r="C321" t="str">
            <v>Hemorrhage</v>
          </cell>
          <cell r="D321" t="str">
            <v>Limited - (S1)</v>
          </cell>
          <cell r="E321" t="str">
            <v>Minimal bleeding identified on clinical exam; intervention not indicated</v>
          </cell>
          <cell r="F321" t="str">
            <v>Sometimes</v>
          </cell>
          <cell r="G321" t="str">
            <v>S1</v>
          </cell>
        </row>
        <row r="322">
          <cell r="A322" t="str">
            <v>HHM-0436</v>
          </cell>
          <cell r="B322" t="str">
            <v xml:space="preserve">Inadequate hemostasis due to decreased/insufficient clamp force </v>
          </cell>
          <cell r="C322" t="str">
            <v>Hemorrhage</v>
          </cell>
          <cell r="D322" t="str">
            <v>Reversible - (S2)</v>
          </cell>
          <cell r="E322" t="str">
            <v>Small amount of localized bleeding</v>
          </cell>
          <cell r="F322" t="str">
            <v>Sometimes</v>
          </cell>
          <cell r="G322" t="str">
            <v>S2</v>
          </cell>
        </row>
        <row r="323">
          <cell r="A323" t="str">
            <v>HHM-0437</v>
          </cell>
          <cell r="B323" t="str">
            <v xml:space="preserve">Inadequate hemostasis due to decreased/insufficient clamp force </v>
          </cell>
          <cell r="C323" t="str">
            <v>Hemorrhage</v>
          </cell>
          <cell r="D323" t="str">
            <v>Intervention Necessary - (S3)</v>
          </cell>
          <cell r="E323" t="str">
            <v>Bleeding for which additional intervention is indicated to prevent further injury</v>
          </cell>
          <cell r="F323" t="str">
            <v>Unusual</v>
          </cell>
          <cell r="G323" t="str">
            <v>S3</v>
          </cell>
        </row>
        <row r="324">
          <cell r="A324" t="str">
            <v>HHM-0439</v>
          </cell>
          <cell r="B324" t="str">
            <v xml:space="preserve">Inadequate hemostasis due to decreased/insufficient clamp force </v>
          </cell>
          <cell r="C324" t="str">
            <v>Hemorrhage</v>
          </cell>
          <cell r="D324" t="str">
            <v>Life Threatening - (S5)</v>
          </cell>
          <cell r="E324" t="str">
            <v>Shock haemorrhagic</v>
          </cell>
          <cell r="F324" t="str">
            <v>Extremely rare</v>
          </cell>
          <cell r="G324" t="str">
            <v>S5</v>
          </cell>
        </row>
        <row r="325">
          <cell r="A325" t="str">
            <v>HHM-0440</v>
          </cell>
          <cell r="B325" t="str">
            <v xml:space="preserve">Impaired/Inadequate tissue handling due to decreased/insufficient clamp force </v>
          </cell>
          <cell r="C325" t="str">
            <v>Abdominal injury</v>
          </cell>
          <cell r="D325" t="str">
            <v>Reversible - (S2)</v>
          </cell>
          <cell r="E325" t="str">
            <v>Does not result in impairment or structural changes</v>
          </cell>
          <cell r="F325" t="str">
            <v>Unusual</v>
          </cell>
          <cell r="G325" t="str">
            <v>S2</v>
          </cell>
        </row>
        <row r="326">
          <cell r="A326" t="str">
            <v>HHM-0441</v>
          </cell>
          <cell r="B326" t="str">
            <v xml:space="preserve">Impaired/Inadequate tissue handling due to decreased/insufficient clamp force </v>
          </cell>
          <cell r="C326" t="str">
            <v>Abdominal injury</v>
          </cell>
          <cell r="D326" t="str">
            <v>Intervention Necessary - (S3)</v>
          </cell>
          <cell r="E326" t="str">
            <v>Injury in excess of expected normal</v>
          </cell>
          <cell r="F326" t="str">
            <v>Extremely rare</v>
          </cell>
          <cell r="G326" t="str">
            <v>S3</v>
          </cell>
        </row>
        <row r="327">
          <cell r="A327" t="str">
            <v>HHM-0442</v>
          </cell>
          <cell r="B327" t="str">
            <v xml:space="preserve">Impaired/Inadequate tissue handling due to decreased/insufficient clamp force </v>
          </cell>
          <cell r="C327" t="str">
            <v>Chest injury</v>
          </cell>
          <cell r="D327" t="str">
            <v>Reversible - (S2)</v>
          </cell>
          <cell r="E327" t="str">
            <v>Injury to the thoracic cavity organs; fully resolves with no permanent impairment</v>
          </cell>
          <cell r="F327" t="str">
            <v>Unusual</v>
          </cell>
          <cell r="G327" t="str">
            <v>S2</v>
          </cell>
        </row>
        <row r="328">
          <cell r="A328" t="str">
            <v>HHM-0443</v>
          </cell>
          <cell r="B328" t="str">
            <v xml:space="preserve">Impaired/Inadequate tissue handling due to decreased/insufficient clamp force </v>
          </cell>
          <cell r="C328" t="str">
            <v>Chest injury</v>
          </cell>
          <cell r="D328" t="str">
            <v>Intervention Necessary - (S3)</v>
          </cell>
          <cell r="E328" t="str">
            <v>Thoracic injury in excess of expected normal</v>
          </cell>
          <cell r="F328" t="str">
            <v>Extremely rare</v>
          </cell>
          <cell r="G328" t="str">
            <v>S3</v>
          </cell>
        </row>
        <row r="329">
          <cell r="A329" t="str">
            <v>HHM-0444</v>
          </cell>
          <cell r="B329" t="str">
            <v xml:space="preserve">Impaired/Inadequate tissue handling due to decreased/insufficient clamp force </v>
          </cell>
          <cell r="C329" t="str">
            <v>Surgery</v>
          </cell>
          <cell r="D329" t="str">
            <v>Reversible - (S2)</v>
          </cell>
          <cell r="E329" t="str">
            <v>Delay does not result in any impact to the expected surgical outcome</v>
          </cell>
          <cell r="F329" t="str">
            <v>Sometimes</v>
          </cell>
          <cell r="G329" t="str">
            <v>S2</v>
          </cell>
        </row>
        <row r="330">
          <cell r="A330" t="str">
            <v>HHM-0463</v>
          </cell>
          <cell r="B330" t="str">
            <v>Excessive light power at the end of illumination pathway in Patient</v>
          </cell>
          <cell r="C330" t="str">
            <v>Burn</v>
          </cell>
          <cell r="D330" t="str">
            <v>Limited - (S1)</v>
          </cell>
          <cell r="E330" t="str">
            <v>Superficial localized redness/irritation without blistering or loss of tissue.</v>
          </cell>
          <cell r="F330" t="str">
            <v>Always</v>
          </cell>
          <cell r="G330" t="str">
            <v>S1</v>
          </cell>
        </row>
        <row r="331">
          <cell r="A331" t="str">
            <v>HHM-0464</v>
          </cell>
          <cell r="B331" t="str">
            <v>Hot tip of the endoscope touches tissue (Hospital staff/Physician/Patient)</v>
          </cell>
          <cell r="C331" t="str">
            <v>Burn</v>
          </cell>
          <cell r="D331" t="str">
            <v>Permanent - (S4)</v>
          </cell>
          <cell r="E331" t="str">
            <v>Irreversible organ damage or significant scar</v>
          </cell>
          <cell r="F331" t="str">
            <v>Extremely rare</v>
          </cell>
          <cell r="G331" t="str">
            <v>S4</v>
          </cell>
        </row>
        <row r="332">
          <cell r="A332" t="str">
            <v>HHM-0469</v>
          </cell>
          <cell r="B332" t="str">
            <v xml:space="preserve">Unsterile fluid delivered into Patient's operative field  </v>
          </cell>
          <cell r="C332" t="str">
            <v>Infection</v>
          </cell>
          <cell r="D332" t="str">
            <v>Reversible - (S2)</v>
          </cell>
          <cell r="E332" t="str">
            <v>Localized infection.</v>
          </cell>
          <cell r="F332" t="str">
            <v>Sometimes</v>
          </cell>
          <cell r="G332" t="str">
            <v>S2</v>
          </cell>
        </row>
        <row r="333">
          <cell r="A333" t="str">
            <v>HHM-0470</v>
          </cell>
          <cell r="B333" t="str">
            <v xml:space="preserve">Unsterile fluid delivered into Patient's operative field  </v>
          </cell>
          <cell r="C333" t="str">
            <v>Infection</v>
          </cell>
          <cell r="D333" t="str">
            <v>Intervention Necessary - (S3)</v>
          </cell>
          <cell r="E333" t="str">
            <v>Systemic antibiotic treatment or surgical intervention is required</v>
          </cell>
          <cell r="F333" t="str">
            <v>Unusual</v>
          </cell>
          <cell r="G333" t="str">
            <v>S3</v>
          </cell>
        </row>
        <row r="334">
          <cell r="A334" t="str">
            <v>HHM-0471</v>
          </cell>
          <cell r="B334" t="str">
            <v>Fluid leakage (Impaired suction/irrigation) into Patient's operative field</v>
          </cell>
          <cell r="C334" t="str">
            <v>Surgery</v>
          </cell>
          <cell r="D334" t="str">
            <v>Limited - (S1)</v>
          </cell>
          <cell r="E334" t="str">
            <v>Surgical delay with procedure completed within expected time</v>
          </cell>
          <cell r="F334" t="str">
            <v>Sometimes</v>
          </cell>
          <cell r="G334" t="str">
            <v>S1</v>
          </cell>
        </row>
        <row r="335">
          <cell r="A335" t="str">
            <v>HHM-0472</v>
          </cell>
          <cell r="B335" t="str">
            <v>Fluid leakage (Impaired suction/irrigation) into Patient's operative field</v>
          </cell>
          <cell r="C335" t="str">
            <v>Surgery</v>
          </cell>
          <cell r="D335" t="str">
            <v>Reversible - (S2)</v>
          </cell>
          <cell r="E335" t="str">
            <v>Delay does not result in any impact to the expected surgical outcome</v>
          </cell>
          <cell r="F335" t="str">
            <v>Unusual</v>
          </cell>
          <cell r="G335" t="str">
            <v>S2</v>
          </cell>
        </row>
        <row r="336">
          <cell r="A336" t="str">
            <v>HHM-0473</v>
          </cell>
          <cell r="B336" t="str">
            <v xml:space="preserve">Fluid deposited back into patient </v>
          </cell>
          <cell r="C336" t="str">
            <v>Surgery</v>
          </cell>
          <cell r="D336" t="str">
            <v>Limited - (S1)</v>
          </cell>
          <cell r="E336" t="str">
            <v>Surgical delay with procedure completed within expected time</v>
          </cell>
          <cell r="F336" t="str">
            <v>Sometimes</v>
          </cell>
          <cell r="G336" t="str">
            <v>S1</v>
          </cell>
        </row>
        <row r="337">
          <cell r="A337" t="str">
            <v>HHM-0474</v>
          </cell>
          <cell r="B337" t="str">
            <v xml:space="preserve">Fluid deposited back into patient </v>
          </cell>
          <cell r="C337" t="str">
            <v>Surgery</v>
          </cell>
          <cell r="D337" t="str">
            <v>Reversible - (S2)</v>
          </cell>
          <cell r="E337" t="str">
            <v>Delay does not result in any impact to the expected surgical outcome</v>
          </cell>
          <cell r="F337" t="str">
            <v>Unusual</v>
          </cell>
          <cell r="G337" t="str">
            <v>S2</v>
          </cell>
        </row>
        <row r="338">
          <cell r="A338" t="str">
            <v>HHM-0475</v>
          </cell>
          <cell r="B338" t="str">
            <v>Hospital staff/Physician exposed to excessive light from the system</v>
          </cell>
          <cell r="C338" t="str">
            <v>Burn</v>
          </cell>
          <cell r="D338" t="str">
            <v>Limited - (S1)</v>
          </cell>
          <cell r="E338" t="str">
            <v>Superficial localized redness/irritation without blistering or loss of tissue.</v>
          </cell>
          <cell r="F338" t="str">
            <v>Unusual</v>
          </cell>
          <cell r="G338" t="str">
            <v>S1</v>
          </cell>
        </row>
        <row r="339">
          <cell r="A339" t="str">
            <v>HHM-0476</v>
          </cell>
          <cell r="B339" t="str">
            <v>Hospital staff/Physician exposed to excessive light from the system</v>
          </cell>
          <cell r="C339" t="str">
            <v>Burn</v>
          </cell>
          <cell r="D339" t="str">
            <v>Reversible - (S2)</v>
          </cell>
          <cell r="E339" t="str">
            <v>First-degree burn</v>
          </cell>
          <cell r="F339" t="str">
            <v>Extremely rare</v>
          </cell>
          <cell r="G339" t="str">
            <v>S2</v>
          </cell>
        </row>
        <row r="340">
          <cell r="A340" t="str">
            <v>HHM-0477</v>
          </cell>
          <cell r="B340" t="str">
            <v>Hospital staff/Physician exposed to excessive light from the system</v>
          </cell>
          <cell r="C340" t="str">
            <v>Burn</v>
          </cell>
          <cell r="D340" t="str">
            <v>Intervention Necessary - (S3)</v>
          </cell>
          <cell r="E340" t="str">
            <v>Surgical intervention to prevent further injury or damage.</v>
          </cell>
          <cell r="F340" t="str">
            <v>Extremely rare</v>
          </cell>
          <cell r="G340" t="str">
            <v>S3</v>
          </cell>
        </row>
        <row r="341">
          <cell r="A341" t="str">
            <v>HHM-0478</v>
          </cell>
          <cell r="B341" t="str">
            <v>Hospital staff/Physician exposed to excessive light from the system</v>
          </cell>
          <cell r="C341" t="str">
            <v>Eye Injury</v>
          </cell>
          <cell r="D341" t="str">
            <v>Reversible - (S2)</v>
          </cell>
          <cell r="E341" t="str">
            <v>Symptomatic, non infected corneal abrasion</v>
          </cell>
          <cell r="F341" t="str">
            <v>Extremely rare</v>
          </cell>
          <cell r="G341" t="str">
            <v>S2</v>
          </cell>
        </row>
        <row r="342">
          <cell r="A342" t="str">
            <v>HHM-0479</v>
          </cell>
          <cell r="B342" t="str">
            <v>Hospital staff/Physician exposed to excessive light from the system</v>
          </cell>
          <cell r="C342" t="str">
            <v>Eye Injury</v>
          </cell>
          <cell r="D342" t="str">
            <v>Intervention Necessary - (S3)</v>
          </cell>
          <cell r="E342" t="str">
            <v>Temporary and reversible visual impairment</v>
          </cell>
          <cell r="F342" t="str">
            <v>Extremely rare</v>
          </cell>
          <cell r="G342" t="str">
            <v>S3</v>
          </cell>
        </row>
        <row r="343">
          <cell r="A343" t="str">
            <v>HHM-0480</v>
          </cell>
          <cell r="B343" t="str">
            <v xml:space="preserve">Inadequate hemostasis due to increased clamp force </v>
          </cell>
          <cell r="C343" t="str">
            <v>Hemorrhage</v>
          </cell>
          <cell r="D343" t="str">
            <v>Intervention Necessary - (S3)</v>
          </cell>
          <cell r="E343" t="str">
            <v>Bleeding for which additional intervention is indicated to prevent further injury</v>
          </cell>
          <cell r="F343" t="str">
            <v>Unusual</v>
          </cell>
          <cell r="G343" t="str">
            <v>S3</v>
          </cell>
        </row>
        <row r="344">
          <cell r="A344" t="str">
            <v>HHM-0481</v>
          </cell>
          <cell r="B344" t="str">
            <v>Patient is exposed to insufficient energy</v>
          </cell>
          <cell r="C344" t="str">
            <v>Hemorrhage</v>
          </cell>
          <cell r="D344" t="str">
            <v>Life Threatening - (S5)</v>
          </cell>
          <cell r="E344" t="str">
            <v>Shock haemorrhagic</v>
          </cell>
          <cell r="F344" t="str">
            <v>Extremely rare</v>
          </cell>
          <cell r="G344" t="str">
            <v>S5</v>
          </cell>
        </row>
        <row r="345">
          <cell r="A345" t="str">
            <v>HHM-0482</v>
          </cell>
          <cell r="B345" t="str">
            <v>Patient experiences pressure related injury</v>
          </cell>
          <cell r="C345" t="str">
            <v>Soft Tissue Injury</v>
          </cell>
          <cell r="D345" t="str">
            <v>Intervention Necessary - (S3)</v>
          </cell>
          <cell r="E345" t="str">
            <v>Requires treatment to prevent significant impairment.</v>
          </cell>
          <cell r="F345" t="str">
            <v>Extremely rare</v>
          </cell>
          <cell r="G345" t="str">
            <v>S3</v>
          </cell>
        </row>
        <row r="346">
          <cell r="A346" t="str">
            <v>HHM-0483</v>
          </cell>
          <cell r="B346" t="str">
            <v>Patient experiences pressure related injury</v>
          </cell>
          <cell r="C346" t="str">
            <v>Soft Tissue Injury</v>
          </cell>
          <cell r="D346" t="str">
            <v>Reversible - (S2)</v>
          </cell>
          <cell r="E346" t="str">
            <v>Compromised tissue or location temporarily limits patient activities.</v>
          </cell>
          <cell r="F346" t="str">
            <v>Unusual</v>
          </cell>
          <cell r="G346" t="str">
            <v>S2</v>
          </cell>
        </row>
        <row r="347">
          <cell r="A347" t="str">
            <v>HHM-0484</v>
          </cell>
          <cell r="B347" t="str">
            <v>Patient experiences pressure related injury</v>
          </cell>
          <cell r="C347" t="str">
            <v>Nerve Injury</v>
          </cell>
          <cell r="D347" t="str">
            <v>Reversible - (S2)</v>
          </cell>
          <cell r="E347" t="str">
            <v>Sensory or motor disturbance which is reversible</v>
          </cell>
          <cell r="F347" t="str">
            <v>Unusual</v>
          </cell>
          <cell r="G347" t="str">
            <v>S2</v>
          </cell>
        </row>
        <row r="348">
          <cell r="A348" t="str">
            <v>HHM-0485</v>
          </cell>
          <cell r="B348" t="str">
            <v>Patient experiences pressure related injury</v>
          </cell>
          <cell r="C348" t="str">
            <v>Nerve Injury</v>
          </cell>
          <cell r="D348" t="str">
            <v>Intervention Necessary - (S3)</v>
          </cell>
          <cell r="E348" t="str">
            <v>Sensory or motor disturbance which might become permanent without appropriate intervention</v>
          </cell>
          <cell r="F348" t="str">
            <v>Unusual</v>
          </cell>
          <cell r="G348" t="str">
            <v>S3</v>
          </cell>
        </row>
        <row r="349">
          <cell r="A349" t="str">
            <v>HHM-0486</v>
          </cell>
          <cell r="B349" t="str">
            <v>Patient experiences pressure related injury</v>
          </cell>
          <cell r="C349" t="str">
            <v>Nerve Injury</v>
          </cell>
          <cell r="D349" t="str">
            <v>Permanent - (S4)</v>
          </cell>
          <cell r="E349" t="str">
            <v>Permanent and significant sensory or motor loss that will affect acts of daily living</v>
          </cell>
          <cell r="F349" t="str">
            <v>Extremely rare</v>
          </cell>
          <cell r="G349" t="str">
            <v>S4</v>
          </cell>
        </row>
        <row r="350">
          <cell r="A350" t="str">
            <v>HHM-0487</v>
          </cell>
          <cell r="B350" t="str">
            <v>Hospital staff/Physician exposed to excessive light from the system</v>
          </cell>
          <cell r="C350" t="str">
            <v>Eye Injury</v>
          </cell>
          <cell r="D350" t="str">
            <v>Permanent - (S4)</v>
          </cell>
          <cell r="E350" t="str">
            <v>Permanent visual impairment</v>
          </cell>
          <cell r="F350" t="str">
            <v>Extremely rare</v>
          </cell>
          <cell r="G350" t="str">
            <v>S4</v>
          </cell>
        </row>
        <row r="351">
          <cell r="A351" t="str">
            <v>HHM-0488</v>
          </cell>
          <cell r="B351" t="str">
            <v xml:space="preserve">Loss of insufflation leads to changes in location of patient anatomy relative to instruments. </v>
          </cell>
          <cell r="C351" t="str">
            <v>Abdominal Injury</v>
          </cell>
          <cell r="D351" t="str">
            <v>Permanent - (S4)</v>
          </cell>
          <cell r="E351" t="str">
            <v>Permanent structural damage</v>
          </cell>
          <cell r="F351" t="str">
            <v>Extremely rare</v>
          </cell>
          <cell r="G351" t="str">
            <v>S4</v>
          </cell>
        </row>
        <row r="352">
          <cell r="A352" t="str">
            <v>HHM-0489</v>
          </cell>
          <cell r="B352" t="str">
            <v xml:space="preserve">Loss of insufflation leads to changes in location of patient anatomy relative to instruments. </v>
          </cell>
          <cell r="C352" t="str">
            <v>Abdominal Injury</v>
          </cell>
          <cell r="D352" t="str">
            <v>Life Threatening - (S5)</v>
          </cell>
          <cell r="E352" t="str">
            <v>Organ/system failure</v>
          </cell>
          <cell r="F352" t="str">
            <v>Extremely rare</v>
          </cell>
          <cell r="G352" t="str">
            <v>S5</v>
          </cell>
        </row>
        <row r="353">
          <cell r="A353" t="str">
            <v>HHM-0490</v>
          </cell>
          <cell r="B353" t="str">
            <v>Unable to address Operating Room emergency in a timely manner</v>
          </cell>
          <cell r="C353" t="str">
            <v>Organ Failure</v>
          </cell>
          <cell r="D353" t="str">
            <v>Life Threatening - (S5)</v>
          </cell>
          <cell r="E353" t="str">
            <v>Catastrophic dysfunction of life supporting organs</v>
          </cell>
          <cell r="F353" t="str">
            <v>Unusual</v>
          </cell>
          <cell r="G353" t="str">
            <v>S5</v>
          </cell>
        </row>
        <row r="354">
          <cell r="A354" t="str">
            <v>HHM-0491</v>
          </cell>
          <cell r="B354" t="str">
            <v>Foreign particles fall into patient body, but not recognized until post op and retrieved through reoperation</v>
          </cell>
          <cell r="C354" t="str">
            <v>Surgery</v>
          </cell>
          <cell r="D354" t="str">
            <v>Intervention Necessary - (S3)</v>
          </cell>
          <cell r="E354" t="str">
            <v>Surgical Intervention that can include conversion to open surgery; alternative procedure or reschedule needed, or removal of device material for devices used in open surgery</v>
          </cell>
          <cell r="F354" t="str">
            <v>Always</v>
          </cell>
          <cell r="G354" t="str">
            <v>S3</v>
          </cell>
        </row>
        <row r="355">
          <cell r="A355" t="str">
            <v>HHM-0492</v>
          </cell>
          <cell r="B355" t="str">
            <v>Inadequate perfusion due to obstructed blood flow to unintended tissue</v>
          </cell>
          <cell r="C355" t="str">
            <v>Inflammation</v>
          </cell>
          <cell r="D355" t="str">
            <v>Reversible - (S2)</v>
          </cell>
          <cell r="E355" t="str">
            <v>Responds promptly to symptomatic treatment</v>
          </cell>
          <cell r="F355" t="str">
            <v>Unusual</v>
          </cell>
          <cell r="G355" t="str">
            <v>S2</v>
          </cell>
        </row>
        <row r="356">
          <cell r="A356"/>
          <cell r="B356"/>
          <cell r="C356"/>
          <cell r="E356"/>
          <cell r="F356"/>
          <cell r="G356"/>
        </row>
        <row r="357">
          <cell r="A357" t="str">
            <v xml:space="preserve">Note: </v>
          </cell>
          <cell r="B357" t="str">
            <v xml:space="preserve">The following are line items depreciated during revision/updating process. Therefore, these lines are removed and will not be reused thereafter for this HHL document. </v>
          </cell>
          <cell r="C357"/>
          <cell r="E357"/>
          <cell r="F357"/>
          <cell r="G357"/>
        </row>
        <row r="358">
          <cell r="A358"/>
          <cell r="B358" t="str">
            <v>HHM ID 0110-0116</v>
          </cell>
          <cell r="C358"/>
          <cell r="E358"/>
          <cell r="F358"/>
          <cell r="G358"/>
        </row>
        <row r="359">
          <cell r="A359"/>
          <cell r="B359" t="str">
            <v>HHM ID 0305-0315</v>
          </cell>
          <cell r="C359"/>
          <cell r="E359"/>
          <cell r="F359"/>
          <cell r="G359"/>
        </row>
        <row r="360">
          <cell r="A360"/>
          <cell r="B360" t="str">
            <v>HHM ID 0323-0330</v>
          </cell>
          <cell r="C360"/>
          <cell r="E360"/>
          <cell r="F360"/>
          <cell r="G360"/>
        </row>
        <row r="361">
          <cell r="A361"/>
          <cell r="B361" t="str">
            <v>HHM ID 0001-0010</v>
          </cell>
          <cell r="C361"/>
          <cell r="E361"/>
          <cell r="F361"/>
          <cell r="G361"/>
        </row>
        <row r="362">
          <cell r="A362"/>
          <cell r="B362" t="str">
            <v>HHM ID 0152-0153</v>
          </cell>
          <cell r="C362"/>
          <cell r="E362"/>
          <cell r="F362"/>
          <cell r="G362"/>
        </row>
        <row r="363">
          <cell r="A363"/>
          <cell r="B363" t="str">
            <v>HHM ID 0207-0208</v>
          </cell>
          <cell r="C363"/>
          <cell r="E363"/>
          <cell r="F363"/>
          <cell r="G363"/>
        </row>
        <row r="364">
          <cell r="A364"/>
          <cell r="B364" t="str">
            <v>HHM ID 0281</v>
          </cell>
          <cell r="C364"/>
          <cell r="E364"/>
          <cell r="F364"/>
          <cell r="G364"/>
        </row>
        <row r="365">
          <cell r="A365"/>
          <cell r="B365" t="str">
            <v>HHM ID 0286-0287</v>
          </cell>
          <cell r="C365"/>
          <cell r="E365"/>
          <cell r="F365"/>
          <cell r="G365"/>
        </row>
        <row r="366">
          <cell r="A366"/>
          <cell r="B366" t="str">
            <v>HHM ID 0393</v>
          </cell>
          <cell r="C366"/>
          <cell r="E366"/>
          <cell r="F366"/>
          <cell r="G366"/>
        </row>
        <row r="367">
          <cell r="A367"/>
          <cell r="B367" t="str">
            <v>HHM ID 0400</v>
          </cell>
          <cell r="C367"/>
          <cell r="E367"/>
          <cell r="F367"/>
          <cell r="G367"/>
        </row>
        <row r="368">
          <cell r="A368"/>
          <cell r="B368" t="str">
            <v>HHM ID 0409</v>
          </cell>
          <cell r="C368"/>
          <cell r="E368"/>
          <cell r="F368"/>
          <cell r="G368"/>
        </row>
        <row r="369">
          <cell r="A369"/>
          <cell r="B369" t="str">
            <v>HHM ID 0413</v>
          </cell>
          <cell r="C369"/>
          <cell r="F369"/>
        </row>
        <row r="370">
          <cell r="A370"/>
          <cell r="B370" t="str">
            <v>HHM ID 0425-0427</v>
          </cell>
          <cell r="C370"/>
          <cell r="F370"/>
        </row>
        <row r="371">
          <cell r="A371"/>
          <cell r="B371" t="str">
            <v>HHM ID 0438</v>
          </cell>
          <cell r="C371"/>
          <cell r="F371"/>
        </row>
        <row r="372">
          <cell r="A372"/>
          <cell r="B372" t="str">
            <v>HHM ID 0101, 0102</v>
          </cell>
          <cell r="C372"/>
          <cell r="F372"/>
        </row>
        <row r="373">
          <cell r="A373"/>
          <cell r="B373" t="str">
            <v>HHM ID 0199-0202</v>
          </cell>
          <cell r="C373"/>
          <cell r="F373"/>
        </row>
        <row r="374">
          <cell r="A374"/>
          <cell r="B374" t="str">
            <v>HHM ID 0164</v>
          </cell>
          <cell r="C374"/>
          <cell r="F374"/>
        </row>
        <row r="375">
          <cell r="A375"/>
          <cell r="B375" t="str">
            <v>HHM ID 0211 &amp; 212</v>
          </cell>
          <cell r="C375"/>
          <cell r="F375"/>
        </row>
        <row r="376">
          <cell r="A376"/>
          <cell r="B376" t="str">
            <v>HHM ID 0465-0468</v>
          </cell>
          <cell r="C376"/>
          <cell r="F376"/>
        </row>
        <row r="377">
          <cell r="A377"/>
          <cell r="B377" t="str">
            <v>HHM ID 0136-0140</v>
          </cell>
          <cell r="C377"/>
          <cell r="F377"/>
        </row>
        <row r="378">
          <cell r="A378"/>
          <cell r="B378" t="str">
            <v>HHM-0163</v>
          </cell>
          <cell r="C378"/>
          <cell r="F378"/>
        </row>
        <row r="379">
          <cell r="A379"/>
          <cell r="B379" t="str">
            <v>HHM-0165</v>
          </cell>
          <cell r="C379"/>
          <cell r="F379"/>
        </row>
        <row r="380">
          <cell r="A380"/>
          <cell r="B380" t="str">
            <v>HHM-0343</v>
          </cell>
          <cell r="C380"/>
          <cell r="F380"/>
        </row>
        <row r="381">
          <cell r="A381"/>
          <cell r="B381" t="str">
            <v>HHM-0445</v>
          </cell>
          <cell r="C381"/>
          <cell r="F381"/>
        </row>
        <row r="382">
          <cell r="B382"/>
        </row>
        <row r="383">
          <cell r="B383" t="str">
            <v>Contamination Consolidation</v>
          </cell>
        </row>
        <row r="384">
          <cell r="B384" t="str">
            <v>HHM-0011</v>
          </cell>
        </row>
        <row r="385">
          <cell r="B385" t="str">
            <v>HHM-0012</v>
          </cell>
        </row>
        <row r="386">
          <cell r="B386" t="str">
            <v>HHM-0013</v>
          </cell>
        </row>
        <row r="387">
          <cell r="B387" t="str">
            <v>HHM-0158</v>
          </cell>
        </row>
        <row r="388">
          <cell r="B388" t="str">
            <v>HHM-0159</v>
          </cell>
        </row>
        <row r="389">
          <cell r="B389" t="str">
            <v>HHM-0160</v>
          </cell>
        </row>
        <row r="390">
          <cell r="B390" t="str">
            <v>HHM-0161</v>
          </cell>
        </row>
        <row r="391">
          <cell r="B391" t="str">
            <v>HHM-0166</v>
          </cell>
        </row>
        <row r="392">
          <cell r="B392" t="str">
            <v>HHM-0167</v>
          </cell>
        </row>
        <row r="393">
          <cell r="B393" t="str">
            <v>HHM-0168</v>
          </cell>
        </row>
        <row r="394">
          <cell r="B394" t="str">
            <v>HHM-0169</v>
          </cell>
        </row>
        <row r="395">
          <cell r="B395" t="str">
            <v>HHM-0170</v>
          </cell>
        </row>
        <row r="396">
          <cell r="B396" t="str">
            <v>HHM-0175</v>
          </cell>
        </row>
        <row r="397">
          <cell r="B397" t="str">
            <v>HHM-0184</v>
          </cell>
        </row>
        <row r="398">
          <cell r="B398" t="str">
            <v>HHM-0185</v>
          </cell>
        </row>
        <row r="399">
          <cell r="B399" t="str">
            <v>HHM-0186</v>
          </cell>
        </row>
        <row r="400">
          <cell r="B400" t="str">
            <v>HHM-0187</v>
          </cell>
        </row>
        <row r="401">
          <cell r="B401" t="str">
            <v>HHM-0188</v>
          </cell>
        </row>
        <row r="402">
          <cell r="B402" t="str">
            <v>HHM-0203</v>
          </cell>
        </row>
        <row r="403">
          <cell r="B403" t="str">
            <v>HHM-0392</v>
          </cell>
        </row>
        <row r="404">
          <cell r="B404"/>
        </row>
        <row r="405">
          <cell r="B405" t="str">
            <v>Energy Consolidation</v>
          </cell>
        </row>
        <row r="406">
          <cell r="B406" t="str">
            <v>HHM-0022</v>
          </cell>
        </row>
        <row r="407">
          <cell r="B407" t="str">
            <v>HHM-0023</v>
          </cell>
        </row>
        <row r="408">
          <cell r="B408" t="str">
            <v>HHM-0024</v>
          </cell>
        </row>
        <row r="409">
          <cell r="B409" t="str">
            <v>HHM-0025</v>
          </cell>
        </row>
        <row r="410">
          <cell r="B410" t="str">
            <v>HHM-0026</v>
          </cell>
        </row>
        <row r="411">
          <cell r="B411" t="str">
            <v>HHM-0027</v>
          </cell>
        </row>
        <row r="412">
          <cell r="B412" t="str">
            <v>HHM-0028</v>
          </cell>
        </row>
        <row r="413">
          <cell r="B413" t="str">
            <v>HHM-0029</v>
          </cell>
        </row>
        <row r="414">
          <cell r="B414" t="str">
            <v>HHM-0030</v>
          </cell>
        </row>
        <row r="415">
          <cell r="B415" t="str">
            <v>HHM-0031</v>
          </cell>
        </row>
        <row r="416">
          <cell r="B416" t="str">
            <v>HHM-0032</v>
          </cell>
        </row>
        <row r="417">
          <cell r="B417" t="str">
            <v>HHM-0033</v>
          </cell>
        </row>
        <row r="418">
          <cell r="B418" t="str">
            <v>HHM-0034</v>
          </cell>
        </row>
        <row r="419">
          <cell r="B419" t="str">
            <v>HHM-0035</v>
          </cell>
        </row>
        <row r="420">
          <cell r="B420" t="str">
            <v>HHM-0217</v>
          </cell>
        </row>
        <row r="421">
          <cell r="B421" t="str">
            <v>HHM-0218</v>
          </cell>
        </row>
        <row r="422">
          <cell r="B422" t="str">
            <v>HHM-0219</v>
          </cell>
        </row>
        <row r="423">
          <cell r="B423" t="str">
            <v>HHM-0222</v>
          </cell>
        </row>
        <row r="424">
          <cell r="B424" t="str">
            <v>HHM-0223</v>
          </cell>
        </row>
        <row r="425">
          <cell r="B425" t="str">
            <v>HHM-0224</v>
          </cell>
        </row>
        <row r="426">
          <cell r="B426" t="str">
            <v>HHM-0447</v>
          </cell>
        </row>
        <row r="427">
          <cell r="B427" t="str">
            <v>HHM-0448</v>
          </cell>
        </row>
        <row r="428">
          <cell r="B428" t="str">
            <v>HHM-0449</v>
          </cell>
        </row>
        <row r="429">
          <cell r="B429" t="str">
            <v>HHM-0450</v>
          </cell>
        </row>
        <row r="430">
          <cell r="B430" t="str">
            <v>HHM-0451</v>
          </cell>
        </row>
        <row r="431">
          <cell r="B431" t="str">
            <v>HHM-0452</v>
          </cell>
        </row>
        <row r="432">
          <cell r="B432" t="str">
            <v>HHM-0453</v>
          </cell>
        </row>
        <row r="433">
          <cell r="B433" t="str">
            <v>HHM-0454</v>
          </cell>
        </row>
        <row r="434">
          <cell r="B434" t="str">
            <v>HHM-0455</v>
          </cell>
        </row>
        <row r="435">
          <cell r="B435" t="str">
            <v>HHM-0456</v>
          </cell>
        </row>
        <row r="436">
          <cell r="B436" t="str">
            <v>HHM-0457</v>
          </cell>
        </row>
        <row r="437">
          <cell r="B437" t="str">
            <v>HHM-0458</v>
          </cell>
        </row>
        <row r="438">
          <cell r="B438" t="str">
            <v>HHM-0459</v>
          </cell>
        </row>
        <row r="439">
          <cell r="B439" t="str">
            <v>HHM-0460</v>
          </cell>
        </row>
        <row r="440">
          <cell r="B440" t="str">
            <v>HHM-0461</v>
          </cell>
        </row>
        <row r="441">
          <cell r="B441" t="str">
            <v>HHM-0462</v>
          </cell>
        </row>
        <row r="442">
          <cell r="B442" t="str">
            <v>HHM-0419</v>
          </cell>
        </row>
        <row r="443">
          <cell r="B443" t="str">
            <v>HHM-0420</v>
          </cell>
        </row>
        <row r="444">
          <cell r="B444" t="str">
            <v>HHM-0421</v>
          </cell>
        </row>
        <row r="445">
          <cell r="B445" t="str">
            <v>HHM-0422</v>
          </cell>
        </row>
        <row r="446">
          <cell r="B446" t="str">
            <v>HHM-0423</v>
          </cell>
        </row>
        <row r="447">
          <cell r="B447"/>
        </row>
        <row r="448">
          <cell r="B448" t="str">
            <v>No Harm Consolidation</v>
          </cell>
        </row>
        <row r="449">
          <cell r="B449" t="str">
            <v>HHM-0389</v>
          </cell>
        </row>
        <row r="450">
          <cell r="B450" t="str">
            <v>HHM-0446</v>
          </cell>
        </row>
        <row r="451">
          <cell r="B451" t="str">
            <v>HHM-0394</v>
          </cell>
        </row>
        <row r="452">
          <cell r="B452" t="str">
            <v>HHM-0014</v>
          </cell>
        </row>
      </sheetData>
      <sheetData sheetId="2"/>
      <sheetData sheetId="3"/>
      <sheetData sheetId="4"/>
      <sheetData sheetId="5"/>
      <sheetData sheetId="6">
        <row r="18">
          <cell r="I18" t="str">
            <v>Risk</v>
          </cell>
        </row>
        <row r="19">
          <cell r="I19" t="str">
            <v>Medium</v>
          </cell>
        </row>
        <row r="20">
          <cell r="I20" t="str">
            <v>Low</v>
          </cell>
        </row>
        <row r="21">
          <cell r="I21" t="str">
            <v>Low</v>
          </cell>
        </row>
        <row r="22">
          <cell r="I22" t="str">
            <v>Low</v>
          </cell>
        </row>
        <row r="23">
          <cell r="I23" t="str">
            <v>Low</v>
          </cell>
        </row>
        <row r="24">
          <cell r="I24" t="str">
            <v>Hazard Eliminated</v>
          </cell>
        </row>
        <row r="25">
          <cell r="I25" t="str">
            <v>RAR</v>
          </cell>
        </row>
        <row r="26">
          <cell r="I26" t="str">
            <v>Medium</v>
          </cell>
        </row>
        <row r="27">
          <cell r="I27" t="str">
            <v>Low</v>
          </cell>
        </row>
        <row r="28">
          <cell r="I28" t="str">
            <v>Low</v>
          </cell>
        </row>
        <row r="29">
          <cell r="I29" t="str">
            <v>Low</v>
          </cell>
        </row>
        <row r="30">
          <cell r="I30" t="str">
            <v>Hazard Eliminated</v>
          </cell>
        </row>
        <row r="31">
          <cell r="I31" t="str">
            <v>RAR</v>
          </cell>
        </row>
        <row r="32">
          <cell r="I32" t="str">
            <v>RAR</v>
          </cell>
        </row>
        <row r="33">
          <cell r="I33" t="str">
            <v>High</v>
          </cell>
        </row>
        <row r="34">
          <cell r="I34" t="str">
            <v>High</v>
          </cell>
        </row>
        <row r="35">
          <cell r="I35" t="str">
            <v>Medium</v>
          </cell>
        </row>
        <row r="36">
          <cell r="I36" t="str">
            <v>Hazard Eliminated</v>
          </cell>
        </row>
        <row r="37">
          <cell r="I37" t="str">
            <v>RAR</v>
          </cell>
        </row>
        <row r="38">
          <cell r="I38" t="str">
            <v>RAR</v>
          </cell>
        </row>
        <row r="39">
          <cell r="I39" t="str">
            <v>High</v>
          </cell>
        </row>
        <row r="40">
          <cell r="I40" t="str">
            <v>High</v>
          </cell>
        </row>
        <row r="41">
          <cell r="I41" t="str">
            <v>Medium</v>
          </cell>
        </row>
        <row r="42">
          <cell r="I42" t="str">
            <v>Hazard Eliminated</v>
          </cell>
        </row>
        <row r="43">
          <cell r="I43" t="str">
            <v>RAR</v>
          </cell>
        </row>
        <row r="44">
          <cell r="I44" t="str">
            <v>RAR</v>
          </cell>
        </row>
        <row r="45">
          <cell r="I45" t="str">
            <v>High</v>
          </cell>
        </row>
        <row r="46">
          <cell r="I46" t="str">
            <v>High</v>
          </cell>
        </row>
        <row r="47">
          <cell r="I47" t="str">
            <v>Medium</v>
          </cell>
        </row>
        <row r="48">
          <cell r="I48" t="str">
            <v>Hazard Eliminated</v>
          </cell>
        </row>
        <row r="49">
          <cell r="I49" t="str">
            <v>RAR</v>
          </cell>
        </row>
        <row r="50">
          <cell r="I50" t="str">
            <v>RAR</v>
          </cell>
        </row>
        <row r="51">
          <cell r="I51" t="str">
            <v>RAR</v>
          </cell>
        </row>
        <row r="52">
          <cell r="I52" t="str">
            <v>High</v>
          </cell>
        </row>
        <row r="53">
          <cell r="I53" t="str">
            <v>High</v>
          </cell>
        </row>
        <row r="54">
          <cell r="I54" t="str">
            <v>Hazard Eliminated</v>
          </cell>
        </row>
        <row r="55">
          <cell r="I55" t="str">
            <v>No Harm</v>
          </cell>
        </row>
        <row r="56">
          <cell r="I56" t="str">
            <v>No Harm</v>
          </cell>
        </row>
        <row r="57">
          <cell r="I57" t="str">
            <v>No Harm</v>
          </cell>
        </row>
        <row r="58">
          <cell r="I58" t="str">
            <v>No Harm</v>
          </cell>
        </row>
        <row r="59">
          <cell r="I59" t="str">
            <v>No Harm</v>
          </cell>
        </row>
        <row r="60">
          <cell r="I60" t="str">
            <v>Hazard Eliminated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459B5-57EE-4C76-9870-8556803130C8}">
  <dimension ref="A1:F18"/>
  <sheetViews>
    <sheetView tabSelected="1" zoomScale="130" zoomScaleNormal="130" workbookViewId="0">
      <selection activeCell="C24" sqref="C24"/>
    </sheetView>
  </sheetViews>
  <sheetFormatPr defaultRowHeight="15" x14ac:dyDescent="0.25"/>
  <cols>
    <col min="1" max="1" width="22.140625" customWidth="1"/>
    <col min="2" max="2" width="3.42578125" bestFit="1" customWidth="1"/>
    <col min="3" max="3" width="56.7109375" bestFit="1" customWidth="1"/>
    <col min="4" max="4" width="7.42578125" style="28" customWidth="1"/>
    <col min="5" max="5" width="14.7109375" customWidth="1"/>
    <col min="6" max="6" width="57.140625" customWidth="1"/>
  </cols>
  <sheetData>
    <row r="1" spans="1:6" x14ac:dyDescent="0.25">
      <c r="B1" s="1" t="s">
        <v>3</v>
      </c>
      <c r="C1" s="1" t="s">
        <v>4</v>
      </c>
      <c r="D1" s="24" t="s">
        <v>5</v>
      </c>
      <c r="E1" s="24" t="s">
        <v>892</v>
      </c>
    </row>
    <row r="2" spans="1:6" x14ac:dyDescent="0.25">
      <c r="A2" s="167" t="s">
        <v>5242</v>
      </c>
      <c r="B2" s="2">
        <v>1</v>
      </c>
      <c r="C2" s="54" t="s">
        <v>2</v>
      </c>
      <c r="D2" s="25">
        <v>51</v>
      </c>
      <c r="E2" s="55" t="s">
        <v>893</v>
      </c>
    </row>
    <row r="3" spans="1:6" x14ac:dyDescent="0.25">
      <c r="A3" s="168"/>
      <c r="B3" s="2">
        <v>2</v>
      </c>
      <c r="C3" s="54" t="s">
        <v>10</v>
      </c>
      <c r="D3" s="25">
        <v>85</v>
      </c>
      <c r="E3" s="55" t="s">
        <v>893</v>
      </c>
    </row>
    <row r="4" spans="1:6" x14ac:dyDescent="0.25">
      <c r="A4" s="168"/>
      <c r="B4" s="2">
        <v>3</v>
      </c>
      <c r="C4" s="54" t="s">
        <v>11</v>
      </c>
      <c r="D4" s="25">
        <v>748</v>
      </c>
      <c r="E4" s="55" t="s">
        <v>893</v>
      </c>
    </row>
    <row r="5" spans="1:6" x14ac:dyDescent="0.25">
      <c r="A5" s="168"/>
      <c r="B5" s="14">
        <v>4</v>
      </c>
      <c r="C5" s="14" t="s">
        <v>12</v>
      </c>
      <c r="D5" s="26">
        <v>598</v>
      </c>
      <c r="E5" s="26" t="s">
        <v>894</v>
      </c>
    </row>
    <row r="6" spans="1:6" x14ac:dyDescent="0.25">
      <c r="A6" s="168"/>
      <c r="B6" s="2">
        <v>5</v>
      </c>
      <c r="C6" s="54" t="s">
        <v>15</v>
      </c>
      <c r="D6" s="25">
        <v>182</v>
      </c>
      <c r="E6" s="55" t="s">
        <v>893</v>
      </c>
    </row>
    <row r="7" spans="1:6" x14ac:dyDescent="0.25">
      <c r="A7" s="168"/>
      <c r="B7" s="2">
        <v>6</v>
      </c>
      <c r="C7" s="54" t="s">
        <v>52</v>
      </c>
      <c r="D7" s="25">
        <v>85</v>
      </c>
      <c r="E7" s="55" t="s">
        <v>893</v>
      </c>
    </row>
    <row r="8" spans="1:6" x14ac:dyDescent="0.25">
      <c r="A8" s="168"/>
      <c r="B8" s="14">
        <v>7</v>
      </c>
      <c r="C8" s="14" t="s">
        <v>53</v>
      </c>
      <c r="D8" s="26">
        <v>200</v>
      </c>
      <c r="E8" s="26" t="s">
        <v>894</v>
      </c>
    </row>
    <row r="9" spans="1:6" x14ac:dyDescent="0.25">
      <c r="A9" s="168"/>
      <c r="B9" s="14">
        <v>8</v>
      </c>
      <c r="C9" s="14" t="s">
        <v>889</v>
      </c>
      <c r="D9" s="26" t="s">
        <v>891</v>
      </c>
      <c r="E9" s="26" t="s">
        <v>894</v>
      </c>
      <c r="F9" t="s">
        <v>890</v>
      </c>
    </row>
    <row r="10" spans="1:6" ht="15.75" thickBot="1" x14ac:dyDescent="0.3">
      <c r="A10" s="190"/>
      <c r="B10" s="2">
        <v>9</v>
      </c>
      <c r="C10" s="54" t="s">
        <v>3030</v>
      </c>
      <c r="D10" s="25">
        <v>244</v>
      </c>
      <c r="E10" s="55" t="s">
        <v>893</v>
      </c>
    </row>
    <row r="11" spans="1:6" ht="15" customHeight="1" x14ac:dyDescent="0.25">
      <c r="A11" s="191" t="s">
        <v>6815</v>
      </c>
      <c r="B11" s="189">
        <v>10</v>
      </c>
      <c r="C11" s="147" t="s">
        <v>5243</v>
      </c>
      <c r="D11" s="146">
        <v>244</v>
      </c>
      <c r="E11" s="146" t="s">
        <v>5241</v>
      </c>
      <c r="F11" t="s">
        <v>5239</v>
      </c>
    </row>
    <row r="12" spans="1:6" ht="15" customHeight="1" x14ac:dyDescent="0.25">
      <c r="A12" s="192"/>
      <c r="B12" s="189">
        <v>11</v>
      </c>
      <c r="C12" s="145" t="s">
        <v>4853</v>
      </c>
      <c r="D12" s="146">
        <v>200</v>
      </c>
      <c r="E12" s="146" t="s">
        <v>5241</v>
      </c>
      <c r="F12" t="s">
        <v>5240</v>
      </c>
    </row>
    <row r="13" spans="1:6" ht="30.75" thickBot="1" x14ac:dyDescent="0.3">
      <c r="A13" s="193"/>
      <c r="B13" s="189">
        <v>12</v>
      </c>
      <c r="C13" s="187" t="s">
        <v>6228</v>
      </c>
      <c r="D13" s="55">
        <v>549</v>
      </c>
      <c r="E13" s="188"/>
    </row>
    <row r="14" spans="1:6" x14ac:dyDescent="0.25">
      <c r="B14" s="2">
        <v>13</v>
      </c>
      <c r="C14" s="2" t="s">
        <v>3026</v>
      </c>
      <c r="D14" s="27">
        <v>401</v>
      </c>
      <c r="E14" s="105"/>
    </row>
    <row r="15" spans="1:6" x14ac:dyDescent="0.25">
      <c r="B15" s="2">
        <v>14</v>
      </c>
      <c r="C15" s="2" t="s">
        <v>3027</v>
      </c>
      <c r="D15" s="27"/>
      <c r="E15" s="105"/>
    </row>
    <row r="16" spans="1:6" x14ac:dyDescent="0.25">
      <c r="B16" s="2">
        <v>15</v>
      </c>
      <c r="C16" s="2" t="s">
        <v>3028</v>
      </c>
      <c r="D16" s="27"/>
      <c r="E16" s="105"/>
    </row>
    <row r="17" spans="2:5" x14ac:dyDescent="0.25">
      <c r="B17" s="2">
        <v>16</v>
      </c>
      <c r="C17" s="2" t="s">
        <v>3029</v>
      </c>
      <c r="D17" s="27"/>
      <c r="E17" s="105"/>
    </row>
    <row r="18" spans="2:5" x14ac:dyDescent="0.25">
      <c r="B18" s="2">
        <v>17</v>
      </c>
      <c r="C18" s="2" t="s">
        <v>4421</v>
      </c>
      <c r="D18" s="27"/>
      <c r="E18" s="105"/>
    </row>
  </sheetData>
  <mergeCells count="2">
    <mergeCell ref="A2:A10"/>
    <mergeCell ref="A11:A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45CCC-462C-4BA5-BEB9-D0A008676677}">
  <sheetPr filterMode="1"/>
  <dimension ref="A1:Q1006"/>
  <sheetViews>
    <sheetView zoomScale="80" zoomScaleNormal="80" workbookViewId="0">
      <selection activeCell="H285" sqref="H285"/>
    </sheetView>
  </sheetViews>
  <sheetFormatPr defaultColWidth="9.140625" defaultRowHeight="15" x14ac:dyDescent="0.25"/>
  <cols>
    <col min="1" max="1" width="55.5703125" style="143" customWidth="1"/>
    <col min="2" max="2" width="18" style="180" customWidth="1"/>
    <col min="3" max="3" width="15.42578125" style="181" customWidth="1"/>
    <col min="4" max="4" width="23.85546875" style="181" customWidth="1"/>
    <col min="5" max="5" width="40.7109375" style="181" customWidth="1"/>
    <col min="6" max="6" width="15.85546875" style="143" customWidth="1"/>
    <col min="7" max="7" width="16.140625" style="155" customWidth="1"/>
    <col min="8" max="8" width="12.5703125" style="122" customWidth="1"/>
    <col min="9" max="9" width="27.85546875" style="165" customWidth="1"/>
    <col min="10" max="10" width="40.7109375" style="165" customWidth="1"/>
    <col min="11" max="11" width="38.85546875" style="165" customWidth="1"/>
    <col min="12" max="12" width="13.7109375" style="122" customWidth="1"/>
    <col min="13" max="16384" width="9.140625" style="122"/>
  </cols>
  <sheetData>
    <row r="1" spans="1:17" x14ac:dyDescent="0.25">
      <c r="A1" s="128" t="s">
        <v>4854</v>
      </c>
      <c r="B1" s="169" t="s">
        <v>4855</v>
      </c>
      <c r="C1" s="170" t="s">
        <v>13</v>
      </c>
      <c r="D1" s="170" t="s">
        <v>4856</v>
      </c>
      <c r="E1" s="170" t="s">
        <v>4857</v>
      </c>
      <c r="F1" s="128" t="s">
        <v>905</v>
      </c>
      <c r="G1" s="154" t="s">
        <v>906</v>
      </c>
      <c r="H1" s="124" t="s">
        <v>4858</v>
      </c>
      <c r="I1" s="170" t="s">
        <v>4860</v>
      </c>
      <c r="J1" s="170" t="s">
        <v>4861</v>
      </c>
      <c r="K1" s="170" t="s">
        <v>4859</v>
      </c>
      <c r="L1" s="124" t="s">
        <v>5236</v>
      </c>
      <c r="M1" s="125"/>
      <c r="N1" s="125"/>
      <c r="O1" s="125"/>
      <c r="P1" s="125"/>
      <c r="Q1" s="125"/>
    </row>
    <row r="2" spans="1:17" ht="105" hidden="1" x14ac:dyDescent="0.25">
      <c r="A2" s="130" t="s">
        <v>4862</v>
      </c>
      <c r="B2" s="130" t="s">
        <v>5050</v>
      </c>
      <c r="C2" s="130" t="s">
        <v>4445</v>
      </c>
      <c r="D2" s="131" t="s">
        <v>5202</v>
      </c>
      <c r="E2" s="129"/>
      <c r="F2" s="132" t="s">
        <v>5235</v>
      </c>
      <c r="G2" s="133">
        <v>0</v>
      </c>
      <c r="I2" s="122"/>
      <c r="J2" s="122"/>
      <c r="K2" s="122"/>
      <c r="L2" s="126" t="s">
        <v>6540</v>
      </c>
    </row>
    <row r="3" spans="1:17" ht="45" hidden="1" x14ac:dyDescent="0.25">
      <c r="A3" s="130" t="s">
        <v>4863</v>
      </c>
      <c r="B3" s="134" t="s">
        <v>5051</v>
      </c>
      <c r="C3" s="130" t="s">
        <v>457</v>
      </c>
      <c r="D3" s="132" t="s">
        <v>5203</v>
      </c>
      <c r="E3" s="129"/>
      <c r="F3" s="132" t="s">
        <v>5235</v>
      </c>
      <c r="G3" s="135">
        <v>0</v>
      </c>
      <c r="I3" s="122"/>
      <c r="J3" s="122"/>
      <c r="K3" s="122"/>
      <c r="L3" s="126" t="s">
        <v>6540</v>
      </c>
    </row>
    <row r="4" spans="1:17" ht="45" hidden="1" x14ac:dyDescent="0.25">
      <c r="A4" s="130" t="s">
        <v>4864</v>
      </c>
      <c r="B4" s="134" t="s">
        <v>5052</v>
      </c>
      <c r="C4" s="130" t="s">
        <v>34</v>
      </c>
      <c r="D4" s="131" t="s">
        <v>5204</v>
      </c>
      <c r="E4" s="129"/>
      <c r="F4" s="132" t="s">
        <v>5235</v>
      </c>
      <c r="G4" s="135">
        <v>0</v>
      </c>
      <c r="I4" s="122"/>
      <c r="J4" s="122"/>
      <c r="K4" s="122"/>
      <c r="L4" s="126" t="s">
        <v>6540</v>
      </c>
    </row>
    <row r="5" spans="1:17" ht="25.5" hidden="1" x14ac:dyDescent="0.25">
      <c r="A5" s="130" t="s">
        <v>4865</v>
      </c>
      <c r="B5" s="134" t="s">
        <v>5053</v>
      </c>
      <c r="C5" s="130" t="s">
        <v>457</v>
      </c>
      <c r="D5" s="131" t="s">
        <v>5205</v>
      </c>
      <c r="E5" s="129"/>
      <c r="F5" s="132" t="s">
        <v>5235</v>
      </c>
      <c r="G5" s="135">
        <v>0</v>
      </c>
      <c r="I5" s="122"/>
      <c r="J5" s="122"/>
      <c r="K5" s="122"/>
      <c r="L5" s="126" t="s">
        <v>6540</v>
      </c>
    </row>
    <row r="6" spans="1:17" ht="30" hidden="1" x14ac:dyDescent="0.25">
      <c r="A6" s="130" t="s">
        <v>4866</v>
      </c>
      <c r="B6" s="134" t="s">
        <v>5054</v>
      </c>
      <c r="C6" s="130" t="s">
        <v>28</v>
      </c>
      <c r="D6" s="131" t="s">
        <v>5205</v>
      </c>
      <c r="E6" s="129"/>
      <c r="F6" s="132" t="s">
        <v>5235</v>
      </c>
      <c r="G6" s="135">
        <v>0</v>
      </c>
      <c r="I6" s="122"/>
      <c r="J6" s="122"/>
      <c r="K6" s="122"/>
      <c r="L6" s="126" t="s">
        <v>6540</v>
      </c>
    </row>
    <row r="7" spans="1:17" ht="60" hidden="1" x14ac:dyDescent="0.25">
      <c r="A7" s="130" t="s">
        <v>4867</v>
      </c>
      <c r="B7" s="134" t="s">
        <v>5055</v>
      </c>
      <c r="C7" s="130" t="s">
        <v>5187</v>
      </c>
      <c r="D7" s="131" t="s">
        <v>5205</v>
      </c>
      <c r="E7" s="129"/>
      <c r="F7" s="132" t="s">
        <v>5235</v>
      </c>
      <c r="G7" s="135">
        <v>0</v>
      </c>
      <c r="I7" s="122"/>
      <c r="J7" s="122"/>
      <c r="K7" s="122"/>
      <c r="L7" s="126" t="s">
        <v>6540</v>
      </c>
    </row>
    <row r="8" spans="1:17" ht="25.5" hidden="1" x14ac:dyDescent="0.25">
      <c r="A8" s="130" t="s">
        <v>4868</v>
      </c>
      <c r="B8" s="134" t="s">
        <v>5056</v>
      </c>
      <c r="C8" s="130" t="s">
        <v>27</v>
      </c>
      <c r="D8" s="131" t="s">
        <v>5206</v>
      </c>
      <c r="E8" s="129"/>
      <c r="F8" s="132" t="s">
        <v>5235</v>
      </c>
      <c r="G8" s="135">
        <v>0</v>
      </c>
      <c r="I8" s="122"/>
      <c r="J8" s="122"/>
      <c r="K8" s="122"/>
      <c r="L8" s="126" t="s">
        <v>6540</v>
      </c>
    </row>
    <row r="9" spans="1:17" ht="30" hidden="1" x14ac:dyDescent="0.25">
      <c r="A9" s="130" t="s">
        <v>4869</v>
      </c>
      <c r="B9" s="134" t="s">
        <v>5056</v>
      </c>
      <c r="C9" s="130" t="s">
        <v>465</v>
      </c>
      <c r="D9" s="131" t="s">
        <v>5206</v>
      </c>
      <c r="E9" s="129"/>
      <c r="F9" s="132" t="s">
        <v>5235</v>
      </c>
      <c r="G9" s="135">
        <v>0</v>
      </c>
      <c r="I9" s="122"/>
      <c r="J9" s="122"/>
      <c r="K9" s="122"/>
      <c r="L9" s="126" t="s">
        <v>6540</v>
      </c>
    </row>
    <row r="10" spans="1:17" ht="45" hidden="1" x14ac:dyDescent="0.25">
      <c r="A10" s="130" t="s">
        <v>4870</v>
      </c>
      <c r="B10" s="134" t="s">
        <v>5056</v>
      </c>
      <c r="C10" s="130" t="s">
        <v>27</v>
      </c>
      <c r="D10" s="131" t="s">
        <v>5207</v>
      </c>
      <c r="E10" s="129"/>
      <c r="F10" s="132" t="s">
        <v>5235</v>
      </c>
      <c r="G10" s="135">
        <v>0</v>
      </c>
      <c r="I10" s="122"/>
      <c r="J10" s="122"/>
      <c r="K10" s="122"/>
      <c r="L10" s="126" t="s">
        <v>6540</v>
      </c>
    </row>
    <row r="11" spans="1:17" ht="25.5" hidden="1" x14ac:dyDescent="0.25">
      <c r="A11" s="130" t="s">
        <v>4871</v>
      </c>
      <c r="B11" s="134" t="s">
        <v>5057</v>
      </c>
      <c r="C11" s="130" t="s">
        <v>5188</v>
      </c>
      <c r="D11" s="131" t="s">
        <v>5206</v>
      </c>
      <c r="E11" s="129"/>
      <c r="F11" s="132" t="s">
        <v>5235</v>
      </c>
      <c r="G11" s="135">
        <v>0</v>
      </c>
      <c r="I11" s="122"/>
      <c r="J11" s="122"/>
      <c r="K11" s="122"/>
      <c r="L11" s="126" t="s">
        <v>6540</v>
      </c>
    </row>
    <row r="12" spans="1:17" ht="45" hidden="1" x14ac:dyDescent="0.25">
      <c r="A12" s="130" t="s">
        <v>4872</v>
      </c>
      <c r="B12" s="134" t="s">
        <v>5058</v>
      </c>
      <c r="C12" s="130" t="s">
        <v>34</v>
      </c>
      <c r="D12" s="131" t="s">
        <v>5205</v>
      </c>
      <c r="E12" s="129"/>
      <c r="F12" s="132" t="s">
        <v>5235</v>
      </c>
      <c r="G12" s="135">
        <v>0</v>
      </c>
      <c r="I12" s="122"/>
      <c r="J12" s="122"/>
      <c r="K12" s="122"/>
      <c r="L12" s="126" t="s">
        <v>6540</v>
      </c>
    </row>
    <row r="13" spans="1:17" ht="30" hidden="1" x14ac:dyDescent="0.25">
      <c r="A13" s="130" t="s">
        <v>4873</v>
      </c>
      <c r="B13" s="134" t="s">
        <v>576</v>
      </c>
      <c r="C13" s="130" t="s">
        <v>34</v>
      </c>
      <c r="D13" s="131" t="s">
        <v>5205</v>
      </c>
      <c r="E13" s="129"/>
      <c r="F13" s="132" t="s">
        <v>5235</v>
      </c>
      <c r="G13" s="135">
        <v>0</v>
      </c>
      <c r="I13" s="122"/>
      <c r="J13" s="122"/>
      <c r="K13" s="122"/>
      <c r="L13" s="126" t="s">
        <v>6540</v>
      </c>
    </row>
    <row r="14" spans="1:17" ht="25.5" hidden="1" x14ac:dyDescent="0.25">
      <c r="A14" s="130" t="s">
        <v>4874</v>
      </c>
      <c r="B14" s="134" t="s">
        <v>5059</v>
      </c>
      <c r="C14" s="130" t="s">
        <v>19</v>
      </c>
      <c r="D14" s="131" t="s">
        <v>5208</v>
      </c>
      <c r="E14" s="129"/>
      <c r="F14" s="132" t="s">
        <v>5235</v>
      </c>
      <c r="G14" s="135">
        <v>0</v>
      </c>
      <c r="I14" s="122"/>
      <c r="J14" s="122"/>
      <c r="K14" s="122"/>
      <c r="L14" s="126" t="s">
        <v>6540</v>
      </c>
    </row>
    <row r="15" spans="1:17" ht="45" hidden="1" x14ac:dyDescent="0.25">
      <c r="A15" s="131" t="s">
        <v>4875</v>
      </c>
      <c r="B15" s="134" t="s">
        <v>5060</v>
      </c>
      <c r="C15" s="130" t="s">
        <v>5189</v>
      </c>
      <c r="D15" s="131" t="s">
        <v>5209</v>
      </c>
      <c r="E15" s="129"/>
      <c r="F15" s="132" t="s">
        <v>5235</v>
      </c>
      <c r="G15" s="135">
        <v>0</v>
      </c>
      <c r="I15" s="122"/>
      <c r="J15" s="122"/>
      <c r="K15" s="122"/>
      <c r="L15" s="126" t="s">
        <v>6540</v>
      </c>
    </row>
    <row r="16" spans="1:17" ht="25.5" hidden="1" x14ac:dyDescent="0.25">
      <c r="A16" s="134" t="s">
        <v>4876</v>
      </c>
      <c r="B16" s="134" t="s">
        <v>5060</v>
      </c>
      <c r="C16" s="130" t="s">
        <v>49</v>
      </c>
      <c r="D16" s="131" t="s">
        <v>5209</v>
      </c>
      <c r="E16" s="129"/>
      <c r="F16" s="132" t="s">
        <v>5235</v>
      </c>
      <c r="G16" s="135">
        <v>0</v>
      </c>
      <c r="I16" s="122"/>
      <c r="J16" s="122"/>
      <c r="K16" s="122"/>
      <c r="L16" s="126" t="s">
        <v>6540</v>
      </c>
    </row>
    <row r="17" spans="1:12" ht="60" hidden="1" x14ac:dyDescent="0.25">
      <c r="A17" s="134" t="s">
        <v>4877</v>
      </c>
      <c r="B17" s="132" t="s">
        <v>5061</v>
      </c>
      <c r="C17" s="136" t="s">
        <v>5190</v>
      </c>
      <c r="D17" s="131" t="s">
        <v>5210</v>
      </c>
      <c r="E17" s="129"/>
      <c r="F17" s="132" t="s">
        <v>5235</v>
      </c>
      <c r="G17" s="135">
        <v>0</v>
      </c>
      <c r="I17" s="122"/>
      <c r="J17" s="122"/>
      <c r="K17" s="122"/>
      <c r="L17" s="126" t="s">
        <v>6540</v>
      </c>
    </row>
    <row r="18" spans="1:12" ht="38.25" hidden="1" x14ac:dyDescent="0.25">
      <c r="A18" s="134" t="s">
        <v>4878</v>
      </c>
      <c r="B18" s="134" t="s">
        <v>612</v>
      </c>
      <c r="C18" s="130" t="s">
        <v>27</v>
      </c>
      <c r="D18" s="132" t="s">
        <v>5211</v>
      </c>
      <c r="E18" s="129"/>
      <c r="F18" s="132" t="s">
        <v>5235</v>
      </c>
      <c r="G18" s="135">
        <v>0</v>
      </c>
      <c r="I18" s="122"/>
      <c r="J18" s="122"/>
      <c r="K18" s="122"/>
      <c r="L18" s="126" t="s">
        <v>6540</v>
      </c>
    </row>
    <row r="19" spans="1:12" ht="30" hidden="1" x14ac:dyDescent="0.25">
      <c r="A19" s="130" t="s">
        <v>4879</v>
      </c>
      <c r="B19" s="134" t="s">
        <v>5062</v>
      </c>
      <c r="C19" s="136" t="s">
        <v>5190</v>
      </c>
      <c r="D19" s="131" t="s">
        <v>5212</v>
      </c>
      <c r="E19" s="129"/>
      <c r="F19" s="132" t="s">
        <v>5235</v>
      </c>
      <c r="G19" s="135">
        <v>0</v>
      </c>
      <c r="I19" s="122"/>
      <c r="J19" s="122"/>
      <c r="K19" s="122"/>
      <c r="L19" s="126" t="s">
        <v>6540</v>
      </c>
    </row>
    <row r="20" spans="1:12" ht="30" hidden="1" x14ac:dyDescent="0.25">
      <c r="A20" s="130" t="s">
        <v>4880</v>
      </c>
      <c r="B20" s="137" t="s">
        <v>5063</v>
      </c>
      <c r="C20" s="132" t="s">
        <v>457</v>
      </c>
      <c r="D20" s="131" t="s">
        <v>5212</v>
      </c>
      <c r="E20" s="129"/>
      <c r="F20" s="132" t="s">
        <v>5235</v>
      </c>
      <c r="G20" s="135">
        <v>0</v>
      </c>
      <c r="I20" s="122"/>
      <c r="J20" s="122"/>
      <c r="K20" s="122"/>
      <c r="L20" s="126" t="s">
        <v>6540</v>
      </c>
    </row>
    <row r="21" spans="1:12" ht="38.25" hidden="1" x14ac:dyDescent="0.25">
      <c r="A21" s="130" t="s">
        <v>4881</v>
      </c>
      <c r="B21" s="132" t="s">
        <v>5064</v>
      </c>
      <c r="C21" s="132" t="s">
        <v>19</v>
      </c>
      <c r="D21" s="131" t="s">
        <v>5203</v>
      </c>
      <c r="E21" s="129"/>
      <c r="F21" s="132" t="s">
        <v>5235</v>
      </c>
      <c r="G21" s="135">
        <v>0</v>
      </c>
      <c r="I21" s="122"/>
      <c r="J21" s="122"/>
      <c r="K21" s="122"/>
      <c r="L21" s="126" t="s">
        <v>6540</v>
      </c>
    </row>
    <row r="22" spans="1:12" ht="90" hidden="1" x14ac:dyDescent="0.25">
      <c r="A22" s="130" t="s">
        <v>4882</v>
      </c>
      <c r="B22" s="132" t="s">
        <v>671</v>
      </c>
      <c r="C22" s="136" t="s">
        <v>40</v>
      </c>
      <c r="D22" s="131" t="s">
        <v>5205</v>
      </c>
      <c r="E22" s="129"/>
      <c r="F22" s="132" t="s">
        <v>5235</v>
      </c>
      <c r="G22" s="135">
        <v>0</v>
      </c>
      <c r="I22" s="122"/>
      <c r="J22" s="122"/>
      <c r="K22" s="122"/>
      <c r="L22" s="126" t="s">
        <v>6540</v>
      </c>
    </row>
    <row r="23" spans="1:12" ht="30" hidden="1" x14ac:dyDescent="0.25">
      <c r="A23" s="130" t="s">
        <v>4883</v>
      </c>
      <c r="B23" s="134" t="s">
        <v>5065</v>
      </c>
      <c r="C23" s="130" t="s">
        <v>4399</v>
      </c>
      <c r="D23" s="131" t="s">
        <v>5213</v>
      </c>
      <c r="E23" s="129"/>
      <c r="F23" s="132" t="s">
        <v>5235</v>
      </c>
      <c r="G23" s="135">
        <v>0</v>
      </c>
      <c r="I23" s="122"/>
      <c r="J23" s="122"/>
      <c r="K23" s="122"/>
      <c r="L23" s="126" t="s">
        <v>6540</v>
      </c>
    </row>
    <row r="24" spans="1:12" ht="38.25" hidden="1" x14ac:dyDescent="0.25">
      <c r="A24" s="130" t="s">
        <v>4884</v>
      </c>
      <c r="B24" s="137" t="s">
        <v>5066</v>
      </c>
      <c r="C24" s="132" t="s">
        <v>4399</v>
      </c>
      <c r="D24" s="131" t="s">
        <v>5214</v>
      </c>
      <c r="E24" s="129"/>
      <c r="F24" s="132" t="s">
        <v>5235</v>
      </c>
      <c r="G24" s="135">
        <v>0</v>
      </c>
      <c r="I24" s="122"/>
      <c r="J24" s="122"/>
      <c r="K24" s="122"/>
      <c r="L24" s="126" t="s">
        <v>6540</v>
      </c>
    </row>
    <row r="25" spans="1:12" ht="25.5" hidden="1" x14ac:dyDescent="0.25">
      <c r="A25" s="130" t="s">
        <v>4885</v>
      </c>
      <c r="B25" s="132" t="s">
        <v>637</v>
      </c>
      <c r="C25" s="132" t="s">
        <v>457</v>
      </c>
      <c r="D25" s="131" t="s">
        <v>5205</v>
      </c>
      <c r="E25" s="129"/>
      <c r="F25" s="132" t="s">
        <v>5235</v>
      </c>
      <c r="G25" s="135">
        <v>0</v>
      </c>
      <c r="I25" s="122"/>
      <c r="J25" s="122"/>
      <c r="K25" s="122"/>
      <c r="L25" s="126" t="s">
        <v>6540</v>
      </c>
    </row>
    <row r="26" spans="1:12" ht="25.5" hidden="1" x14ac:dyDescent="0.25">
      <c r="A26" s="130" t="s">
        <v>4886</v>
      </c>
      <c r="B26" s="132" t="s">
        <v>638</v>
      </c>
      <c r="C26" s="132" t="s">
        <v>457</v>
      </c>
      <c r="D26" s="131" t="s">
        <v>5215</v>
      </c>
      <c r="E26" s="129"/>
      <c r="F26" s="132" t="s">
        <v>5235</v>
      </c>
      <c r="G26" s="135">
        <v>0</v>
      </c>
      <c r="I26" s="122"/>
      <c r="J26" s="122"/>
      <c r="K26" s="122"/>
      <c r="L26" s="126" t="s">
        <v>6540</v>
      </c>
    </row>
    <row r="27" spans="1:12" ht="30" hidden="1" x14ac:dyDescent="0.25">
      <c r="A27" s="130" t="s">
        <v>4887</v>
      </c>
      <c r="B27" s="137" t="s">
        <v>5067</v>
      </c>
      <c r="C27" s="137" t="s">
        <v>813</v>
      </c>
      <c r="D27" s="131" t="s">
        <v>5212</v>
      </c>
      <c r="E27" s="129"/>
      <c r="F27" s="132" t="s">
        <v>5235</v>
      </c>
      <c r="G27" s="135">
        <v>0</v>
      </c>
      <c r="I27" s="122"/>
      <c r="J27" s="122"/>
      <c r="K27" s="122"/>
      <c r="L27" s="126" t="s">
        <v>6540</v>
      </c>
    </row>
    <row r="28" spans="1:12" ht="38.25" hidden="1" x14ac:dyDescent="0.25">
      <c r="A28" s="130" t="s">
        <v>4888</v>
      </c>
      <c r="B28" s="134" t="s">
        <v>5068</v>
      </c>
      <c r="C28" s="130" t="s">
        <v>24</v>
      </c>
      <c r="D28" s="131" t="s">
        <v>5216</v>
      </c>
      <c r="E28" s="129"/>
      <c r="F28" s="132" t="s">
        <v>5235</v>
      </c>
      <c r="G28" s="135">
        <v>0</v>
      </c>
      <c r="I28" s="122"/>
      <c r="J28" s="122"/>
      <c r="K28" s="122"/>
      <c r="L28" s="126" t="s">
        <v>6540</v>
      </c>
    </row>
    <row r="29" spans="1:12" ht="60" hidden="1" x14ac:dyDescent="0.25">
      <c r="A29" s="130" t="s">
        <v>4889</v>
      </c>
      <c r="B29" s="132" t="s">
        <v>5069</v>
      </c>
      <c r="C29" s="132" t="s">
        <v>457</v>
      </c>
      <c r="D29" s="131" t="s">
        <v>5217</v>
      </c>
      <c r="E29" s="129"/>
      <c r="F29" s="132" t="s">
        <v>5235</v>
      </c>
      <c r="G29" s="135">
        <v>0</v>
      </c>
      <c r="I29" s="122"/>
      <c r="J29" s="122"/>
      <c r="K29" s="122"/>
      <c r="L29" s="126" t="s">
        <v>6540</v>
      </c>
    </row>
    <row r="30" spans="1:12" ht="45" hidden="1" x14ac:dyDescent="0.25">
      <c r="A30" s="130" t="s">
        <v>4890</v>
      </c>
      <c r="B30" s="134" t="s">
        <v>5070</v>
      </c>
      <c r="C30" s="130" t="s">
        <v>24</v>
      </c>
      <c r="D30" s="131" t="s">
        <v>5216</v>
      </c>
      <c r="E30" s="129"/>
      <c r="F30" s="132" t="s">
        <v>5235</v>
      </c>
      <c r="G30" s="135">
        <v>0</v>
      </c>
      <c r="I30" s="122"/>
      <c r="J30" s="122"/>
      <c r="K30" s="122"/>
      <c r="L30" s="126" t="s">
        <v>6540</v>
      </c>
    </row>
    <row r="31" spans="1:12" ht="38.25" hidden="1" x14ac:dyDescent="0.25">
      <c r="A31" s="130" t="s">
        <v>4891</v>
      </c>
      <c r="B31" s="134" t="s">
        <v>5071</v>
      </c>
      <c r="C31" s="130" t="s">
        <v>24</v>
      </c>
      <c r="D31" s="131" t="s">
        <v>5216</v>
      </c>
      <c r="E31" s="129"/>
      <c r="F31" s="132" t="s">
        <v>5235</v>
      </c>
      <c r="G31" s="135">
        <v>0</v>
      </c>
      <c r="I31" s="122"/>
      <c r="J31" s="122"/>
      <c r="K31" s="122"/>
      <c r="L31" s="126" t="s">
        <v>6540</v>
      </c>
    </row>
    <row r="32" spans="1:12" ht="45" hidden="1" x14ac:dyDescent="0.25">
      <c r="A32" s="138" t="s">
        <v>4892</v>
      </c>
      <c r="B32" s="137" t="s">
        <v>5072</v>
      </c>
      <c r="C32" s="137" t="s">
        <v>39</v>
      </c>
      <c r="D32" s="131" t="s">
        <v>5203</v>
      </c>
      <c r="E32" s="129"/>
      <c r="F32" s="132" t="s">
        <v>5235</v>
      </c>
      <c r="G32" s="135">
        <v>0</v>
      </c>
      <c r="I32" s="122"/>
      <c r="J32" s="122"/>
      <c r="K32" s="122"/>
      <c r="L32" s="126" t="s">
        <v>6540</v>
      </c>
    </row>
    <row r="33" spans="1:12" ht="60" hidden="1" x14ac:dyDescent="0.25">
      <c r="A33" s="132" t="s">
        <v>4893</v>
      </c>
      <c r="B33" s="137" t="s">
        <v>5073</v>
      </c>
      <c r="C33" s="137" t="s">
        <v>34</v>
      </c>
      <c r="D33" s="131" t="s">
        <v>5204</v>
      </c>
      <c r="E33" s="129"/>
      <c r="F33" s="132" t="s">
        <v>5235</v>
      </c>
      <c r="G33" s="135">
        <v>0</v>
      </c>
      <c r="I33" s="122"/>
      <c r="J33" s="122"/>
      <c r="K33" s="122"/>
      <c r="L33" s="126" t="s">
        <v>6540</v>
      </c>
    </row>
    <row r="34" spans="1:12" ht="45" hidden="1" x14ac:dyDescent="0.25">
      <c r="A34" s="132" t="s">
        <v>4894</v>
      </c>
      <c r="B34" s="132" t="s">
        <v>5074</v>
      </c>
      <c r="C34" s="137" t="s">
        <v>27</v>
      </c>
      <c r="D34" s="131" t="s">
        <v>5216</v>
      </c>
      <c r="E34" s="129"/>
      <c r="F34" s="132" t="s">
        <v>5235</v>
      </c>
      <c r="G34" s="135">
        <v>0</v>
      </c>
      <c r="I34" s="122"/>
      <c r="J34" s="122"/>
      <c r="K34" s="122"/>
      <c r="L34" s="126" t="s">
        <v>6540</v>
      </c>
    </row>
    <row r="35" spans="1:12" ht="30" hidden="1" x14ac:dyDescent="0.25">
      <c r="A35" s="134" t="s">
        <v>4895</v>
      </c>
      <c r="B35" s="137" t="s">
        <v>5075</v>
      </c>
      <c r="C35" s="132" t="s">
        <v>457</v>
      </c>
      <c r="D35" s="131" t="s">
        <v>5212</v>
      </c>
      <c r="E35" s="129"/>
      <c r="F35" s="132" t="s">
        <v>5235</v>
      </c>
      <c r="G35" s="135">
        <v>0</v>
      </c>
      <c r="I35" s="122"/>
      <c r="J35" s="122"/>
      <c r="K35" s="122"/>
      <c r="L35" s="126" t="s">
        <v>6540</v>
      </c>
    </row>
    <row r="36" spans="1:12" ht="30" hidden="1" x14ac:dyDescent="0.25">
      <c r="A36" s="134" t="s">
        <v>4896</v>
      </c>
      <c r="B36" s="134" t="s">
        <v>644</v>
      </c>
      <c r="C36" s="132" t="s">
        <v>457</v>
      </c>
      <c r="D36" s="131" t="s">
        <v>5212</v>
      </c>
      <c r="E36" s="129"/>
      <c r="F36" s="132" t="s">
        <v>5235</v>
      </c>
      <c r="G36" s="135">
        <v>0</v>
      </c>
      <c r="I36" s="122"/>
      <c r="J36" s="122"/>
      <c r="K36" s="122"/>
      <c r="L36" s="126" t="s">
        <v>6540</v>
      </c>
    </row>
    <row r="37" spans="1:12" ht="25.5" hidden="1" x14ac:dyDescent="0.25">
      <c r="A37" s="134" t="s">
        <v>4897</v>
      </c>
      <c r="B37" s="132" t="s">
        <v>5076</v>
      </c>
      <c r="C37" s="132" t="s">
        <v>22</v>
      </c>
      <c r="D37" s="131" t="s">
        <v>5212</v>
      </c>
      <c r="E37" s="129"/>
      <c r="F37" s="132" t="s">
        <v>5235</v>
      </c>
      <c r="G37" s="135">
        <v>0</v>
      </c>
      <c r="I37" s="122"/>
      <c r="J37" s="122"/>
      <c r="K37" s="122"/>
      <c r="L37" s="126" t="s">
        <v>6540</v>
      </c>
    </row>
    <row r="38" spans="1:12" ht="25.5" hidden="1" x14ac:dyDescent="0.25">
      <c r="A38" s="134" t="s">
        <v>4898</v>
      </c>
      <c r="B38" s="132" t="s">
        <v>5076</v>
      </c>
      <c r="C38" s="132" t="s">
        <v>22</v>
      </c>
      <c r="D38" s="131" t="s">
        <v>5212</v>
      </c>
      <c r="E38" s="129"/>
      <c r="F38" s="132" t="s">
        <v>5235</v>
      </c>
      <c r="G38" s="135">
        <v>0</v>
      </c>
      <c r="I38" s="122"/>
      <c r="J38" s="122"/>
      <c r="K38" s="122"/>
      <c r="L38" s="126" t="s">
        <v>6540</v>
      </c>
    </row>
    <row r="39" spans="1:12" ht="38.25" hidden="1" x14ac:dyDescent="0.25">
      <c r="A39" s="134" t="s">
        <v>4899</v>
      </c>
      <c r="B39" s="132" t="s">
        <v>5077</v>
      </c>
      <c r="C39" s="132" t="s">
        <v>5191</v>
      </c>
      <c r="D39" s="132" t="s">
        <v>5218</v>
      </c>
      <c r="E39" s="129"/>
      <c r="F39" s="132" t="s">
        <v>5235</v>
      </c>
      <c r="G39" s="135">
        <v>0</v>
      </c>
      <c r="I39" s="122"/>
      <c r="J39" s="122"/>
      <c r="K39" s="122"/>
      <c r="L39" s="126" t="s">
        <v>6540</v>
      </c>
    </row>
    <row r="40" spans="1:12" ht="38.25" hidden="1" x14ac:dyDescent="0.25">
      <c r="A40" s="134" t="s">
        <v>4900</v>
      </c>
      <c r="B40" s="137" t="s">
        <v>5078</v>
      </c>
      <c r="C40" s="132" t="s">
        <v>4399</v>
      </c>
      <c r="D40" s="132" t="s">
        <v>5218</v>
      </c>
      <c r="E40" s="129"/>
      <c r="F40" s="132" t="s">
        <v>5235</v>
      </c>
      <c r="G40" s="135">
        <v>0</v>
      </c>
      <c r="I40" s="122"/>
      <c r="J40" s="122"/>
      <c r="K40" s="122"/>
      <c r="L40" s="126" t="s">
        <v>6540</v>
      </c>
    </row>
    <row r="41" spans="1:12" ht="38.25" hidden="1" x14ac:dyDescent="0.25">
      <c r="A41" s="134" t="s">
        <v>4901</v>
      </c>
      <c r="B41" s="137" t="s">
        <v>5079</v>
      </c>
      <c r="C41" s="132" t="s">
        <v>4399</v>
      </c>
      <c r="D41" s="132" t="s">
        <v>5218</v>
      </c>
      <c r="E41" s="129"/>
      <c r="F41" s="132" t="s">
        <v>5235</v>
      </c>
      <c r="G41" s="135">
        <v>0</v>
      </c>
      <c r="I41" s="122"/>
      <c r="J41" s="122"/>
      <c r="K41" s="122"/>
      <c r="L41" s="126" t="s">
        <v>6540</v>
      </c>
    </row>
    <row r="42" spans="1:12" ht="38.25" hidden="1" x14ac:dyDescent="0.25">
      <c r="A42" s="134" t="s">
        <v>4902</v>
      </c>
      <c r="B42" s="137" t="s">
        <v>5079</v>
      </c>
      <c r="C42" s="132" t="s">
        <v>4399</v>
      </c>
      <c r="D42" s="132" t="s">
        <v>5218</v>
      </c>
      <c r="E42" s="129"/>
      <c r="F42" s="132" t="s">
        <v>5235</v>
      </c>
      <c r="G42" s="135">
        <v>0</v>
      </c>
      <c r="I42" s="122"/>
      <c r="J42" s="122"/>
      <c r="K42" s="122"/>
      <c r="L42" s="126" t="s">
        <v>6540</v>
      </c>
    </row>
    <row r="43" spans="1:12" ht="38.25" hidden="1" x14ac:dyDescent="0.25">
      <c r="A43" s="134" t="s">
        <v>4903</v>
      </c>
      <c r="B43" s="137" t="s">
        <v>5080</v>
      </c>
      <c r="C43" s="132" t="s">
        <v>4399</v>
      </c>
      <c r="D43" s="132" t="s">
        <v>5218</v>
      </c>
      <c r="E43" s="129"/>
      <c r="F43" s="132" t="s">
        <v>5235</v>
      </c>
      <c r="G43" s="135">
        <v>0</v>
      </c>
      <c r="I43" s="122"/>
      <c r="J43" s="122"/>
      <c r="K43" s="122"/>
      <c r="L43" s="126" t="s">
        <v>6540</v>
      </c>
    </row>
    <row r="44" spans="1:12" ht="38.25" hidden="1" x14ac:dyDescent="0.25">
      <c r="A44" s="134" t="s">
        <v>4904</v>
      </c>
      <c r="B44" s="137" t="s">
        <v>5079</v>
      </c>
      <c r="C44" s="132" t="s">
        <v>4399</v>
      </c>
      <c r="D44" s="132" t="s">
        <v>5218</v>
      </c>
      <c r="E44" s="129"/>
      <c r="F44" s="132" t="s">
        <v>5235</v>
      </c>
      <c r="G44" s="135">
        <v>0</v>
      </c>
      <c r="I44" s="122"/>
      <c r="J44" s="122"/>
      <c r="K44" s="122"/>
      <c r="L44" s="126" t="s">
        <v>6540</v>
      </c>
    </row>
    <row r="45" spans="1:12" ht="38.25" hidden="1" x14ac:dyDescent="0.25">
      <c r="A45" s="134" t="s">
        <v>4905</v>
      </c>
      <c r="B45" s="137" t="s">
        <v>5080</v>
      </c>
      <c r="C45" s="132" t="s">
        <v>4399</v>
      </c>
      <c r="D45" s="132" t="s">
        <v>5218</v>
      </c>
      <c r="E45" s="129"/>
      <c r="F45" s="132" t="s">
        <v>5235</v>
      </c>
      <c r="G45" s="135">
        <v>0</v>
      </c>
      <c r="I45" s="122"/>
      <c r="J45" s="122"/>
      <c r="K45" s="122"/>
      <c r="L45" s="126" t="s">
        <v>6540</v>
      </c>
    </row>
    <row r="46" spans="1:12" ht="38.25" hidden="1" x14ac:dyDescent="0.25">
      <c r="A46" s="134" t="s">
        <v>4906</v>
      </c>
      <c r="B46" s="137" t="s">
        <v>5078</v>
      </c>
      <c r="C46" s="132" t="s">
        <v>4399</v>
      </c>
      <c r="D46" s="132" t="s">
        <v>5218</v>
      </c>
      <c r="E46" s="129"/>
      <c r="F46" s="132" t="s">
        <v>5235</v>
      </c>
      <c r="G46" s="135">
        <v>0</v>
      </c>
      <c r="I46" s="122"/>
      <c r="J46" s="122"/>
      <c r="K46" s="122"/>
      <c r="L46" s="126" t="s">
        <v>6540</v>
      </c>
    </row>
    <row r="47" spans="1:12" ht="38.25" hidden="1" x14ac:dyDescent="0.25">
      <c r="A47" s="134" t="s">
        <v>4907</v>
      </c>
      <c r="B47" s="137" t="s">
        <v>5081</v>
      </c>
      <c r="C47" s="132" t="s">
        <v>457</v>
      </c>
      <c r="D47" s="132" t="s">
        <v>5218</v>
      </c>
      <c r="E47" s="129"/>
      <c r="F47" s="132" t="s">
        <v>5235</v>
      </c>
      <c r="G47" s="135">
        <v>0</v>
      </c>
      <c r="I47" s="122"/>
      <c r="J47" s="122"/>
      <c r="K47" s="122"/>
      <c r="L47" s="126" t="s">
        <v>6540</v>
      </c>
    </row>
    <row r="48" spans="1:12" ht="38.25" hidden="1" x14ac:dyDescent="0.25">
      <c r="A48" s="134" t="s">
        <v>4908</v>
      </c>
      <c r="B48" s="137" t="s">
        <v>5081</v>
      </c>
      <c r="C48" s="132" t="s">
        <v>457</v>
      </c>
      <c r="D48" s="132" t="s">
        <v>5218</v>
      </c>
      <c r="E48" s="129"/>
      <c r="F48" s="132" t="s">
        <v>5235</v>
      </c>
      <c r="G48" s="135">
        <v>0</v>
      </c>
      <c r="I48" s="122"/>
      <c r="J48" s="122"/>
      <c r="K48" s="122"/>
      <c r="L48" s="126" t="s">
        <v>6540</v>
      </c>
    </row>
    <row r="49" spans="1:12" ht="38.25" hidden="1" x14ac:dyDescent="0.25">
      <c r="A49" s="134" t="s">
        <v>4909</v>
      </c>
      <c r="B49" s="137" t="s">
        <v>5081</v>
      </c>
      <c r="C49" s="132" t="s">
        <v>457</v>
      </c>
      <c r="D49" s="132" t="s">
        <v>5218</v>
      </c>
      <c r="E49" s="129"/>
      <c r="F49" s="132" t="s">
        <v>5235</v>
      </c>
      <c r="G49" s="135">
        <v>0</v>
      </c>
      <c r="I49" s="122"/>
      <c r="J49" s="122"/>
      <c r="K49" s="122"/>
      <c r="L49" s="126" t="s">
        <v>6540</v>
      </c>
    </row>
    <row r="50" spans="1:12" ht="38.25" hidden="1" x14ac:dyDescent="0.25">
      <c r="A50" s="134" t="s">
        <v>4910</v>
      </c>
      <c r="B50" s="134" t="s">
        <v>5082</v>
      </c>
      <c r="C50" s="132" t="s">
        <v>24</v>
      </c>
      <c r="D50" s="131" t="s">
        <v>5216</v>
      </c>
      <c r="E50" s="129"/>
      <c r="F50" s="132" t="s">
        <v>5235</v>
      </c>
      <c r="G50" s="135">
        <v>0</v>
      </c>
      <c r="I50" s="122"/>
      <c r="J50" s="122"/>
      <c r="K50" s="122"/>
      <c r="L50" s="126" t="s">
        <v>6540</v>
      </c>
    </row>
    <row r="51" spans="1:12" ht="38.25" hidden="1" x14ac:dyDescent="0.25">
      <c r="A51" s="134" t="s">
        <v>4911</v>
      </c>
      <c r="B51" s="137" t="s">
        <v>5081</v>
      </c>
      <c r="C51" s="132" t="s">
        <v>457</v>
      </c>
      <c r="D51" s="132" t="s">
        <v>5218</v>
      </c>
      <c r="E51" s="129"/>
      <c r="F51" s="132" t="s">
        <v>5235</v>
      </c>
      <c r="G51" s="135">
        <v>0</v>
      </c>
      <c r="I51" s="122"/>
      <c r="J51" s="122"/>
      <c r="K51" s="122"/>
      <c r="L51" s="126" t="s">
        <v>6540</v>
      </c>
    </row>
    <row r="52" spans="1:12" ht="45" hidden="1" x14ac:dyDescent="0.25">
      <c r="A52" s="134" t="s">
        <v>4912</v>
      </c>
      <c r="B52" s="137" t="s">
        <v>5083</v>
      </c>
      <c r="C52" s="132" t="s">
        <v>4399</v>
      </c>
      <c r="D52" s="139" t="s">
        <v>5219</v>
      </c>
      <c r="E52" s="129"/>
      <c r="F52" s="132" t="s">
        <v>5235</v>
      </c>
      <c r="G52" s="135">
        <v>0</v>
      </c>
      <c r="I52" s="122"/>
      <c r="J52" s="122"/>
      <c r="K52" s="122"/>
      <c r="L52" s="126" t="s">
        <v>6540</v>
      </c>
    </row>
    <row r="53" spans="1:12" ht="38.25" hidden="1" x14ac:dyDescent="0.25">
      <c r="A53" s="134" t="s">
        <v>4913</v>
      </c>
      <c r="B53" s="137" t="s">
        <v>5084</v>
      </c>
      <c r="C53" s="132" t="s">
        <v>457</v>
      </c>
      <c r="D53" s="131" t="s">
        <v>5218</v>
      </c>
      <c r="E53" s="129"/>
      <c r="F53" s="132" t="s">
        <v>5235</v>
      </c>
      <c r="G53" s="135">
        <v>0</v>
      </c>
      <c r="I53" s="122"/>
      <c r="J53" s="122"/>
      <c r="K53" s="122"/>
      <c r="L53" s="126" t="s">
        <v>6540</v>
      </c>
    </row>
    <row r="54" spans="1:12" ht="25.5" hidden="1" x14ac:dyDescent="0.25">
      <c r="A54" s="134" t="s">
        <v>4914</v>
      </c>
      <c r="B54" s="132" t="s">
        <v>5076</v>
      </c>
      <c r="C54" s="132" t="s">
        <v>18</v>
      </c>
      <c r="D54" s="131" t="s">
        <v>5212</v>
      </c>
      <c r="E54" s="129"/>
      <c r="F54" s="132" t="s">
        <v>5235</v>
      </c>
      <c r="G54" s="135">
        <v>0</v>
      </c>
      <c r="I54" s="122"/>
      <c r="J54" s="122"/>
      <c r="K54" s="122"/>
      <c r="L54" s="126" t="s">
        <v>6540</v>
      </c>
    </row>
    <row r="55" spans="1:12" ht="25.5" hidden="1" x14ac:dyDescent="0.25">
      <c r="A55" s="134" t="s">
        <v>4915</v>
      </c>
      <c r="B55" s="134" t="s">
        <v>5076</v>
      </c>
      <c r="C55" s="130" t="s">
        <v>18</v>
      </c>
      <c r="D55" s="131" t="s">
        <v>5212</v>
      </c>
      <c r="E55" s="129"/>
      <c r="F55" s="132" t="s">
        <v>5235</v>
      </c>
      <c r="G55" s="135">
        <v>0</v>
      </c>
      <c r="I55" s="122"/>
      <c r="J55" s="122"/>
      <c r="K55" s="122"/>
      <c r="L55" s="126" t="s">
        <v>6540</v>
      </c>
    </row>
    <row r="56" spans="1:12" ht="25.5" hidden="1" x14ac:dyDescent="0.25">
      <c r="A56" s="134" t="s">
        <v>4916</v>
      </c>
      <c r="B56" s="134" t="s">
        <v>5076</v>
      </c>
      <c r="C56" s="130" t="s">
        <v>18</v>
      </c>
      <c r="D56" s="131" t="s">
        <v>5212</v>
      </c>
      <c r="E56" s="129"/>
      <c r="F56" s="132" t="s">
        <v>5235</v>
      </c>
      <c r="G56" s="135">
        <v>0</v>
      </c>
      <c r="I56" s="122"/>
      <c r="J56" s="122"/>
      <c r="K56" s="122"/>
      <c r="L56" s="126" t="s">
        <v>6540</v>
      </c>
    </row>
    <row r="57" spans="1:12" ht="38.25" hidden="1" x14ac:dyDescent="0.25">
      <c r="A57" s="134" t="s">
        <v>4917</v>
      </c>
      <c r="B57" s="137" t="s">
        <v>5085</v>
      </c>
      <c r="C57" s="137" t="s">
        <v>5192</v>
      </c>
      <c r="D57" s="131" t="s">
        <v>5203</v>
      </c>
      <c r="E57" s="129"/>
      <c r="F57" s="132" t="s">
        <v>5235</v>
      </c>
      <c r="G57" s="135">
        <v>0</v>
      </c>
      <c r="I57" s="122"/>
      <c r="J57" s="122"/>
      <c r="K57" s="122"/>
      <c r="L57" s="126" t="s">
        <v>6540</v>
      </c>
    </row>
    <row r="58" spans="1:12" ht="30" hidden="1" x14ac:dyDescent="0.25">
      <c r="A58" s="134" t="s">
        <v>4918</v>
      </c>
      <c r="B58" s="137" t="s">
        <v>5086</v>
      </c>
      <c r="C58" s="137" t="s">
        <v>5192</v>
      </c>
      <c r="D58" s="131" t="s">
        <v>5220</v>
      </c>
      <c r="E58" s="129"/>
      <c r="F58" s="132" t="s">
        <v>5235</v>
      </c>
      <c r="G58" s="135">
        <v>0</v>
      </c>
      <c r="I58" s="122"/>
      <c r="J58" s="122"/>
      <c r="K58" s="122"/>
      <c r="L58" s="126" t="s">
        <v>6540</v>
      </c>
    </row>
    <row r="59" spans="1:12" ht="38.25" hidden="1" x14ac:dyDescent="0.25">
      <c r="A59" s="134" t="s">
        <v>4919</v>
      </c>
      <c r="B59" s="134" t="s">
        <v>5087</v>
      </c>
      <c r="C59" s="130" t="s">
        <v>34</v>
      </c>
      <c r="D59" s="131" t="s">
        <v>5218</v>
      </c>
      <c r="E59" s="129"/>
      <c r="F59" s="132" t="s">
        <v>5235</v>
      </c>
      <c r="G59" s="135">
        <v>0</v>
      </c>
      <c r="I59" s="122"/>
      <c r="J59" s="122"/>
      <c r="K59" s="122"/>
      <c r="L59" s="126" t="s">
        <v>6540</v>
      </c>
    </row>
    <row r="60" spans="1:12" ht="30" hidden="1" x14ac:dyDescent="0.25">
      <c r="A60" s="134" t="s">
        <v>4920</v>
      </c>
      <c r="B60" s="134" t="s">
        <v>5088</v>
      </c>
      <c r="C60" s="130" t="s">
        <v>22</v>
      </c>
      <c r="D60" s="131" t="s">
        <v>5212</v>
      </c>
      <c r="E60" s="129"/>
      <c r="F60" s="132" t="s">
        <v>5235</v>
      </c>
      <c r="G60" s="135">
        <v>0</v>
      </c>
      <c r="I60" s="122"/>
      <c r="J60" s="122"/>
      <c r="K60" s="122"/>
      <c r="L60" s="126" t="s">
        <v>6540</v>
      </c>
    </row>
    <row r="61" spans="1:12" ht="30" hidden="1" x14ac:dyDescent="0.25">
      <c r="A61" s="134" t="s">
        <v>4921</v>
      </c>
      <c r="B61" s="134" t="s">
        <v>5089</v>
      </c>
      <c r="C61" s="130" t="s">
        <v>18</v>
      </c>
      <c r="D61" s="131" t="s">
        <v>5215</v>
      </c>
      <c r="E61" s="129"/>
      <c r="F61" s="132" t="s">
        <v>5235</v>
      </c>
      <c r="G61" s="135">
        <v>0</v>
      </c>
      <c r="I61" s="122"/>
      <c r="J61" s="122"/>
      <c r="K61" s="122"/>
      <c r="L61" s="126" t="s">
        <v>6540</v>
      </c>
    </row>
    <row r="62" spans="1:12" ht="38.25" hidden="1" x14ac:dyDescent="0.25">
      <c r="A62" s="134" t="s">
        <v>4922</v>
      </c>
      <c r="B62" s="134" t="s">
        <v>5090</v>
      </c>
      <c r="C62" s="130" t="s">
        <v>4399</v>
      </c>
      <c r="D62" s="131" t="s">
        <v>5203</v>
      </c>
      <c r="E62" s="129"/>
      <c r="F62" s="132" t="s">
        <v>5235</v>
      </c>
      <c r="G62" s="135">
        <v>0</v>
      </c>
      <c r="I62" s="122"/>
      <c r="J62" s="122"/>
      <c r="K62" s="122"/>
      <c r="L62" s="126" t="s">
        <v>6540</v>
      </c>
    </row>
    <row r="63" spans="1:12" ht="38.25" hidden="1" x14ac:dyDescent="0.25">
      <c r="A63" s="134" t="s">
        <v>4923</v>
      </c>
      <c r="B63" s="134" t="s">
        <v>5091</v>
      </c>
      <c r="C63" s="132" t="s">
        <v>5193</v>
      </c>
      <c r="D63" s="131" t="s">
        <v>5217</v>
      </c>
      <c r="E63" s="129"/>
      <c r="F63" s="132" t="s">
        <v>5235</v>
      </c>
      <c r="G63" s="135">
        <v>0</v>
      </c>
      <c r="I63" s="122"/>
      <c r="J63" s="122"/>
      <c r="K63" s="122"/>
      <c r="L63" s="126" t="s">
        <v>6540</v>
      </c>
    </row>
    <row r="64" spans="1:12" ht="30" hidden="1" x14ac:dyDescent="0.25">
      <c r="A64" s="134" t="s">
        <v>4924</v>
      </c>
      <c r="B64" s="134" t="s">
        <v>5076</v>
      </c>
      <c r="C64" s="130" t="s">
        <v>18</v>
      </c>
      <c r="D64" s="131" t="s">
        <v>5212</v>
      </c>
      <c r="E64" s="129"/>
      <c r="F64" s="132" t="s">
        <v>5235</v>
      </c>
      <c r="G64" s="135">
        <v>0</v>
      </c>
      <c r="I64" s="122"/>
      <c r="J64" s="122"/>
      <c r="K64" s="122"/>
      <c r="L64" s="126" t="s">
        <v>6540</v>
      </c>
    </row>
    <row r="65" spans="1:12" ht="30" hidden="1" x14ac:dyDescent="0.25">
      <c r="A65" s="134" t="s">
        <v>4925</v>
      </c>
      <c r="B65" s="137" t="s">
        <v>5067</v>
      </c>
      <c r="C65" s="137" t="s">
        <v>813</v>
      </c>
      <c r="D65" s="131" t="s">
        <v>5212</v>
      </c>
      <c r="E65" s="129"/>
      <c r="F65" s="132" t="s">
        <v>5235</v>
      </c>
      <c r="G65" s="135">
        <v>0</v>
      </c>
      <c r="I65" s="122"/>
      <c r="J65" s="122"/>
      <c r="K65" s="122"/>
      <c r="L65" s="126" t="s">
        <v>6540</v>
      </c>
    </row>
    <row r="66" spans="1:12" ht="25.5" hidden="1" x14ac:dyDescent="0.25">
      <c r="A66" s="134" t="s">
        <v>4926</v>
      </c>
      <c r="B66" s="132" t="s">
        <v>5092</v>
      </c>
      <c r="C66" s="136" t="s">
        <v>18</v>
      </c>
      <c r="D66" s="131" t="s">
        <v>5221</v>
      </c>
      <c r="E66" s="129"/>
      <c r="F66" s="132" t="s">
        <v>5235</v>
      </c>
      <c r="G66" s="135">
        <v>0</v>
      </c>
      <c r="I66" s="122"/>
      <c r="J66" s="122"/>
      <c r="K66" s="122"/>
      <c r="L66" s="126" t="s">
        <v>6540</v>
      </c>
    </row>
    <row r="67" spans="1:12" ht="25.5" hidden="1" x14ac:dyDescent="0.25">
      <c r="A67" s="134" t="s">
        <v>4927</v>
      </c>
      <c r="B67" s="134" t="s">
        <v>5093</v>
      </c>
      <c r="C67" s="130" t="s">
        <v>19</v>
      </c>
      <c r="D67" s="131" t="s">
        <v>5212</v>
      </c>
      <c r="E67" s="129"/>
      <c r="F67" s="132" t="s">
        <v>5235</v>
      </c>
      <c r="G67" s="135">
        <v>0</v>
      </c>
      <c r="I67" s="122"/>
      <c r="J67" s="122"/>
      <c r="K67" s="122"/>
      <c r="L67" s="126" t="s">
        <v>6540</v>
      </c>
    </row>
    <row r="68" spans="1:12" ht="45" hidden="1" x14ac:dyDescent="0.25">
      <c r="A68" s="134" t="s">
        <v>4928</v>
      </c>
      <c r="B68" s="137" t="s">
        <v>5094</v>
      </c>
      <c r="C68" s="132" t="s">
        <v>457</v>
      </c>
      <c r="D68" s="131" t="s">
        <v>5221</v>
      </c>
      <c r="E68" s="129"/>
      <c r="F68" s="132" t="s">
        <v>5235</v>
      </c>
      <c r="G68" s="135">
        <v>0</v>
      </c>
      <c r="I68" s="122"/>
      <c r="J68" s="122"/>
      <c r="K68" s="122"/>
      <c r="L68" s="126" t="s">
        <v>6540</v>
      </c>
    </row>
    <row r="69" spans="1:12" ht="30" hidden="1" x14ac:dyDescent="0.25">
      <c r="A69" s="130" t="s">
        <v>4929</v>
      </c>
      <c r="B69" s="137" t="s">
        <v>5095</v>
      </c>
      <c r="C69" s="137" t="s">
        <v>5192</v>
      </c>
      <c r="D69" s="131" t="s">
        <v>5212</v>
      </c>
      <c r="E69" s="129"/>
      <c r="F69" s="132" t="s">
        <v>5235</v>
      </c>
      <c r="G69" s="135">
        <v>0</v>
      </c>
      <c r="I69" s="122"/>
      <c r="J69" s="122"/>
      <c r="K69" s="122"/>
      <c r="L69" s="126" t="s">
        <v>6540</v>
      </c>
    </row>
    <row r="70" spans="1:12" ht="30" hidden="1" x14ac:dyDescent="0.25">
      <c r="A70" s="130" t="s">
        <v>4930</v>
      </c>
      <c r="B70" s="134" t="s">
        <v>5096</v>
      </c>
      <c r="C70" s="130" t="s">
        <v>457</v>
      </c>
      <c r="D70" s="131" t="s">
        <v>5222</v>
      </c>
      <c r="E70" s="129"/>
      <c r="F70" s="132" t="s">
        <v>5235</v>
      </c>
      <c r="G70" s="135">
        <v>0</v>
      </c>
      <c r="I70" s="122"/>
      <c r="J70" s="122"/>
      <c r="K70" s="122"/>
      <c r="L70" s="126" t="s">
        <v>6540</v>
      </c>
    </row>
    <row r="71" spans="1:12" ht="25.5" hidden="1" x14ac:dyDescent="0.25">
      <c r="A71" s="130" t="s">
        <v>4931</v>
      </c>
      <c r="B71" s="137" t="s">
        <v>5097</v>
      </c>
      <c r="C71" s="132" t="s">
        <v>34</v>
      </c>
      <c r="D71" s="131" t="s">
        <v>5212</v>
      </c>
      <c r="E71" s="129"/>
      <c r="F71" s="132" t="s">
        <v>5235</v>
      </c>
      <c r="G71" s="135">
        <v>0</v>
      </c>
      <c r="I71" s="122"/>
      <c r="J71" s="122"/>
      <c r="K71" s="122"/>
      <c r="L71" s="126" t="s">
        <v>6540</v>
      </c>
    </row>
    <row r="72" spans="1:12" ht="30" hidden="1" x14ac:dyDescent="0.25">
      <c r="A72" s="130" t="s">
        <v>4932</v>
      </c>
      <c r="B72" s="137" t="s">
        <v>5098</v>
      </c>
      <c r="C72" s="132" t="s">
        <v>34</v>
      </c>
      <c r="D72" s="131" t="s">
        <v>5212</v>
      </c>
      <c r="E72" s="129"/>
      <c r="F72" s="132" t="s">
        <v>5235</v>
      </c>
      <c r="G72" s="135">
        <v>0</v>
      </c>
      <c r="I72" s="122"/>
      <c r="J72" s="122"/>
      <c r="K72" s="122"/>
      <c r="L72" s="126" t="s">
        <v>6540</v>
      </c>
    </row>
    <row r="73" spans="1:12" ht="30" hidden="1" x14ac:dyDescent="0.25">
      <c r="A73" s="130" t="s">
        <v>4933</v>
      </c>
      <c r="B73" s="137" t="s">
        <v>5099</v>
      </c>
      <c r="C73" s="137" t="s">
        <v>19</v>
      </c>
      <c r="D73" s="131" t="s">
        <v>5204</v>
      </c>
      <c r="E73" s="129"/>
      <c r="F73" s="132" t="s">
        <v>5235</v>
      </c>
      <c r="G73" s="135">
        <v>0</v>
      </c>
      <c r="I73" s="122"/>
      <c r="J73" s="122"/>
      <c r="K73" s="122"/>
      <c r="L73" s="126" t="s">
        <v>6540</v>
      </c>
    </row>
    <row r="74" spans="1:12" ht="30" hidden="1" x14ac:dyDescent="0.25">
      <c r="A74" s="130" t="s">
        <v>4934</v>
      </c>
      <c r="B74" s="137" t="s">
        <v>5100</v>
      </c>
      <c r="C74" s="136" t="s">
        <v>19</v>
      </c>
      <c r="D74" s="131" t="s">
        <v>5204</v>
      </c>
      <c r="E74" s="129"/>
      <c r="F74" s="132" t="s">
        <v>5235</v>
      </c>
      <c r="G74" s="135">
        <v>0</v>
      </c>
      <c r="I74" s="122"/>
      <c r="J74" s="122"/>
      <c r="K74" s="122"/>
      <c r="L74" s="126" t="s">
        <v>6540</v>
      </c>
    </row>
    <row r="75" spans="1:12" ht="25.5" hidden="1" x14ac:dyDescent="0.25">
      <c r="A75" s="130" t="s">
        <v>4935</v>
      </c>
      <c r="B75" s="134" t="s">
        <v>5060</v>
      </c>
      <c r="C75" s="130" t="s">
        <v>49</v>
      </c>
      <c r="D75" s="131" t="s">
        <v>5209</v>
      </c>
      <c r="E75" s="129"/>
      <c r="F75" s="132" t="s">
        <v>5235</v>
      </c>
      <c r="G75" s="135">
        <v>0</v>
      </c>
      <c r="I75" s="122"/>
      <c r="J75" s="122"/>
      <c r="K75" s="122"/>
      <c r="L75" s="126" t="s">
        <v>6540</v>
      </c>
    </row>
    <row r="76" spans="1:12" ht="25.5" hidden="1" x14ac:dyDescent="0.25">
      <c r="A76" s="130" t="s">
        <v>4936</v>
      </c>
      <c r="B76" s="132" t="s">
        <v>5101</v>
      </c>
      <c r="C76" s="137" t="s">
        <v>49</v>
      </c>
      <c r="D76" s="131" t="s">
        <v>5209</v>
      </c>
      <c r="E76" s="129"/>
      <c r="F76" s="132" t="s">
        <v>5235</v>
      </c>
      <c r="G76" s="135">
        <v>0</v>
      </c>
      <c r="I76" s="122"/>
      <c r="J76" s="122"/>
      <c r="K76" s="122"/>
      <c r="L76" s="126" t="s">
        <v>6540</v>
      </c>
    </row>
    <row r="77" spans="1:12" ht="25.5" hidden="1" x14ac:dyDescent="0.25">
      <c r="A77" s="130" t="s">
        <v>4937</v>
      </c>
      <c r="B77" s="132" t="s">
        <v>5060</v>
      </c>
      <c r="C77" s="137" t="s">
        <v>49</v>
      </c>
      <c r="D77" s="131" t="s">
        <v>5209</v>
      </c>
      <c r="E77" s="129"/>
      <c r="F77" s="132" t="s">
        <v>5235</v>
      </c>
      <c r="G77" s="135">
        <v>0</v>
      </c>
      <c r="I77" s="122"/>
      <c r="J77" s="122"/>
      <c r="K77" s="122"/>
      <c r="L77" s="126" t="s">
        <v>6540</v>
      </c>
    </row>
    <row r="78" spans="1:12" ht="30" hidden="1" x14ac:dyDescent="0.25">
      <c r="A78" s="130" t="s">
        <v>4938</v>
      </c>
      <c r="B78" s="137" t="s">
        <v>5102</v>
      </c>
      <c r="C78" s="137" t="s">
        <v>34</v>
      </c>
      <c r="D78" s="131" t="s">
        <v>5215</v>
      </c>
      <c r="E78" s="129"/>
      <c r="F78" s="132" t="s">
        <v>5235</v>
      </c>
      <c r="G78" s="135">
        <v>0</v>
      </c>
      <c r="I78" s="122"/>
      <c r="J78" s="122"/>
      <c r="K78" s="122"/>
      <c r="L78" s="126" t="s">
        <v>6540</v>
      </c>
    </row>
    <row r="79" spans="1:12" ht="30" hidden="1" x14ac:dyDescent="0.25">
      <c r="A79" s="130" t="s">
        <v>4939</v>
      </c>
      <c r="B79" s="137" t="s">
        <v>5103</v>
      </c>
      <c r="C79" s="137" t="s">
        <v>24</v>
      </c>
      <c r="D79" s="131" t="s">
        <v>5223</v>
      </c>
      <c r="E79" s="129"/>
      <c r="F79" s="132" t="s">
        <v>5235</v>
      </c>
      <c r="G79" s="135">
        <v>0</v>
      </c>
      <c r="I79" s="122"/>
      <c r="J79" s="122"/>
      <c r="K79" s="122"/>
      <c r="L79" s="126" t="s">
        <v>6540</v>
      </c>
    </row>
    <row r="80" spans="1:12" ht="38.25" hidden="1" x14ac:dyDescent="0.25">
      <c r="A80" s="130" t="s">
        <v>4940</v>
      </c>
      <c r="B80" s="134" t="s">
        <v>5104</v>
      </c>
      <c r="C80" s="130" t="s">
        <v>19</v>
      </c>
      <c r="D80" s="131" t="s">
        <v>5218</v>
      </c>
      <c r="E80" s="129"/>
      <c r="F80" s="132" t="s">
        <v>5235</v>
      </c>
      <c r="G80" s="135">
        <v>0</v>
      </c>
      <c r="I80" s="122"/>
      <c r="J80" s="122"/>
      <c r="K80" s="122"/>
      <c r="L80" s="126" t="s">
        <v>6540</v>
      </c>
    </row>
    <row r="81" spans="1:12" ht="38.25" hidden="1" x14ac:dyDescent="0.25">
      <c r="A81" s="130" t="s">
        <v>4941</v>
      </c>
      <c r="B81" s="132" t="s">
        <v>5105</v>
      </c>
      <c r="C81" s="132" t="s">
        <v>5193</v>
      </c>
      <c r="D81" s="131" t="s">
        <v>5203</v>
      </c>
      <c r="E81" s="129"/>
      <c r="F81" s="132" t="s">
        <v>5235</v>
      </c>
      <c r="G81" s="135">
        <v>0</v>
      </c>
      <c r="I81" s="122"/>
      <c r="J81" s="122"/>
      <c r="K81" s="122"/>
      <c r="L81" s="126" t="s">
        <v>6540</v>
      </c>
    </row>
    <row r="82" spans="1:12" ht="30" hidden="1" x14ac:dyDescent="0.25">
      <c r="A82" s="130" t="s">
        <v>4942</v>
      </c>
      <c r="B82" s="134" t="s">
        <v>5106</v>
      </c>
      <c r="C82" s="130" t="s">
        <v>49</v>
      </c>
      <c r="D82" s="131" t="s">
        <v>5209</v>
      </c>
      <c r="E82" s="129"/>
      <c r="F82" s="132" t="s">
        <v>5235</v>
      </c>
      <c r="G82" s="135">
        <v>0</v>
      </c>
      <c r="I82" s="122"/>
      <c r="J82" s="122"/>
      <c r="K82" s="122"/>
      <c r="L82" s="126" t="s">
        <v>6540</v>
      </c>
    </row>
    <row r="83" spans="1:12" ht="38.25" hidden="1" x14ac:dyDescent="0.25">
      <c r="A83" s="130" t="s">
        <v>4943</v>
      </c>
      <c r="B83" s="137" t="s">
        <v>5107</v>
      </c>
      <c r="C83" s="137" t="s">
        <v>19</v>
      </c>
      <c r="D83" s="131" t="s">
        <v>5211</v>
      </c>
      <c r="E83" s="129"/>
      <c r="F83" s="131" t="s">
        <v>5235</v>
      </c>
      <c r="G83" s="135">
        <v>0</v>
      </c>
      <c r="I83" s="122"/>
      <c r="J83" s="122"/>
      <c r="K83" s="122"/>
      <c r="L83" s="126" t="s">
        <v>6540</v>
      </c>
    </row>
    <row r="84" spans="1:12" ht="30" hidden="1" x14ac:dyDescent="0.25">
      <c r="A84" s="130" t="s">
        <v>4944</v>
      </c>
      <c r="B84" s="137" t="s">
        <v>5108</v>
      </c>
      <c r="C84" s="137" t="s">
        <v>19</v>
      </c>
      <c r="D84" s="131" t="s">
        <v>5212</v>
      </c>
      <c r="E84" s="129"/>
      <c r="F84" s="132" t="s">
        <v>5235</v>
      </c>
      <c r="G84" s="135">
        <v>0</v>
      </c>
      <c r="I84" s="122"/>
      <c r="J84" s="122"/>
      <c r="K84" s="122"/>
      <c r="L84" s="126" t="s">
        <v>6540</v>
      </c>
    </row>
    <row r="85" spans="1:12" ht="30" hidden="1" x14ac:dyDescent="0.25">
      <c r="A85" s="130" t="s">
        <v>4945</v>
      </c>
      <c r="B85" s="132" t="s">
        <v>5109</v>
      </c>
      <c r="C85" s="136" t="s">
        <v>457</v>
      </c>
      <c r="D85" s="131" t="s">
        <v>5224</v>
      </c>
      <c r="E85" s="129"/>
      <c r="F85" s="132" t="s">
        <v>5235</v>
      </c>
      <c r="G85" s="135">
        <v>0</v>
      </c>
      <c r="I85" s="122"/>
      <c r="J85" s="122"/>
      <c r="K85" s="122"/>
      <c r="L85" s="126" t="s">
        <v>6540</v>
      </c>
    </row>
    <row r="86" spans="1:12" ht="30" hidden="1" x14ac:dyDescent="0.25">
      <c r="A86" s="130" t="s">
        <v>4946</v>
      </c>
      <c r="B86" s="132" t="s">
        <v>5110</v>
      </c>
      <c r="C86" s="132" t="s">
        <v>4445</v>
      </c>
      <c r="D86" s="131" t="s">
        <v>5225</v>
      </c>
      <c r="E86" s="129"/>
      <c r="F86" s="132" t="s">
        <v>5235</v>
      </c>
      <c r="G86" s="135">
        <v>0</v>
      </c>
      <c r="I86" s="122"/>
      <c r="J86" s="122"/>
      <c r="K86" s="122"/>
      <c r="L86" s="126" t="s">
        <v>6540</v>
      </c>
    </row>
    <row r="87" spans="1:12" ht="45" hidden="1" x14ac:dyDescent="0.25">
      <c r="A87" s="130" t="s">
        <v>4947</v>
      </c>
      <c r="B87" s="134" t="s">
        <v>5063</v>
      </c>
      <c r="C87" s="130" t="s">
        <v>457</v>
      </c>
      <c r="D87" s="131" t="s">
        <v>5212</v>
      </c>
      <c r="E87" s="129"/>
      <c r="F87" s="132" t="s">
        <v>5235</v>
      </c>
      <c r="G87" s="135">
        <v>0</v>
      </c>
      <c r="I87" s="122"/>
      <c r="J87" s="122"/>
      <c r="K87" s="122"/>
      <c r="L87" s="126" t="s">
        <v>6540</v>
      </c>
    </row>
    <row r="88" spans="1:12" ht="30" hidden="1" x14ac:dyDescent="0.25">
      <c r="A88" s="130" t="s">
        <v>4948</v>
      </c>
      <c r="B88" s="137" t="s">
        <v>5111</v>
      </c>
      <c r="C88" s="137" t="s">
        <v>34</v>
      </c>
      <c r="D88" s="131" t="s">
        <v>5210</v>
      </c>
      <c r="E88" s="129"/>
      <c r="F88" s="132" t="s">
        <v>5235</v>
      </c>
      <c r="G88" s="135">
        <v>0</v>
      </c>
      <c r="I88" s="122"/>
      <c r="J88" s="122"/>
      <c r="K88" s="122"/>
      <c r="L88" s="126" t="s">
        <v>6540</v>
      </c>
    </row>
    <row r="89" spans="1:12" ht="105" hidden="1" x14ac:dyDescent="0.25">
      <c r="A89" s="130" t="s">
        <v>4949</v>
      </c>
      <c r="B89" s="132" t="s">
        <v>5074</v>
      </c>
      <c r="C89" s="137" t="s">
        <v>27</v>
      </c>
      <c r="D89" s="131" t="s">
        <v>5216</v>
      </c>
      <c r="E89" s="129"/>
      <c r="F89" s="132" t="s">
        <v>5235</v>
      </c>
      <c r="G89" s="135">
        <v>0</v>
      </c>
      <c r="I89" s="122"/>
      <c r="J89" s="122"/>
      <c r="K89" s="122"/>
      <c r="L89" s="126" t="s">
        <v>6540</v>
      </c>
    </row>
    <row r="90" spans="1:12" ht="45" hidden="1" x14ac:dyDescent="0.25">
      <c r="A90" s="130" t="s">
        <v>4950</v>
      </c>
      <c r="B90" s="137" t="s">
        <v>5112</v>
      </c>
      <c r="C90" s="137" t="s">
        <v>5194</v>
      </c>
      <c r="D90" s="131" t="s">
        <v>5208</v>
      </c>
      <c r="E90" s="129"/>
      <c r="F90" s="132" t="s">
        <v>5235</v>
      </c>
      <c r="G90" s="135">
        <v>0</v>
      </c>
      <c r="I90" s="122"/>
      <c r="J90" s="122"/>
      <c r="K90" s="122"/>
      <c r="L90" s="126" t="s">
        <v>6540</v>
      </c>
    </row>
    <row r="91" spans="1:12" ht="45" hidden="1" x14ac:dyDescent="0.25">
      <c r="A91" s="130" t="s">
        <v>4951</v>
      </c>
      <c r="B91" s="132" t="s">
        <v>5113</v>
      </c>
      <c r="C91" s="136" t="s">
        <v>27</v>
      </c>
      <c r="D91" s="131" t="s">
        <v>5208</v>
      </c>
      <c r="E91" s="129"/>
      <c r="F91" s="132" t="s">
        <v>5235</v>
      </c>
      <c r="G91" s="135">
        <v>0</v>
      </c>
      <c r="I91" s="122"/>
      <c r="J91" s="122"/>
      <c r="K91" s="122"/>
      <c r="L91" s="126" t="s">
        <v>6540</v>
      </c>
    </row>
    <row r="92" spans="1:12" ht="30" hidden="1" x14ac:dyDescent="0.25">
      <c r="A92" s="130" t="s">
        <v>4952</v>
      </c>
      <c r="B92" s="132" t="s">
        <v>5114</v>
      </c>
      <c r="C92" s="132" t="s">
        <v>27</v>
      </c>
      <c r="D92" s="131" t="s">
        <v>5207</v>
      </c>
      <c r="E92" s="129"/>
      <c r="F92" s="132" t="s">
        <v>5235</v>
      </c>
      <c r="G92" s="135">
        <v>0</v>
      </c>
      <c r="I92" s="122"/>
      <c r="J92" s="122"/>
      <c r="K92" s="122"/>
      <c r="L92" s="126" t="s">
        <v>6540</v>
      </c>
    </row>
    <row r="93" spans="1:12" ht="30" hidden="1" x14ac:dyDescent="0.25">
      <c r="A93" s="130" t="s">
        <v>4953</v>
      </c>
      <c r="B93" s="137" t="s">
        <v>5115</v>
      </c>
      <c r="C93" s="137" t="s">
        <v>39</v>
      </c>
      <c r="D93" s="131" t="s">
        <v>5223</v>
      </c>
      <c r="E93" s="129"/>
      <c r="F93" s="132" t="s">
        <v>5235</v>
      </c>
      <c r="G93" s="135">
        <v>0</v>
      </c>
      <c r="I93" s="122"/>
      <c r="J93" s="122"/>
      <c r="K93" s="122"/>
      <c r="L93" s="126" t="s">
        <v>6540</v>
      </c>
    </row>
    <row r="94" spans="1:12" ht="60" hidden="1" x14ac:dyDescent="0.25">
      <c r="A94" s="130" t="s">
        <v>4954</v>
      </c>
      <c r="B94" s="132" t="s">
        <v>5116</v>
      </c>
      <c r="C94" s="137" t="s">
        <v>49</v>
      </c>
      <c r="D94" s="131" t="s">
        <v>5221</v>
      </c>
      <c r="E94" s="129"/>
      <c r="F94" s="132" t="s">
        <v>5235</v>
      </c>
      <c r="G94" s="135">
        <v>0</v>
      </c>
      <c r="I94" s="122"/>
      <c r="J94" s="122"/>
      <c r="K94" s="122"/>
      <c r="L94" s="126" t="s">
        <v>6540</v>
      </c>
    </row>
    <row r="95" spans="1:12" ht="90" hidden="1" x14ac:dyDescent="0.25">
      <c r="A95" s="130" t="s">
        <v>4955</v>
      </c>
      <c r="B95" s="132" t="s">
        <v>5117</v>
      </c>
      <c r="C95" s="137" t="s">
        <v>49</v>
      </c>
      <c r="D95" s="131" t="s">
        <v>5221</v>
      </c>
      <c r="E95" s="129"/>
      <c r="F95" s="132" t="s">
        <v>5235</v>
      </c>
      <c r="G95" s="135">
        <v>0</v>
      </c>
      <c r="I95" s="122"/>
      <c r="J95" s="122"/>
      <c r="K95" s="122"/>
      <c r="L95" s="126" t="s">
        <v>6540</v>
      </c>
    </row>
    <row r="96" spans="1:12" ht="30" hidden="1" x14ac:dyDescent="0.25">
      <c r="A96" s="130" t="s">
        <v>4956</v>
      </c>
      <c r="B96" s="137" t="s">
        <v>5111</v>
      </c>
      <c r="C96" s="137" t="s">
        <v>34</v>
      </c>
      <c r="D96" s="131" t="s">
        <v>5210</v>
      </c>
      <c r="E96" s="129"/>
      <c r="F96" s="132" t="s">
        <v>5235</v>
      </c>
      <c r="G96" s="135">
        <v>0</v>
      </c>
      <c r="I96" s="122"/>
      <c r="J96" s="122"/>
      <c r="K96" s="122"/>
      <c r="L96" s="126" t="s">
        <v>6540</v>
      </c>
    </row>
    <row r="97" spans="1:12" ht="38.25" hidden="1" x14ac:dyDescent="0.25">
      <c r="A97" s="130" t="s">
        <v>4957</v>
      </c>
      <c r="B97" s="136" t="s">
        <v>5104</v>
      </c>
      <c r="C97" s="130" t="s">
        <v>19</v>
      </c>
      <c r="D97" s="131" t="s">
        <v>5218</v>
      </c>
      <c r="E97" s="129"/>
      <c r="F97" s="132" t="s">
        <v>5235</v>
      </c>
      <c r="G97" s="135">
        <v>0</v>
      </c>
      <c r="I97" s="122"/>
      <c r="J97" s="122"/>
      <c r="K97" s="122"/>
      <c r="L97" s="126" t="s">
        <v>6540</v>
      </c>
    </row>
    <row r="98" spans="1:12" ht="30" hidden="1" x14ac:dyDescent="0.25">
      <c r="A98" s="130" t="s">
        <v>4958</v>
      </c>
      <c r="B98" s="137" t="s">
        <v>5118</v>
      </c>
      <c r="C98" s="137" t="s">
        <v>34</v>
      </c>
      <c r="D98" s="131" t="s">
        <v>5221</v>
      </c>
      <c r="E98" s="129"/>
      <c r="F98" s="132" t="s">
        <v>5235</v>
      </c>
      <c r="G98" s="135">
        <v>0</v>
      </c>
      <c r="I98" s="122"/>
      <c r="J98" s="122"/>
      <c r="K98" s="122"/>
      <c r="L98" s="126" t="s">
        <v>6540</v>
      </c>
    </row>
    <row r="99" spans="1:12" ht="30" hidden="1" x14ac:dyDescent="0.25">
      <c r="A99" s="130" t="s">
        <v>4959</v>
      </c>
      <c r="B99" s="137" t="s">
        <v>5067</v>
      </c>
      <c r="C99" s="137" t="s">
        <v>813</v>
      </c>
      <c r="D99" s="131" t="s">
        <v>5221</v>
      </c>
      <c r="E99" s="129"/>
      <c r="F99" s="132" t="s">
        <v>5235</v>
      </c>
      <c r="G99" s="135">
        <v>0</v>
      </c>
      <c r="I99" s="122"/>
      <c r="J99" s="122"/>
      <c r="K99" s="122"/>
      <c r="L99" s="126" t="s">
        <v>6540</v>
      </c>
    </row>
    <row r="100" spans="1:12" ht="25.5" hidden="1" x14ac:dyDescent="0.25">
      <c r="A100" s="130" t="s">
        <v>4960</v>
      </c>
      <c r="B100" s="132" t="s">
        <v>5119</v>
      </c>
      <c r="C100" s="132" t="s">
        <v>457</v>
      </c>
      <c r="D100" s="131" t="s">
        <v>5210</v>
      </c>
      <c r="E100" s="129"/>
      <c r="F100" s="132" t="s">
        <v>5235</v>
      </c>
      <c r="G100" s="135">
        <v>0</v>
      </c>
      <c r="I100" s="122"/>
      <c r="J100" s="122"/>
      <c r="K100" s="122"/>
      <c r="L100" s="126" t="s">
        <v>6540</v>
      </c>
    </row>
    <row r="101" spans="1:12" ht="30" hidden="1" x14ac:dyDescent="0.25">
      <c r="A101" s="130" t="s">
        <v>4961</v>
      </c>
      <c r="B101" s="134" t="s">
        <v>5120</v>
      </c>
      <c r="C101" s="130" t="s">
        <v>457</v>
      </c>
      <c r="D101" s="131" t="s">
        <v>5221</v>
      </c>
      <c r="E101" s="129"/>
      <c r="F101" s="132" t="s">
        <v>5235</v>
      </c>
      <c r="G101" s="135">
        <v>0</v>
      </c>
      <c r="I101" s="122"/>
      <c r="J101" s="122"/>
      <c r="K101" s="122"/>
      <c r="L101" s="126" t="s">
        <v>6540</v>
      </c>
    </row>
    <row r="102" spans="1:12" ht="30" hidden="1" x14ac:dyDescent="0.25">
      <c r="A102" s="130" t="s">
        <v>4962</v>
      </c>
      <c r="B102" s="132" t="s">
        <v>5121</v>
      </c>
      <c r="C102" s="132" t="s">
        <v>34</v>
      </c>
      <c r="D102" s="131" t="s">
        <v>5215</v>
      </c>
      <c r="E102" s="129"/>
      <c r="F102" s="132" t="s">
        <v>5235</v>
      </c>
      <c r="G102" s="135">
        <v>0</v>
      </c>
      <c r="I102" s="122"/>
      <c r="J102" s="122"/>
      <c r="K102" s="122"/>
      <c r="L102" s="126" t="s">
        <v>6540</v>
      </c>
    </row>
    <row r="103" spans="1:12" ht="38.25" hidden="1" x14ac:dyDescent="0.25">
      <c r="A103" s="130" t="s">
        <v>4963</v>
      </c>
      <c r="B103" s="134" t="s">
        <v>662</v>
      </c>
      <c r="C103" s="130" t="s">
        <v>457</v>
      </c>
      <c r="D103" s="132" t="s">
        <v>5217</v>
      </c>
      <c r="E103" s="129"/>
      <c r="F103" s="132" t="s">
        <v>5235</v>
      </c>
      <c r="G103" s="135">
        <v>0</v>
      </c>
      <c r="I103" s="122"/>
      <c r="J103" s="122"/>
      <c r="K103" s="122"/>
      <c r="L103" s="126" t="s">
        <v>6540</v>
      </c>
    </row>
    <row r="104" spans="1:12" ht="38.25" hidden="1" x14ac:dyDescent="0.25">
      <c r="A104" s="130" t="s">
        <v>4964</v>
      </c>
      <c r="B104" s="132" t="s">
        <v>5122</v>
      </c>
      <c r="C104" s="137" t="s">
        <v>4399</v>
      </c>
      <c r="D104" s="131" t="s">
        <v>5203</v>
      </c>
      <c r="E104" s="129"/>
      <c r="F104" s="132" t="s">
        <v>5235</v>
      </c>
      <c r="G104" s="135">
        <v>0</v>
      </c>
      <c r="I104" s="122"/>
      <c r="J104" s="122"/>
      <c r="K104" s="122"/>
      <c r="L104" s="126" t="s">
        <v>6540</v>
      </c>
    </row>
    <row r="105" spans="1:12" ht="38.25" hidden="1" x14ac:dyDescent="0.25">
      <c r="A105" s="130" t="s">
        <v>4965</v>
      </c>
      <c r="B105" s="137" t="s">
        <v>5123</v>
      </c>
      <c r="C105" s="132" t="s">
        <v>457</v>
      </c>
      <c r="D105" s="132" t="s">
        <v>5217</v>
      </c>
      <c r="E105" s="129"/>
      <c r="F105" s="132" t="s">
        <v>5235</v>
      </c>
      <c r="G105" s="135">
        <v>0</v>
      </c>
      <c r="I105" s="122"/>
      <c r="J105" s="122"/>
      <c r="K105" s="122"/>
      <c r="L105" s="126" t="s">
        <v>6540</v>
      </c>
    </row>
    <row r="106" spans="1:12" ht="38.25" hidden="1" x14ac:dyDescent="0.25">
      <c r="A106" s="130" t="s">
        <v>4966</v>
      </c>
      <c r="B106" s="134" t="s">
        <v>5124</v>
      </c>
      <c r="C106" s="130" t="s">
        <v>5189</v>
      </c>
      <c r="D106" s="131" t="s">
        <v>5203</v>
      </c>
      <c r="E106" s="129"/>
      <c r="F106" s="132" t="s">
        <v>5235</v>
      </c>
      <c r="G106" s="135">
        <v>0</v>
      </c>
      <c r="I106" s="122"/>
      <c r="J106" s="122"/>
      <c r="K106" s="122"/>
      <c r="L106" s="126" t="s">
        <v>6540</v>
      </c>
    </row>
    <row r="107" spans="1:12" ht="30" hidden="1" x14ac:dyDescent="0.25">
      <c r="A107" s="130" t="s">
        <v>4967</v>
      </c>
      <c r="B107" s="136" t="s">
        <v>5125</v>
      </c>
      <c r="C107" s="136" t="s">
        <v>5189</v>
      </c>
      <c r="D107" s="131" t="s">
        <v>5210</v>
      </c>
      <c r="E107" s="129"/>
      <c r="F107" s="132" t="s">
        <v>5235</v>
      </c>
      <c r="G107" s="135">
        <v>0</v>
      </c>
      <c r="I107" s="122"/>
      <c r="J107" s="122"/>
      <c r="K107" s="122"/>
      <c r="L107" s="126" t="s">
        <v>6540</v>
      </c>
    </row>
    <row r="108" spans="1:12" ht="30" hidden="1" x14ac:dyDescent="0.25">
      <c r="A108" s="130" t="s">
        <v>4968</v>
      </c>
      <c r="B108" s="137" t="s">
        <v>5066</v>
      </c>
      <c r="C108" s="132" t="s">
        <v>5193</v>
      </c>
      <c r="D108" s="131" t="s">
        <v>5210</v>
      </c>
      <c r="E108" s="129"/>
      <c r="F108" s="132" t="s">
        <v>5235</v>
      </c>
      <c r="G108" s="135">
        <v>0</v>
      </c>
      <c r="I108" s="122"/>
      <c r="J108" s="122"/>
      <c r="K108" s="122"/>
      <c r="L108" s="126" t="s">
        <v>6540</v>
      </c>
    </row>
    <row r="109" spans="1:12" ht="75" hidden="1" x14ac:dyDescent="0.25">
      <c r="A109" s="130" t="s">
        <v>4969</v>
      </c>
      <c r="B109" s="132" t="s">
        <v>5064</v>
      </c>
      <c r="C109" s="132" t="s">
        <v>19</v>
      </c>
      <c r="D109" s="131" t="s">
        <v>5203</v>
      </c>
      <c r="E109" s="129"/>
      <c r="F109" s="132" t="s">
        <v>5235</v>
      </c>
      <c r="G109" s="135">
        <v>0</v>
      </c>
      <c r="I109" s="122"/>
      <c r="J109" s="122"/>
      <c r="K109" s="122"/>
      <c r="L109" s="126" t="s">
        <v>6540</v>
      </c>
    </row>
    <row r="110" spans="1:12" ht="30" hidden="1" x14ac:dyDescent="0.25">
      <c r="A110" s="130" t="s">
        <v>4970</v>
      </c>
      <c r="B110" s="132" t="s">
        <v>671</v>
      </c>
      <c r="C110" s="136" t="s">
        <v>34</v>
      </c>
      <c r="D110" s="131" t="s">
        <v>5205</v>
      </c>
      <c r="E110" s="129"/>
      <c r="F110" s="132" t="s">
        <v>5235</v>
      </c>
      <c r="G110" s="135">
        <v>0</v>
      </c>
      <c r="I110" s="122"/>
      <c r="J110" s="122"/>
      <c r="K110" s="122"/>
      <c r="L110" s="126" t="s">
        <v>6540</v>
      </c>
    </row>
    <row r="111" spans="1:12" ht="30" hidden="1" x14ac:dyDescent="0.25">
      <c r="A111" s="130" t="s">
        <v>4971</v>
      </c>
      <c r="B111" s="132" t="s">
        <v>5126</v>
      </c>
      <c r="C111" s="132" t="s">
        <v>27</v>
      </c>
      <c r="D111" s="131" t="s">
        <v>5205</v>
      </c>
      <c r="E111" s="129"/>
      <c r="F111" s="132" t="s">
        <v>5235</v>
      </c>
      <c r="G111" s="135">
        <v>0</v>
      </c>
      <c r="I111" s="122"/>
      <c r="J111" s="122"/>
      <c r="K111" s="122"/>
      <c r="L111" s="126" t="s">
        <v>6540</v>
      </c>
    </row>
    <row r="112" spans="1:12" ht="30" hidden="1" x14ac:dyDescent="0.25">
      <c r="A112" s="130" t="s">
        <v>4972</v>
      </c>
      <c r="B112" s="134" t="s">
        <v>5099</v>
      </c>
      <c r="C112" s="130" t="s">
        <v>19</v>
      </c>
      <c r="D112" s="131" t="s">
        <v>5208</v>
      </c>
      <c r="E112" s="129"/>
      <c r="F112" s="132" t="s">
        <v>5235</v>
      </c>
      <c r="G112" s="135">
        <v>0</v>
      </c>
      <c r="I112" s="122"/>
      <c r="J112" s="122"/>
      <c r="K112" s="122"/>
      <c r="L112" s="126" t="s">
        <v>6540</v>
      </c>
    </row>
    <row r="113" spans="1:12" ht="30" hidden="1" x14ac:dyDescent="0.25">
      <c r="A113" s="130" t="s">
        <v>4973</v>
      </c>
      <c r="B113" s="132" t="s">
        <v>5127</v>
      </c>
      <c r="C113" s="132" t="s">
        <v>34</v>
      </c>
      <c r="D113" s="131" t="s">
        <v>5224</v>
      </c>
      <c r="E113" s="129"/>
      <c r="F113" s="132" t="s">
        <v>5235</v>
      </c>
      <c r="G113" s="135">
        <v>0</v>
      </c>
      <c r="I113" s="122"/>
      <c r="J113" s="122"/>
      <c r="K113" s="122"/>
      <c r="L113" s="126" t="s">
        <v>6540</v>
      </c>
    </row>
    <row r="114" spans="1:12" ht="45" hidden="1" x14ac:dyDescent="0.25">
      <c r="A114" s="130" t="s">
        <v>4974</v>
      </c>
      <c r="B114" s="137" t="s">
        <v>5128</v>
      </c>
      <c r="C114" s="136" t="s">
        <v>19</v>
      </c>
      <c r="D114" s="131" t="s">
        <v>5221</v>
      </c>
      <c r="E114" s="129"/>
      <c r="F114" s="132" t="s">
        <v>5235</v>
      </c>
      <c r="G114" s="135">
        <v>0</v>
      </c>
      <c r="I114" s="122"/>
      <c r="J114" s="122"/>
      <c r="K114" s="122"/>
      <c r="L114" s="126" t="s">
        <v>6540</v>
      </c>
    </row>
    <row r="115" spans="1:12" ht="25.5" hidden="1" x14ac:dyDescent="0.25">
      <c r="A115" s="130" t="s">
        <v>4975</v>
      </c>
      <c r="B115" s="137" t="s">
        <v>5097</v>
      </c>
      <c r="C115" s="136" t="s">
        <v>19</v>
      </c>
      <c r="D115" s="131" t="s">
        <v>5210</v>
      </c>
      <c r="E115" s="129"/>
      <c r="F115" s="132" t="s">
        <v>5235</v>
      </c>
      <c r="G115" s="135">
        <v>0</v>
      </c>
      <c r="I115" s="122"/>
      <c r="J115" s="122"/>
      <c r="K115" s="122"/>
      <c r="L115" s="126" t="s">
        <v>6540</v>
      </c>
    </row>
    <row r="116" spans="1:12" ht="25.5" hidden="1" x14ac:dyDescent="0.25">
      <c r="A116" s="130" t="s">
        <v>4976</v>
      </c>
      <c r="B116" s="132" t="s">
        <v>5129</v>
      </c>
      <c r="C116" s="132" t="s">
        <v>22</v>
      </c>
      <c r="D116" s="131" t="s">
        <v>5212</v>
      </c>
      <c r="E116" s="129"/>
      <c r="F116" s="132" t="s">
        <v>5235</v>
      </c>
      <c r="G116" s="135">
        <v>0</v>
      </c>
      <c r="I116" s="122"/>
      <c r="J116" s="122"/>
      <c r="K116" s="122"/>
      <c r="L116" s="126" t="s">
        <v>6540</v>
      </c>
    </row>
    <row r="117" spans="1:12" ht="38.25" hidden="1" x14ac:dyDescent="0.25">
      <c r="A117" s="130" t="s">
        <v>4977</v>
      </c>
      <c r="B117" s="137" t="s">
        <v>662</v>
      </c>
      <c r="C117" s="132" t="s">
        <v>457</v>
      </c>
      <c r="D117" s="132" t="s">
        <v>5217</v>
      </c>
      <c r="E117" s="129"/>
      <c r="F117" s="132" t="s">
        <v>5235</v>
      </c>
      <c r="G117" s="135">
        <v>0</v>
      </c>
      <c r="I117" s="122"/>
      <c r="J117" s="122"/>
      <c r="K117" s="122"/>
      <c r="L117" s="126" t="s">
        <v>6540</v>
      </c>
    </row>
    <row r="118" spans="1:12" ht="38.25" hidden="1" x14ac:dyDescent="0.25">
      <c r="A118" s="130" t="s">
        <v>4978</v>
      </c>
      <c r="B118" s="137" t="s">
        <v>5130</v>
      </c>
      <c r="C118" s="132" t="s">
        <v>457</v>
      </c>
      <c r="D118" s="132" t="s">
        <v>5217</v>
      </c>
      <c r="E118" s="129"/>
      <c r="F118" s="132" t="s">
        <v>5235</v>
      </c>
      <c r="G118" s="135">
        <v>0</v>
      </c>
      <c r="I118" s="122"/>
      <c r="J118" s="122"/>
      <c r="K118" s="122"/>
      <c r="L118" s="126" t="s">
        <v>6540</v>
      </c>
    </row>
    <row r="119" spans="1:12" ht="38.25" hidden="1" x14ac:dyDescent="0.25">
      <c r="A119" s="130" t="s">
        <v>4979</v>
      </c>
      <c r="B119" s="134" t="s">
        <v>5061</v>
      </c>
      <c r="C119" s="130" t="s">
        <v>18</v>
      </c>
      <c r="D119" s="131" t="s">
        <v>5217</v>
      </c>
      <c r="E119" s="129"/>
      <c r="F119" s="132" t="s">
        <v>5235</v>
      </c>
      <c r="G119" s="135">
        <v>0</v>
      </c>
      <c r="I119" s="122"/>
      <c r="J119" s="122"/>
      <c r="K119" s="122"/>
      <c r="L119" s="126" t="s">
        <v>6540</v>
      </c>
    </row>
    <row r="120" spans="1:12" ht="30" hidden="1" x14ac:dyDescent="0.25">
      <c r="A120" s="130" t="s">
        <v>4980</v>
      </c>
      <c r="B120" s="132" t="s">
        <v>5131</v>
      </c>
      <c r="C120" s="132" t="s">
        <v>4399</v>
      </c>
      <c r="D120" s="131" t="s">
        <v>5224</v>
      </c>
      <c r="E120" s="129"/>
      <c r="F120" s="132" t="s">
        <v>5235</v>
      </c>
      <c r="G120" s="135">
        <v>0</v>
      </c>
      <c r="I120" s="122"/>
      <c r="J120" s="122"/>
      <c r="K120" s="122"/>
      <c r="L120" s="126" t="s">
        <v>6540</v>
      </c>
    </row>
    <row r="121" spans="1:12" ht="45" hidden="1" x14ac:dyDescent="0.25">
      <c r="A121" s="130" t="s">
        <v>4981</v>
      </c>
      <c r="B121" s="134" t="s">
        <v>5132</v>
      </c>
      <c r="C121" s="130" t="s">
        <v>457</v>
      </c>
      <c r="D121" s="139" t="s">
        <v>5226</v>
      </c>
      <c r="E121" s="129"/>
      <c r="F121" s="132" t="s">
        <v>5235</v>
      </c>
      <c r="G121" s="135">
        <v>0</v>
      </c>
      <c r="I121" s="122"/>
      <c r="J121" s="122"/>
      <c r="K121" s="122"/>
      <c r="L121" s="126" t="s">
        <v>6540</v>
      </c>
    </row>
    <row r="122" spans="1:12" ht="75" hidden="1" x14ac:dyDescent="0.25">
      <c r="A122" s="130" t="s">
        <v>4982</v>
      </c>
      <c r="B122" s="134" t="s">
        <v>686</v>
      </c>
      <c r="C122" s="130" t="s">
        <v>18</v>
      </c>
      <c r="D122" s="139" t="s">
        <v>5226</v>
      </c>
      <c r="E122" s="129"/>
      <c r="F122" s="132" t="s">
        <v>5235</v>
      </c>
      <c r="G122" s="135">
        <v>0</v>
      </c>
      <c r="I122" s="122"/>
      <c r="J122" s="122"/>
      <c r="K122" s="122"/>
      <c r="L122" s="126" t="s">
        <v>6540</v>
      </c>
    </row>
    <row r="123" spans="1:12" ht="45" hidden="1" x14ac:dyDescent="0.25">
      <c r="A123" s="130" t="s">
        <v>4983</v>
      </c>
      <c r="B123" s="132" t="s">
        <v>5133</v>
      </c>
      <c r="C123" s="132" t="s">
        <v>457</v>
      </c>
      <c r="D123" s="131" t="s">
        <v>5224</v>
      </c>
      <c r="E123" s="129"/>
      <c r="F123" s="132" t="s">
        <v>5235</v>
      </c>
      <c r="G123" s="135">
        <v>0</v>
      </c>
      <c r="I123" s="122"/>
      <c r="J123" s="122"/>
      <c r="K123" s="122"/>
      <c r="L123" s="126" t="s">
        <v>6540</v>
      </c>
    </row>
    <row r="124" spans="1:12" ht="38.25" hidden="1" x14ac:dyDescent="0.25">
      <c r="A124" s="130" t="s">
        <v>4984</v>
      </c>
      <c r="B124" s="132" t="s">
        <v>5134</v>
      </c>
      <c r="C124" s="132" t="s">
        <v>457</v>
      </c>
      <c r="D124" s="131" t="s">
        <v>5218</v>
      </c>
      <c r="E124" s="129"/>
      <c r="F124" s="132" t="s">
        <v>5235</v>
      </c>
      <c r="G124" s="135">
        <v>0</v>
      </c>
      <c r="I124" s="122"/>
      <c r="J124" s="122"/>
      <c r="K124" s="122"/>
      <c r="L124" s="126" t="s">
        <v>6540</v>
      </c>
    </row>
    <row r="125" spans="1:12" ht="38.25" hidden="1" x14ac:dyDescent="0.25">
      <c r="A125" s="130" t="s">
        <v>4985</v>
      </c>
      <c r="B125" s="132" t="s">
        <v>5135</v>
      </c>
      <c r="C125" s="132" t="s">
        <v>457</v>
      </c>
      <c r="D125" s="131" t="s">
        <v>5218</v>
      </c>
      <c r="E125" s="129"/>
      <c r="F125" s="132" t="s">
        <v>5235</v>
      </c>
      <c r="G125" s="135">
        <v>0</v>
      </c>
      <c r="I125" s="122"/>
      <c r="J125" s="122"/>
      <c r="K125" s="122"/>
      <c r="L125" s="126" t="s">
        <v>6540</v>
      </c>
    </row>
    <row r="126" spans="1:12" ht="45" hidden="1" x14ac:dyDescent="0.25">
      <c r="A126" s="130" t="s">
        <v>4986</v>
      </c>
      <c r="B126" s="132" t="s">
        <v>5136</v>
      </c>
      <c r="C126" s="132" t="s">
        <v>457</v>
      </c>
      <c r="D126" s="139" t="s">
        <v>5219</v>
      </c>
      <c r="E126" s="129"/>
      <c r="F126" s="132" t="s">
        <v>5235</v>
      </c>
      <c r="G126" s="135">
        <v>0</v>
      </c>
      <c r="I126" s="122"/>
      <c r="J126" s="122"/>
      <c r="K126" s="122"/>
      <c r="L126" s="126" t="s">
        <v>6540</v>
      </c>
    </row>
    <row r="127" spans="1:12" ht="126" hidden="1" x14ac:dyDescent="0.25">
      <c r="A127" s="140" t="s">
        <v>4987</v>
      </c>
      <c r="B127" s="132" t="s">
        <v>5137</v>
      </c>
      <c r="C127" s="132" t="s">
        <v>27</v>
      </c>
      <c r="D127" s="131" t="s">
        <v>5227</v>
      </c>
      <c r="E127" s="129"/>
      <c r="F127" s="132" t="s">
        <v>5235</v>
      </c>
      <c r="G127" s="135">
        <v>0</v>
      </c>
      <c r="I127" s="122"/>
      <c r="J127" s="122"/>
      <c r="K127" s="122"/>
      <c r="L127" s="126" t="s">
        <v>6540</v>
      </c>
    </row>
    <row r="128" spans="1:12" ht="45" hidden="1" x14ac:dyDescent="0.25">
      <c r="A128" s="134" t="s">
        <v>4988</v>
      </c>
      <c r="B128" s="137" t="s">
        <v>38</v>
      </c>
      <c r="C128" s="137" t="s">
        <v>36</v>
      </c>
      <c r="D128" s="131" t="s">
        <v>5208</v>
      </c>
      <c r="E128" s="129"/>
      <c r="F128" s="132" t="s">
        <v>5235</v>
      </c>
      <c r="G128" s="135">
        <v>0</v>
      </c>
      <c r="I128" s="122"/>
      <c r="J128" s="122"/>
      <c r="K128" s="122"/>
      <c r="L128" s="126" t="s">
        <v>6540</v>
      </c>
    </row>
    <row r="129" spans="1:12" ht="38.25" hidden="1" x14ac:dyDescent="0.25">
      <c r="A129" s="134" t="s">
        <v>4989</v>
      </c>
      <c r="B129" s="132" t="s">
        <v>5074</v>
      </c>
      <c r="C129" s="137" t="s">
        <v>27</v>
      </c>
      <c r="D129" s="131" t="s">
        <v>5216</v>
      </c>
      <c r="E129" s="129"/>
      <c r="F129" s="132" t="s">
        <v>5235</v>
      </c>
      <c r="G129" s="135">
        <v>0</v>
      </c>
      <c r="I129" s="122"/>
      <c r="J129" s="122"/>
      <c r="K129" s="122"/>
      <c r="L129" s="126" t="s">
        <v>6540</v>
      </c>
    </row>
    <row r="130" spans="1:12" ht="60" hidden="1" x14ac:dyDescent="0.25">
      <c r="A130" s="130" t="s">
        <v>4990</v>
      </c>
      <c r="B130" s="137" t="s">
        <v>5063</v>
      </c>
      <c r="C130" s="132" t="s">
        <v>457</v>
      </c>
      <c r="D130" s="131" t="s">
        <v>5221</v>
      </c>
      <c r="E130" s="129"/>
      <c r="F130" s="132" t="s">
        <v>5235</v>
      </c>
      <c r="G130" s="135">
        <v>0</v>
      </c>
      <c r="I130" s="122"/>
      <c r="J130" s="122"/>
      <c r="K130" s="122"/>
      <c r="L130" s="126" t="s">
        <v>6540</v>
      </c>
    </row>
    <row r="131" spans="1:12" ht="45" hidden="1" x14ac:dyDescent="0.25">
      <c r="A131" s="130" t="s">
        <v>4991</v>
      </c>
      <c r="B131" s="137" t="s">
        <v>5138</v>
      </c>
      <c r="C131" s="132" t="s">
        <v>34</v>
      </c>
      <c r="D131" s="131" t="s">
        <v>5212</v>
      </c>
      <c r="E131" s="129"/>
      <c r="F131" s="132" t="s">
        <v>5235</v>
      </c>
      <c r="G131" s="135">
        <v>0</v>
      </c>
      <c r="I131" s="122"/>
      <c r="J131" s="122"/>
      <c r="K131" s="122"/>
      <c r="L131" s="126" t="s">
        <v>6540</v>
      </c>
    </row>
    <row r="132" spans="1:12" ht="30" hidden="1" x14ac:dyDescent="0.25">
      <c r="A132" s="130" t="s">
        <v>4992</v>
      </c>
      <c r="B132" s="137" t="s">
        <v>5139</v>
      </c>
      <c r="C132" s="137" t="s">
        <v>5192</v>
      </c>
      <c r="D132" s="131" t="s">
        <v>5215</v>
      </c>
      <c r="E132" s="129"/>
      <c r="F132" s="132" t="s">
        <v>5235</v>
      </c>
      <c r="G132" s="135">
        <v>0</v>
      </c>
      <c r="I132" s="122"/>
      <c r="J132" s="122"/>
      <c r="K132" s="122"/>
      <c r="L132" s="126" t="s">
        <v>6540</v>
      </c>
    </row>
    <row r="133" spans="1:12" ht="75" hidden="1" x14ac:dyDescent="0.25">
      <c r="A133" s="130" t="s">
        <v>4993</v>
      </c>
      <c r="B133" s="134" t="s">
        <v>5140</v>
      </c>
      <c r="C133" s="130" t="s">
        <v>18</v>
      </c>
      <c r="D133" s="131" t="s">
        <v>5228</v>
      </c>
      <c r="E133" s="129"/>
      <c r="F133" s="131" t="s">
        <v>5235</v>
      </c>
      <c r="G133" s="135">
        <v>0</v>
      </c>
      <c r="I133" s="122"/>
      <c r="J133" s="122"/>
      <c r="K133" s="122"/>
      <c r="L133" s="126" t="s">
        <v>6540</v>
      </c>
    </row>
    <row r="134" spans="1:12" ht="30" hidden="1" x14ac:dyDescent="0.25">
      <c r="A134" s="130" t="s">
        <v>4994</v>
      </c>
      <c r="B134" s="134" t="s">
        <v>471</v>
      </c>
      <c r="C134" s="132" t="s">
        <v>457</v>
      </c>
      <c r="D134" s="131" t="s">
        <v>5227</v>
      </c>
      <c r="E134" s="129"/>
      <c r="F134" s="132" t="s">
        <v>5235</v>
      </c>
      <c r="G134" s="135">
        <v>0</v>
      </c>
      <c r="I134" s="122"/>
      <c r="J134" s="122"/>
      <c r="K134" s="122"/>
      <c r="L134" s="126" t="s">
        <v>6540</v>
      </c>
    </row>
    <row r="135" spans="1:12" ht="45" hidden="1" x14ac:dyDescent="0.25">
      <c r="A135" s="130" t="s">
        <v>4995</v>
      </c>
      <c r="B135" s="132" t="s">
        <v>5141</v>
      </c>
      <c r="C135" s="132" t="s">
        <v>457</v>
      </c>
      <c r="D135" s="139" t="s">
        <v>5226</v>
      </c>
      <c r="E135" s="129"/>
      <c r="F135" s="132" t="s">
        <v>5235</v>
      </c>
      <c r="G135" s="135">
        <v>0</v>
      </c>
      <c r="I135" s="122"/>
      <c r="J135" s="122"/>
      <c r="K135" s="122"/>
      <c r="L135" s="126" t="s">
        <v>6540</v>
      </c>
    </row>
    <row r="136" spans="1:12" ht="30" hidden="1" x14ac:dyDescent="0.25">
      <c r="A136" s="130" t="s">
        <v>4996</v>
      </c>
      <c r="B136" s="132" t="s">
        <v>787</v>
      </c>
      <c r="C136" s="136" t="s">
        <v>422</v>
      </c>
      <c r="D136" s="131" t="s">
        <v>5215</v>
      </c>
      <c r="E136" s="129"/>
      <c r="F136" s="132" t="s">
        <v>5235</v>
      </c>
      <c r="G136" s="135">
        <v>0</v>
      </c>
      <c r="I136" s="122"/>
      <c r="J136" s="122"/>
      <c r="K136" s="122"/>
      <c r="L136" s="126" t="s">
        <v>6540</v>
      </c>
    </row>
    <row r="137" spans="1:12" ht="25.5" hidden="1" x14ac:dyDescent="0.25">
      <c r="A137" s="141" t="s">
        <v>4997</v>
      </c>
      <c r="B137" s="132" t="s">
        <v>5142</v>
      </c>
      <c r="C137" s="132" t="s">
        <v>457</v>
      </c>
      <c r="D137" s="131" t="s">
        <v>5228</v>
      </c>
      <c r="E137" s="129"/>
      <c r="F137" s="131" t="s">
        <v>5235</v>
      </c>
      <c r="G137" s="135">
        <v>0</v>
      </c>
      <c r="I137" s="122"/>
      <c r="J137" s="122"/>
      <c r="K137" s="122"/>
      <c r="L137" s="126" t="s">
        <v>6540</v>
      </c>
    </row>
    <row r="138" spans="1:12" ht="60" hidden="1" x14ac:dyDescent="0.25">
      <c r="A138" s="138" t="s">
        <v>4998</v>
      </c>
      <c r="B138" s="132" t="s">
        <v>5142</v>
      </c>
      <c r="C138" s="132" t="s">
        <v>457</v>
      </c>
      <c r="D138" s="131" t="s">
        <v>5228</v>
      </c>
      <c r="E138" s="129"/>
      <c r="F138" s="131" t="s">
        <v>5235</v>
      </c>
      <c r="G138" s="135">
        <v>0</v>
      </c>
      <c r="I138" s="122"/>
      <c r="J138" s="122"/>
      <c r="K138" s="122"/>
      <c r="L138" s="126" t="s">
        <v>6540</v>
      </c>
    </row>
    <row r="139" spans="1:12" ht="45" hidden="1" x14ac:dyDescent="0.25">
      <c r="A139" s="138" t="s">
        <v>4999</v>
      </c>
      <c r="B139" s="134" t="s">
        <v>603</v>
      </c>
      <c r="C139" s="130" t="s">
        <v>22</v>
      </c>
      <c r="D139" s="131" t="s">
        <v>5228</v>
      </c>
      <c r="E139" s="129"/>
      <c r="F139" s="132" t="s">
        <v>5235</v>
      </c>
      <c r="G139" s="135">
        <v>0</v>
      </c>
      <c r="I139" s="122"/>
      <c r="J139" s="122"/>
      <c r="K139" s="122"/>
      <c r="L139" s="126" t="s">
        <v>6540</v>
      </c>
    </row>
    <row r="140" spans="1:12" ht="45" hidden="1" x14ac:dyDescent="0.25">
      <c r="A140" s="138" t="s">
        <v>5000</v>
      </c>
      <c r="B140" s="132" t="s">
        <v>5143</v>
      </c>
      <c r="C140" s="132" t="s">
        <v>457</v>
      </c>
      <c r="D140" s="131" t="s">
        <v>5228</v>
      </c>
      <c r="E140" s="129"/>
      <c r="F140" s="131" t="s">
        <v>5235</v>
      </c>
      <c r="G140" s="135">
        <v>0</v>
      </c>
      <c r="I140" s="122"/>
      <c r="J140" s="122"/>
      <c r="K140" s="122"/>
      <c r="L140" s="126" t="s">
        <v>6540</v>
      </c>
    </row>
    <row r="141" spans="1:12" ht="25.5" hidden="1" x14ac:dyDescent="0.25">
      <c r="A141" s="134" t="s">
        <v>5001</v>
      </c>
      <c r="B141" s="132" t="s">
        <v>5144</v>
      </c>
      <c r="C141" s="132" t="s">
        <v>5195</v>
      </c>
      <c r="D141" s="131" t="s">
        <v>5229</v>
      </c>
      <c r="E141" s="129"/>
      <c r="F141" s="132" t="s">
        <v>1331</v>
      </c>
      <c r="G141" s="135">
        <v>0</v>
      </c>
      <c r="I141" s="122"/>
      <c r="J141" s="122"/>
      <c r="K141" s="122"/>
      <c r="L141" s="126" t="s">
        <v>6540</v>
      </c>
    </row>
    <row r="142" spans="1:12" ht="30" hidden="1" x14ac:dyDescent="0.25">
      <c r="A142" s="134" t="s">
        <v>5002</v>
      </c>
      <c r="B142" s="132" t="s">
        <v>5145</v>
      </c>
      <c r="C142" s="130" t="s">
        <v>5196</v>
      </c>
      <c r="D142" s="131" t="s">
        <v>5207</v>
      </c>
      <c r="E142" s="129"/>
      <c r="F142" s="132" t="s">
        <v>5235</v>
      </c>
      <c r="G142" s="135">
        <v>0</v>
      </c>
      <c r="I142" s="122"/>
      <c r="J142" s="122"/>
      <c r="K142" s="122"/>
      <c r="L142" s="126" t="s">
        <v>6540</v>
      </c>
    </row>
    <row r="143" spans="1:12" ht="25.5" hidden="1" x14ac:dyDescent="0.25">
      <c r="A143" s="134" t="s">
        <v>5003</v>
      </c>
      <c r="B143" s="132" t="s">
        <v>5146</v>
      </c>
      <c r="C143" s="132" t="s">
        <v>457</v>
      </c>
      <c r="D143" s="131" t="s">
        <v>5229</v>
      </c>
      <c r="E143" s="129"/>
      <c r="F143" s="132" t="s">
        <v>1331</v>
      </c>
      <c r="G143" s="135">
        <v>0</v>
      </c>
      <c r="I143" s="122"/>
      <c r="J143" s="122"/>
      <c r="K143" s="122"/>
      <c r="L143" s="126" t="s">
        <v>6540</v>
      </c>
    </row>
    <row r="144" spans="1:12" ht="30" hidden="1" x14ac:dyDescent="0.25">
      <c r="A144" s="132" t="s">
        <v>5004</v>
      </c>
      <c r="B144" s="132" t="s">
        <v>5147</v>
      </c>
      <c r="C144" s="132" t="s">
        <v>457</v>
      </c>
      <c r="D144" s="131" t="s">
        <v>5229</v>
      </c>
      <c r="E144" s="129"/>
      <c r="F144" s="132" t="s">
        <v>1331</v>
      </c>
      <c r="G144" s="135">
        <v>0</v>
      </c>
      <c r="I144" s="122"/>
      <c r="J144" s="122"/>
      <c r="K144" s="122"/>
      <c r="L144" s="126" t="s">
        <v>6540</v>
      </c>
    </row>
    <row r="145" spans="1:12" ht="38.25" hidden="1" x14ac:dyDescent="0.25">
      <c r="A145" s="142" t="s">
        <v>5005</v>
      </c>
      <c r="B145" s="132" t="s">
        <v>5148</v>
      </c>
      <c r="C145" s="132" t="s">
        <v>19</v>
      </c>
      <c r="D145" s="131" t="s">
        <v>5230</v>
      </c>
      <c r="E145" s="129"/>
      <c r="F145" s="132" t="s">
        <v>5235</v>
      </c>
      <c r="G145" s="135">
        <v>0</v>
      </c>
      <c r="I145" s="122"/>
      <c r="J145" s="122"/>
      <c r="K145" s="122"/>
      <c r="L145" s="126" t="s">
        <v>6540</v>
      </c>
    </row>
    <row r="146" spans="1:12" ht="38.25" hidden="1" x14ac:dyDescent="0.25">
      <c r="A146" s="142" t="s">
        <v>5006</v>
      </c>
      <c r="B146" s="132" t="s">
        <v>5149</v>
      </c>
      <c r="C146" s="132" t="s">
        <v>19</v>
      </c>
      <c r="D146" s="131" t="s">
        <v>5230</v>
      </c>
      <c r="E146" s="129"/>
      <c r="F146" s="132" t="s">
        <v>5235</v>
      </c>
      <c r="G146" s="135">
        <v>0</v>
      </c>
      <c r="I146" s="122"/>
      <c r="J146" s="122"/>
      <c r="K146" s="122"/>
      <c r="L146" s="126" t="s">
        <v>6540</v>
      </c>
    </row>
    <row r="147" spans="1:12" ht="30" hidden="1" x14ac:dyDescent="0.25">
      <c r="A147" s="132" t="s">
        <v>5007</v>
      </c>
      <c r="B147" s="137" t="s">
        <v>5150</v>
      </c>
      <c r="C147" s="137" t="s">
        <v>29</v>
      </c>
      <c r="D147" s="131" t="s">
        <v>5209</v>
      </c>
      <c r="E147" s="129"/>
      <c r="F147" s="132" t="s">
        <v>5235</v>
      </c>
      <c r="G147" s="135">
        <v>0</v>
      </c>
      <c r="I147" s="122"/>
      <c r="J147" s="122"/>
      <c r="K147" s="122"/>
      <c r="L147" s="126" t="s">
        <v>6540</v>
      </c>
    </row>
    <row r="148" spans="1:12" ht="30" hidden="1" x14ac:dyDescent="0.25">
      <c r="A148" s="130" t="s">
        <v>5008</v>
      </c>
      <c r="B148" s="132" t="s">
        <v>5151</v>
      </c>
      <c r="C148" s="132" t="s">
        <v>27</v>
      </c>
      <c r="D148" s="131" t="s">
        <v>5231</v>
      </c>
      <c r="E148" s="129"/>
      <c r="F148" s="132" t="s">
        <v>5235</v>
      </c>
      <c r="G148" s="135">
        <v>0</v>
      </c>
      <c r="I148" s="122"/>
      <c r="J148" s="122"/>
      <c r="K148" s="122"/>
      <c r="L148" s="126" t="s">
        <v>6540</v>
      </c>
    </row>
    <row r="149" spans="1:12" ht="25.5" hidden="1" x14ac:dyDescent="0.25">
      <c r="A149" s="134" t="s">
        <v>5009</v>
      </c>
      <c r="B149" s="132" t="s">
        <v>5152</v>
      </c>
      <c r="C149" s="132" t="s">
        <v>5197</v>
      </c>
      <c r="D149" s="131" t="s">
        <v>5229</v>
      </c>
      <c r="E149" s="129"/>
      <c r="F149" s="132" t="s">
        <v>1331</v>
      </c>
      <c r="G149" s="135">
        <v>0</v>
      </c>
      <c r="I149" s="122"/>
      <c r="J149" s="122"/>
      <c r="K149" s="122"/>
      <c r="L149" s="126" t="s">
        <v>6540</v>
      </c>
    </row>
    <row r="150" spans="1:12" ht="110.25" hidden="1" x14ac:dyDescent="0.25">
      <c r="A150" s="140" t="s">
        <v>5010</v>
      </c>
      <c r="B150" s="132" t="s">
        <v>5153</v>
      </c>
      <c r="C150" s="132" t="s">
        <v>4399</v>
      </c>
      <c r="D150" s="131" t="s">
        <v>5229</v>
      </c>
      <c r="E150" s="129"/>
      <c r="F150" s="132" t="s">
        <v>1331</v>
      </c>
      <c r="G150" s="135">
        <v>0</v>
      </c>
      <c r="I150" s="122"/>
      <c r="J150" s="122"/>
      <c r="K150" s="122"/>
      <c r="L150" s="126" t="s">
        <v>6540</v>
      </c>
    </row>
    <row r="151" spans="1:12" ht="31.5" hidden="1" x14ac:dyDescent="0.25">
      <c r="A151" s="140" t="s">
        <v>5011</v>
      </c>
      <c r="B151" s="132" t="s">
        <v>5154</v>
      </c>
      <c r="C151" s="136" t="s">
        <v>47</v>
      </c>
      <c r="D151" s="131" t="s">
        <v>5229</v>
      </c>
      <c r="E151" s="129"/>
      <c r="F151" s="132" t="s">
        <v>1331</v>
      </c>
      <c r="G151" s="135">
        <v>0</v>
      </c>
      <c r="I151" s="122"/>
      <c r="J151" s="122"/>
      <c r="K151" s="122"/>
      <c r="L151" s="126" t="s">
        <v>6540</v>
      </c>
    </row>
    <row r="152" spans="1:12" ht="31.5" hidden="1" x14ac:dyDescent="0.25">
      <c r="A152" s="140" t="s">
        <v>5012</v>
      </c>
      <c r="B152" s="134" t="s">
        <v>5155</v>
      </c>
      <c r="C152" s="130" t="s">
        <v>34</v>
      </c>
      <c r="D152" s="132" t="s">
        <v>5232</v>
      </c>
      <c r="E152" s="129"/>
      <c r="F152" s="132" t="s">
        <v>5235</v>
      </c>
      <c r="G152" s="135">
        <v>0</v>
      </c>
      <c r="I152" s="122"/>
      <c r="J152" s="122"/>
      <c r="K152" s="122"/>
      <c r="L152" s="126" t="s">
        <v>6540</v>
      </c>
    </row>
    <row r="153" spans="1:12" ht="38.25" hidden="1" x14ac:dyDescent="0.25">
      <c r="A153" s="140" t="s">
        <v>5013</v>
      </c>
      <c r="B153" s="132" t="s">
        <v>5156</v>
      </c>
      <c r="C153" s="137" t="s">
        <v>5198</v>
      </c>
      <c r="D153" s="131" t="s">
        <v>5217</v>
      </c>
      <c r="E153" s="129"/>
      <c r="F153" s="132" t="s">
        <v>5235</v>
      </c>
      <c r="G153" s="135">
        <v>0</v>
      </c>
      <c r="I153" s="122"/>
      <c r="J153" s="122"/>
      <c r="K153" s="122"/>
      <c r="L153" s="126" t="s">
        <v>6540</v>
      </c>
    </row>
    <row r="154" spans="1:12" ht="31.5" hidden="1" x14ac:dyDescent="0.25">
      <c r="A154" s="140" t="s">
        <v>5014</v>
      </c>
      <c r="B154" s="132" t="s">
        <v>5157</v>
      </c>
      <c r="C154" s="137" t="s">
        <v>5198</v>
      </c>
      <c r="D154" s="131" t="s">
        <v>5231</v>
      </c>
      <c r="E154" s="129"/>
      <c r="F154" s="132" t="s">
        <v>5235</v>
      </c>
      <c r="G154" s="135">
        <v>0</v>
      </c>
      <c r="I154" s="122"/>
      <c r="J154" s="122"/>
      <c r="K154" s="122"/>
      <c r="L154" s="126" t="s">
        <v>6540</v>
      </c>
    </row>
    <row r="155" spans="1:12" ht="25.5" hidden="1" x14ac:dyDescent="0.25">
      <c r="A155" s="140" t="s">
        <v>5015</v>
      </c>
      <c r="B155" s="132" t="s">
        <v>5158</v>
      </c>
      <c r="C155" s="132" t="s">
        <v>29</v>
      </c>
      <c r="D155" s="131" t="s">
        <v>5209</v>
      </c>
      <c r="E155" s="129"/>
      <c r="F155" s="132" t="s">
        <v>5235</v>
      </c>
      <c r="G155" s="135">
        <v>0</v>
      </c>
      <c r="I155" s="122"/>
      <c r="J155" s="122"/>
      <c r="K155" s="122"/>
      <c r="L155" s="126" t="s">
        <v>6540</v>
      </c>
    </row>
    <row r="156" spans="1:12" ht="30" hidden="1" x14ac:dyDescent="0.25">
      <c r="A156" s="130" t="s">
        <v>5016</v>
      </c>
      <c r="B156" s="137" t="s">
        <v>5159</v>
      </c>
      <c r="C156" s="137" t="s">
        <v>29</v>
      </c>
      <c r="D156" s="131" t="s">
        <v>5209</v>
      </c>
      <c r="E156" s="129"/>
      <c r="F156" s="132" t="s">
        <v>5235</v>
      </c>
      <c r="G156" s="135">
        <v>0</v>
      </c>
      <c r="I156" s="122"/>
      <c r="J156" s="122"/>
      <c r="K156" s="122"/>
      <c r="L156" s="126" t="s">
        <v>6540</v>
      </c>
    </row>
    <row r="157" spans="1:12" ht="30" hidden="1" x14ac:dyDescent="0.25">
      <c r="A157" s="130" t="s">
        <v>5017</v>
      </c>
      <c r="B157" s="137" t="s">
        <v>5160</v>
      </c>
      <c r="C157" s="136" t="s">
        <v>47</v>
      </c>
      <c r="D157" s="131" t="s">
        <v>5229</v>
      </c>
      <c r="E157" s="129"/>
      <c r="F157" s="132" t="s">
        <v>1331</v>
      </c>
      <c r="G157" s="135">
        <v>0</v>
      </c>
      <c r="I157" s="122"/>
      <c r="J157" s="122"/>
      <c r="K157" s="122"/>
      <c r="L157" s="126" t="s">
        <v>6540</v>
      </c>
    </row>
    <row r="158" spans="1:12" ht="120" hidden="1" x14ac:dyDescent="0.25">
      <c r="A158" s="130" t="s">
        <v>5018</v>
      </c>
      <c r="B158" s="132" t="s">
        <v>5161</v>
      </c>
      <c r="C158" s="132" t="s">
        <v>4399</v>
      </c>
      <c r="D158" s="131" t="s">
        <v>5229</v>
      </c>
      <c r="E158" s="129"/>
      <c r="F158" s="132" t="s">
        <v>1331</v>
      </c>
      <c r="G158" s="135">
        <v>0</v>
      </c>
      <c r="I158" s="122"/>
      <c r="J158" s="122"/>
      <c r="K158" s="122"/>
      <c r="L158" s="126" t="s">
        <v>6540</v>
      </c>
    </row>
    <row r="159" spans="1:12" ht="30" hidden="1" x14ac:dyDescent="0.25">
      <c r="A159" s="130" t="s">
        <v>5019</v>
      </c>
      <c r="B159" s="137" t="s">
        <v>5162</v>
      </c>
      <c r="C159" s="137" t="s">
        <v>22</v>
      </c>
      <c r="D159" s="131" t="s">
        <v>5229</v>
      </c>
      <c r="E159" s="129"/>
      <c r="F159" s="132" t="s">
        <v>1331</v>
      </c>
      <c r="G159" s="135">
        <v>0</v>
      </c>
      <c r="I159" s="122"/>
      <c r="J159" s="122"/>
      <c r="K159" s="122"/>
      <c r="L159" s="126" t="s">
        <v>6540</v>
      </c>
    </row>
    <row r="160" spans="1:12" ht="60" hidden="1" x14ac:dyDescent="0.25">
      <c r="A160" s="130" t="s">
        <v>5020</v>
      </c>
      <c r="B160" s="132" t="s">
        <v>5163</v>
      </c>
      <c r="C160" s="137" t="s">
        <v>27</v>
      </c>
      <c r="D160" s="131" t="s">
        <v>5212</v>
      </c>
      <c r="E160" s="129"/>
      <c r="F160" s="132" t="s">
        <v>5235</v>
      </c>
      <c r="G160" s="135">
        <v>0</v>
      </c>
      <c r="I160" s="122"/>
      <c r="J160" s="122"/>
      <c r="K160" s="122"/>
      <c r="L160" s="126" t="s">
        <v>6540</v>
      </c>
    </row>
    <row r="161" spans="1:12" ht="38.25" hidden="1" x14ac:dyDescent="0.25">
      <c r="A161" s="130" t="s">
        <v>5021</v>
      </c>
      <c r="B161" s="132" t="s">
        <v>5164</v>
      </c>
      <c r="C161" s="132" t="s">
        <v>27</v>
      </c>
      <c r="D161" s="131" t="s">
        <v>5230</v>
      </c>
      <c r="E161" s="129"/>
      <c r="F161" s="132" t="s">
        <v>5235</v>
      </c>
      <c r="G161" s="135">
        <v>0</v>
      </c>
      <c r="I161" s="122"/>
      <c r="J161" s="122"/>
      <c r="K161" s="122"/>
      <c r="L161" s="126" t="s">
        <v>6540</v>
      </c>
    </row>
    <row r="162" spans="1:12" ht="30" hidden="1" x14ac:dyDescent="0.25">
      <c r="A162" s="130" t="s">
        <v>5022</v>
      </c>
      <c r="B162" s="137" t="s">
        <v>5165</v>
      </c>
      <c r="C162" s="137" t="s">
        <v>29</v>
      </c>
      <c r="D162" s="131" t="s">
        <v>5212</v>
      </c>
      <c r="E162" s="129"/>
      <c r="F162" s="132" t="s">
        <v>5235</v>
      </c>
      <c r="G162" s="135">
        <v>0</v>
      </c>
      <c r="I162" s="122"/>
      <c r="J162" s="122"/>
      <c r="K162" s="122"/>
      <c r="L162" s="126" t="s">
        <v>6540</v>
      </c>
    </row>
    <row r="163" spans="1:12" ht="38.25" hidden="1" x14ac:dyDescent="0.25">
      <c r="A163" s="132" t="s">
        <v>5023</v>
      </c>
      <c r="B163" s="137" t="s">
        <v>5166</v>
      </c>
      <c r="C163" s="137" t="s">
        <v>34</v>
      </c>
      <c r="D163" s="131" t="s">
        <v>5217</v>
      </c>
      <c r="E163" s="129"/>
      <c r="F163" s="132" t="s">
        <v>5235</v>
      </c>
      <c r="G163" s="135">
        <v>0</v>
      </c>
      <c r="I163" s="122"/>
      <c r="J163" s="122"/>
      <c r="K163" s="122"/>
      <c r="L163" s="126" t="s">
        <v>6540</v>
      </c>
    </row>
    <row r="164" spans="1:12" ht="31.5" hidden="1" x14ac:dyDescent="0.25">
      <c r="A164" s="140" t="s">
        <v>5024</v>
      </c>
      <c r="B164" s="137" t="s">
        <v>5097</v>
      </c>
      <c r="C164" s="132" t="s">
        <v>19</v>
      </c>
      <c r="D164" s="131" t="s">
        <v>5224</v>
      </c>
      <c r="E164" s="129"/>
      <c r="F164" s="132" t="s">
        <v>5235</v>
      </c>
      <c r="G164" s="135">
        <v>0</v>
      </c>
      <c r="I164" s="122"/>
      <c r="J164" s="122"/>
      <c r="K164" s="122"/>
      <c r="L164" s="126" t="s">
        <v>6540</v>
      </c>
    </row>
    <row r="165" spans="1:12" ht="31.5" hidden="1" x14ac:dyDescent="0.25">
      <c r="A165" s="140" t="s">
        <v>5025</v>
      </c>
      <c r="B165" s="137" t="s">
        <v>5167</v>
      </c>
      <c r="C165" s="137" t="s">
        <v>19</v>
      </c>
      <c r="D165" s="132" t="s">
        <v>5233</v>
      </c>
      <c r="E165" s="129"/>
      <c r="F165" s="132" t="s">
        <v>5235</v>
      </c>
      <c r="G165" s="135">
        <v>0</v>
      </c>
      <c r="I165" s="122"/>
      <c r="J165" s="122"/>
      <c r="K165" s="122"/>
      <c r="L165" s="126" t="s">
        <v>6540</v>
      </c>
    </row>
    <row r="166" spans="1:12" ht="38.25" hidden="1" x14ac:dyDescent="0.25">
      <c r="A166" s="140" t="s">
        <v>5026</v>
      </c>
      <c r="B166" s="134" t="s">
        <v>662</v>
      </c>
      <c r="C166" s="130" t="s">
        <v>457</v>
      </c>
      <c r="D166" s="132" t="s">
        <v>5217</v>
      </c>
      <c r="E166" s="129"/>
      <c r="F166" s="132" t="s">
        <v>5235</v>
      </c>
      <c r="G166" s="135">
        <v>0</v>
      </c>
      <c r="I166" s="122"/>
      <c r="J166" s="122"/>
      <c r="K166" s="122"/>
      <c r="L166" s="126" t="s">
        <v>6540</v>
      </c>
    </row>
    <row r="167" spans="1:12" ht="38.25" hidden="1" x14ac:dyDescent="0.25">
      <c r="A167" s="140" t="s">
        <v>5027</v>
      </c>
      <c r="B167" s="137" t="s">
        <v>5168</v>
      </c>
      <c r="C167" s="132" t="s">
        <v>5199</v>
      </c>
      <c r="D167" s="132" t="s">
        <v>5217</v>
      </c>
      <c r="E167" s="129"/>
      <c r="F167" s="132" t="s">
        <v>5235</v>
      </c>
      <c r="G167" s="135">
        <v>0</v>
      </c>
      <c r="I167" s="122"/>
      <c r="J167" s="122"/>
      <c r="K167" s="122"/>
      <c r="L167" s="126" t="s">
        <v>6540</v>
      </c>
    </row>
    <row r="168" spans="1:12" ht="38.25" hidden="1" x14ac:dyDescent="0.25">
      <c r="A168" s="140" t="s">
        <v>5028</v>
      </c>
      <c r="B168" s="137" t="s">
        <v>5169</v>
      </c>
      <c r="C168" s="132" t="s">
        <v>457</v>
      </c>
      <c r="D168" s="132" t="s">
        <v>5217</v>
      </c>
      <c r="E168" s="129"/>
      <c r="F168" s="132" t="s">
        <v>5235</v>
      </c>
      <c r="G168" s="135">
        <v>0</v>
      </c>
      <c r="I168" s="122"/>
      <c r="J168" s="122"/>
      <c r="K168" s="122"/>
      <c r="L168" s="126" t="s">
        <v>6540</v>
      </c>
    </row>
    <row r="169" spans="1:12" ht="47.25" hidden="1" x14ac:dyDescent="0.25">
      <c r="A169" s="140" t="s">
        <v>5029</v>
      </c>
      <c r="B169" s="137" t="s">
        <v>5170</v>
      </c>
      <c r="C169" s="132" t="s">
        <v>5199</v>
      </c>
      <c r="D169" s="132" t="s">
        <v>5217</v>
      </c>
      <c r="E169" s="129"/>
      <c r="F169" s="132" t="s">
        <v>5235</v>
      </c>
      <c r="G169" s="135">
        <v>0</v>
      </c>
      <c r="I169" s="122"/>
      <c r="J169" s="122"/>
      <c r="K169" s="122"/>
      <c r="L169" s="126" t="s">
        <v>6540</v>
      </c>
    </row>
    <row r="170" spans="1:12" ht="38.25" hidden="1" x14ac:dyDescent="0.25">
      <c r="A170" s="130" t="s">
        <v>5030</v>
      </c>
      <c r="B170" s="137" t="s">
        <v>5171</v>
      </c>
      <c r="C170" s="132" t="s">
        <v>5200</v>
      </c>
      <c r="D170" s="132" t="s">
        <v>5217</v>
      </c>
      <c r="E170" s="129"/>
      <c r="F170" s="132" t="s">
        <v>5235</v>
      </c>
      <c r="G170" s="135">
        <v>0</v>
      </c>
      <c r="I170" s="122"/>
      <c r="J170" s="122"/>
      <c r="K170" s="122"/>
      <c r="L170" s="126" t="s">
        <v>6540</v>
      </c>
    </row>
    <row r="171" spans="1:12" ht="45" hidden="1" x14ac:dyDescent="0.25">
      <c r="A171" s="130" t="s">
        <v>5031</v>
      </c>
      <c r="B171" s="137" t="s">
        <v>5172</v>
      </c>
      <c r="C171" s="132" t="s">
        <v>457</v>
      </c>
      <c r="D171" s="131" t="s">
        <v>5234</v>
      </c>
      <c r="E171" s="129"/>
      <c r="F171" s="132" t="s">
        <v>5235</v>
      </c>
      <c r="G171" s="135">
        <v>0</v>
      </c>
      <c r="I171" s="122"/>
      <c r="J171" s="122"/>
      <c r="K171" s="122"/>
      <c r="L171" s="126" t="s">
        <v>6540</v>
      </c>
    </row>
    <row r="172" spans="1:12" ht="38.25" hidden="1" x14ac:dyDescent="0.25">
      <c r="A172" s="130" t="s">
        <v>5032</v>
      </c>
      <c r="B172" s="132" t="s">
        <v>5173</v>
      </c>
      <c r="C172" s="132" t="s">
        <v>27</v>
      </c>
      <c r="D172" s="131" t="s">
        <v>5217</v>
      </c>
      <c r="E172" s="129"/>
      <c r="F172" s="132" t="s">
        <v>5235</v>
      </c>
      <c r="G172" s="135">
        <v>0</v>
      </c>
      <c r="I172" s="122"/>
      <c r="J172" s="122"/>
      <c r="K172" s="122"/>
      <c r="L172" s="126" t="s">
        <v>6540</v>
      </c>
    </row>
    <row r="173" spans="1:12" ht="38.25" hidden="1" x14ac:dyDescent="0.25">
      <c r="A173" s="130" t="s">
        <v>5033</v>
      </c>
      <c r="B173" s="137" t="s">
        <v>5174</v>
      </c>
      <c r="C173" s="132" t="s">
        <v>457</v>
      </c>
      <c r="D173" s="132" t="s">
        <v>5217</v>
      </c>
      <c r="E173" s="129"/>
      <c r="F173" s="132" t="s">
        <v>5235</v>
      </c>
      <c r="G173" s="135">
        <v>0</v>
      </c>
      <c r="I173" s="122"/>
      <c r="J173" s="122"/>
      <c r="K173" s="122"/>
      <c r="L173" s="126" t="s">
        <v>6540</v>
      </c>
    </row>
    <row r="174" spans="1:12" ht="38.25" hidden="1" x14ac:dyDescent="0.25">
      <c r="A174" s="130" t="s">
        <v>5034</v>
      </c>
      <c r="B174" s="137" t="s">
        <v>5175</v>
      </c>
      <c r="C174" s="132" t="s">
        <v>5200</v>
      </c>
      <c r="D174" s="132" t="s">
        <v>5217</v>
      </c>
      <c r="E174" s="129"/>
      <c r="F174" s="132" t="s">
        <v>5235</v>
      </c>
      <c r="G174" s="135">
        <v>0</v>
      </c>
      <c r="I174" s="122"/>
      <c r="J174" s="122"/>
      <c r="K174" s="122"/>
      <c r="L174" s="126" t="s">
        <v>6540</v>
      </c>
    </row>
    <row r="175" spans="1:12" ht="38.25" hidden="1" x14ac:dyDescent="0.25">
      <c r="A175" s="130" t="s">
        <v>5035</v>
      </c>
      <c r="B175" s="132" t="s">
        <v>5176</v>
      </c>
      <c r="C175" s="132" t="s">
        <v>5200</v>
      </c>
      <c r="D175" s="131" t="s">
        <v>5217</v>
      </c>
      <c r="E175" s="129"/>
      <c r="F175" s="132" t="s">
        <v>5235</v>
      </c>
      <c r="G175" s="135">
        <v>0</v>
      </c>
      <c r="I175" s="122"/>
      <c r="J175" s="122"/>
      <c r="K175" s="122"/>
      <c r="L175" s="126" t="s">
        <v>6540</v>
      </c>
    </row>
    <row r="176" spans="1:12" ht="25.5" hidden="1" x14ac:dyDescent="0.25">
      <c r="A176" s="130" t="s">
        <v>5036</v>
      </c>
      <c r="B176" s="134" t="s">
        <v>587</v>
      </c>
      <c r="C176" s="130" t="s">
        <v>5200</v>
      </c>
      <c r="D176" s="132" t="s">
        <v>5233</v>
      </c>
      <c r="E176" s="129"/>
      <c r="F176" s="132" t="s">
        <v>5235</v>
      </c>
      <c r="G176" s="135">
        <v>0</v>
      </c>
      <c r="I176" s="122"/>
      <c r="J176" s="122"/>
      <c r="K176" s="122"/>
      <c r="L176" s="126" t="s">
        <v>6540</v>
      </c>
    </row>
    <row r="177" spans="1:12" ht="38.25" hidden="1" x14ac:dyDescent="0.25">
      <c r="A177" s="130" t="s">
        <v>5037</v>
      </c>
      <c r="B177" s="134" t="s">
        <v>5177</v>
      </c>
      <c r="C177" s="130" t="s">
        <v>5193</v>
      </c>
      <c r="D177" s="131" t="s">
        <v>5217</v>
      </c>
      <c r="E177" s="129"/>
      <c r="F177" s="132" t="s">
        <v>5235</v>
      </c>
      <c r="G177" s="135">
        <v>0</v>
      </c>
      <c r="I177" s="122"/>
      <c r="J177" s="122"/>
      <c r="K177" s="122"/>
      <c r="L177" s="126" t="s">
        <v>6540</v>
      </c>
    </row>
    <row r="178" spans="1:12" ht="38.25" hidden="1" x14ac:dyDescent="0.25">
      <c r="A178" s="130" t="s">
        <v>5038</v>
      </c>
      <c r="B178" s="134" t="s">
        <v>5178</v>
      </c>
      <c r="C178" s="130" t="s">
        <v>5200</v>
      </c>
      <c r="D178" s="131" t="s">
        <v>5217</v>
      </c>
      <c r="E178" s="129"/>
      <c r="F178" s="132" t="s">
        <v>5235</v>
      </c>
      <c r="G178" s="135">
        <v>0</v>
      </c>
      <c r="I178" s="122"/>
      <c r="J178" s="122"/>
      <c r="K178" s="122"/>
      <c r="L178" s="126" t="s">
        <v>6540</v>
      </c>
    </row>
    <row r="179" spans="1:12" ht="30" hidden="1" x14ac:dyDescent="0.25">
      <c r="A179" s="130" t="s">
        <v>5039</v>
      </c>
      <c r="B179" s="137" t="s">
        <v>5179</v>
      </c>
      <c r="C179" s="130" t="s">
        <v>5200</v>
      </c>
      <c r="D179" s="131" t="s">
        <v>5212</v>
      </c>
      <c r="E179" s="129"/>
      <c r="F179" s="132" t="s">
        <v>5235</v>
      </c>
      <c r="G179" s="135">
        <v>0</v>
      </c>
      <c r="I179" s="122"/>
      <c r="J179" s="122"/>
      <c r="K179" s="122"/>
      <c r="L179" s="126" t="s">
        <v>6540</v>
      </c>
    </row>
    <row r="180" spans="1:12" ht="38.25" hidden="1" x14ac:dyDescent="0.25">
      <c r="A180" s="130" t="s">
        <v>5040</v>
      </c>
      <c r="B180" s="132" t="s">
        <v>5180</v>
      </c>
      <c r="C180" s="132" t="s">
        <v>5201</v>
      </c>
      <c r="D180" s="132" t="s">
        <v>5218</v>
      </c>
      <c r="E180" s="129"/>
      <c r="F180" s="132" t="s">
        <v>5235</v>
      </c>
      <c r="G180" s="135">
        <v>0</v>
      </c>
      <c r="I180" s="122"/>
      <c r="J180" s="122"/>
      <c r="K180" s="122"/>
      <c r="L180" s="126" t="s">
        <v>6540</v>
      </c>
    </row>
    <row r="181" spans="1:12" ht="30" hidden="1" x14ac:dyDescent="0.25">
      <c r="A181" s="130" t="s">
        <v>5041</v>
      </c>
      <c r="B181" s="137" t="s">
        <v>5097</v>
      </c>
      <c r="C181" s="132" t="s">
        <v>19</v>
      </c>
      <c r="D181" s="131" t="s">
        <v>5224</v>
      </c>
      <c r="E181" s="129"/>
      <c r="F181" s="132" t="s">
        <v>5235</v>
      </c>
      <c r="G181" s="135">
        <v>0</v>
      </c>
      <c r="I181" s="122"/>
      <c r="J181" s="122"/>
      <c r="K181" s="122"/>
      <c r="L181" s="126" t="s">
        <v>6540</v>
      </c>
    </row>
    <row r="182" spans="1:12" ht="30" hidden="1" x14ac:dyDescent="0.25">
      <c r="A182" s="138" t="s">
        <v>5042</v>
      </c>
      <c r="B182" s="137" t="s">
        <v>5097</v>
      </c>
      <c r="C182" s="132" t="s">
        <v>34</v>
      </c>
      <c r="D182" s="131" t="s">
        <v>5224</v>
      </c>
      <c r="E182" s="129"/>
      <c r="F182" s="132" t="s">
        <v>5235</v>
      </c>
      <c r="G182" s="135">
        <v>0</v>
      </c>
      <c r="I182" s="122"/>
      <c r="J182" s="122"/>
      <c r="K182" s="122"/>
      <c r="L182" s="126" t="s">
        <v>6540</v>
      </c>
    </row>
    <row r="183" spans="1:12" ht="30" hidden="1" x14ac:dyDescent="0.25">
      <c r="A183" s="138" t="s">
        <v>5043</v>
      </c>
      <c r="B183" s="137" t="s">
        <v>5181</v>
      </c>
      <c r="C183" s="137" t="s">
        <v>19</v>
      </c>
      <c r="D183" s="132" t="s">
        <v>5232</v>
      </c>
      <c r="E183" s="129"/>
      <c r="F183" s="132" t="s">
        <v>5235</v>
      </c>
      <c r="G183" s="135">
        <v>0</v>
      </c>
      <c r="I183" s="122"/>
      <c r="J183" s="122"/>
      <c r="K183" s="122"/>
      <c r="L183" s="126" t="s">
        <v>6540</v>
      </c>
    </row>
    <row r="184" spans="1:12" ht="25.5" hidden="1" x14ac:dyDescent="0.25">
      <c r="A184" s="138" t="s">
        <v>5044</v>
      </c>
      <c r="B184" s="132" t="s">
        <v>657</v>
      </c>
      <c r="C184" s="132" t="s">
        <v>5193</v>
      </c>
      <c r="D184" s="132" t="s">
        <v>5212</v>
      </c>
      <c r="E184" s="129"/>
      <c r="F184" s="132" t="s">
        <v>5235</v>
      </c>
      <c r="G184" s="135">
        <v>0</v>
      </c>
      <c r="I184" s="122"/>
      <c r="J184" s="122"/>
      <c r="K184" s="122"/>
      <c r="L184" s="126" t="s">
        <v>6540</v>
      </c>
    </row>
    <row r="185" spans="1:12" ht="38.25" hidden="1" x14ac:dyDescent="0.25">
      <c r="A185" s="138" t="s">
        <v>5045</v>
      </c>
      <c r="B185" s="132" t="s">
        <v>5182</v>
      </c>
      <c r="C185" s="132" t="s">
        <v>5193</v>
      </c>
      <c r="D185" s="132" t="s">
        <v>5211</v>
      </c>
      <c r="E185" s="129"/>
      <c r="F185" s="132" t="s">
        <v>5235</v>
      </c>
      <c r="G185" s="135">
        <v>0</v>
      </c>
      <c r="I185" s="122"/>
      <c r="J185" s="122"/>
      <c r="K185" s="122"/>
      <c r="L185" s="126" t="s">
        <v>6540</v>
      </c>
    </row>
    <row r="186" spans="1:12" ht="30" hidden="1" x14ac:dyDescent="0.25">
      <c r="A186" s="130" t="s">
        <v>5046</v>
      </c>
      <c r="B186" s="132" t="s">
        <v>5183</v>
      </c>
      <c r="C186" s="136" t="s">
        <v>46</v>
      </c>
      <c r="D186" s="131" t="s">
        <v>5234</v>
      </c>
      <c r="E186" s="129"/>
      <c r="F186" s="132" t="s">
        <v>5235</v>
      </c>
      <c r="G186" s="135">
        <v>0</v>
      </c>
      <c r="I186" s="122"/>
      <c r="J186" s="122"/>
      <c r="K186" s="122"/>
      <c r="L186" s="126" t="s">
        <v>6540</v>
      </c>
    </row>
    <row r="187" spans="1:12" ht="25.5" hidden="1" x14ac:dyDescent="0.25">
      <c r="A187" s="130" t="s">
        <v>5047</v>
      </c>
      <c r="B187" s="132" t="s">
        <v>5184</v>
      </c>
      <c r="C187" s="130" t="s">
        <v>465</v>
      </c>
      <c r="D187" s="131" t="s">
        <v>5213</v>
      </c>
      <c r="E187" s="129"/>
      <c r="F187" s="132" t="s">
        <v>5235</v>
      </c>
      <c r="G187" s="135">
        <v>0</v>
      </c>
      <c r="I187" s="122"/>
      <c r="J187" s="122"/>
      <c r="K187" s="122"/>
      <c r="L187" s="126" t="s">
        <v>6540</v>
      </c>
    </row>
    <row r="188" spans="1:12" ht="45" hidden="1" x14ac:dyDescent="0.25">
      <c r="A188" s="130" t="s">
        <v>5048</v>
      </c>
      <c r="B188" s="132" t="s">
        <v>5185</v>
      </c>
      <c r="C188" s="136" t="s">
        <v>457</v>
      </c>
      <c r="D188" s="139" t="s">
        <v>5226</v>
      </c>
      <c r="E188" s="129"/>
      <c r="F188" s="132" t="s">
        <v>5235</v>
      </c>
      <c r="G188" s="135">
        <v>0</v>
      </c>
      <c r="I188" s="122"/>
      <c r="J188" s="122"/>
      <c r="K188" s="122"/>
      <c r="L188" s="126" t="s">
        <v>6540</v>
      </c>
    </row>
    <row r="189" spans="1:12" ht="25.5" hidden="1" x14ac:dyDescent="0.25">
      <c r="A189" s="132" t="s">
        <v>5049</v>
      </c>
      <c r="B189" s="132" t="s">
        <v>5186</v>
      </c>
      <c r="C189" s="132" t="s">
        <v>31</v>
      </c>
      <c r="D189" s="132" t="s">
        <v>5233</v>
      </c>
      <c r="E189" s="129"/>
      <c r="F189" s="132" t="s">
        <v>5235</v>
      </c>
      <c r="G189" s="135">
        <v>0</v>
      </c>
      <c r="I189" s="122"/>
      <c r="J189" s="122"/>
      <c r="K189" s="122"/>
      <c r="L189" s="126" t="s">
        <v>6540</v>
      </c>
    </row>
    <row r="190" spans="1:12" ht="30" hidden="1" x14ac:dyDescent="0.25">
      <c r="A190" s="3" t="s">
        <v>634</v>
      </c>
      <c r="B190" s="30" t="s">
        <v>633</v>
      </c>
      <c r="C190" s="30" t="s">
        <v>541</v>
      </c>
      <c r="D190" s="144"/>
      <c r="E190" s="144"/>
      <c r="F190" s="144"/>
      <c r="G190" s="144"/>
      <c r="I190" s="122"/>
      <c r="J190" s="122"/>
      <c r="K190" s="122"/>
      <c r="L190" s="127" t="s">
        <v>333</v>
      </c>
    </row>
    <row r="191" spans="1:12" hidden="1" x14ac:dyDescent="0.25">
      <c r="A191" s="3" t="s">
        <v>347</v>
      </c>
      <c r="B191" s="30" t="s">
        <v>635</v>
      </c>
      <c r="C191" s="31" t="s">
        <v>40</v>
      </c>
      <c r="D191" s="144"/>
      <c r="E191" s="144"/>
      <c r="F191" s="144"/>
      <c r="G191" s="144"/>
      <c r="I191" s="122"/>
      <c r="J191" s="122"/>
      <c r="K191" s="122"/>
      <c r="L191" s="127" t="s">
        <v>333</v>
      </c>
    </row>
    <row r="192" spans="1:12" ht="30" hidden="1" x14ac:dyDescent="0.25">
      <c r="A192" s="3" t="s">
        <v>347</v>
      </c>
      <c r="B192" s="40" t="s">
        <v>636</v>
      </c>
      <c r="C192" s="31" t="s">
        <v>27</v>
      </c>
      <c r="D192" s="144"/>
      <c r="E192" s="144"/>
      <c r="F192" s="144"/>
      <c r="G192" s="144"/>
      <c r="I192" s="122"/>
      <c r="J192" s="122"/>
      <c r="K192" s="122"/>
      <c r="L192" s="127" t="s">
        <v>333</v>
      </c>
    </row>
    <row r="193" spans="1:12" ht="30" hidden="1" x14ac:dyDescent="0.25">
      <c r="A193" s="3" t="s">
        <v>639</v>
      </c>
      <c r="B193" s="30" t="s">
        <v>637</v>
      </c>
      <c r="C193" s="30" t="s">
        <v>457</v>
      </c>
      <c r="D193" s="144"/>
      <c r="E193" s="144"/>
      <c r="F193" s="144"/>
      <c r="G193" s="144"/>
      <c r="I193" s="122"/>
      <c r="J193" s="122"/>
      <c r="K193" s="122"/>
      <c r="L193" s="127" t="s">
        <v>333</v>
      </c>
    </row>
    <row r="194" spans="1:12" ht="30" hidden="1" x14ac:dyDescent="0.25">
      <c r="A194" s="3" t="s">
        <v>640</v>
      </c>
      <c r="B194" s="30" t="s">
        <v>638</v>
      </c>
      <c r="C194" s="30" t="s">
        <v>457</v>
      </c>
      <c r="D194" s="144"/>
      <c r="E194" s="144"/>
      <c r="F194" s="144"/>
      <c r="G194" s="144"/>
      <c r="I194" s="122"/>
      <c r="J194" s="122"/>
      <c r="K194" s="122"/>
      <c r="L194" s="127" t="s">
        <v>333</v>
      </c>
    </row>
    <row r="195" spans="1:12" ht="30" hidden="1" x14ac:dyDescent="0.25">
      <c r="A195" s="3" t="s">
        <v>641</v>
      </c>
      <c r="B195" s="30" t="s">
        <v>638</v>
      </c>
      <c r="C195" s="30" t="s">
        <v>457</v>
      </c>
      <c r="D195" s="144"/>
      <c r="E195" s="144"/>
      <c r="F195" s="144"/>
      <c r="G195" s="144"/>
      <c r="I195" s="122"/>
      <c r="J195" s="122"/>
      <c r="K195" s="122"/>
      <c r="L195" s="127" t="s">
        <v>333</v>
      </c>
    </row>
    <row r="196" spans="1:12" ht="45" hidden="1" x14ac:dyDescent="0.25">
      <c r="A196" s="3" t="s">
        <v>643</v>
      </c>
      <c r="B196" s="30" t="s">
        <v>642</v>
      </c>
      <c r="C196" s="30" t="s">
        <v>457</v>
      </c>
      <c r="D196" s="144"/>
      <c r="E196" s="144"/>
      <c r="F196" s="144"/>
      <c r="G196" s="144"/>
      <c r="I196" s="122"/>
      <c r="J196" s="122"/>
      <c r="K196" s="122"/>
      <c r="L196" s="127" t="s">
        <v>333</v>
      </c>
    </row>
    <row r="197" spans="1:12" ht="30" hidden="1" x14ac:dyDescent="0.25">
      <c r="A197" s="3" t="s">
        <v>645</v>
      </c>
      <c r="B197" s="32" t="s">
        <v>644</v>
      </c>
      <c r="C197" s="30" t="s">
        <v>457</v>
      </c>
      <c r="D197" s="144"/>
      <c r="E197" s="144"/>
      <c r="F197" s="144"/>
      <c r="G197" s="144"/>
      <c r="I197" s="122"/>
      <c r="J197" s="122"/>
      <c r="K197" s="122"/>
      <c r="L197" s="127" t="s">
        <v>333</v>
      </c>
    </row>
    <row r="198" spans="1:12" ht="30" hidden="1" x14ac:dyDescent="0.25">
      <c r="A198" s="3" t="s">
        <v>647</v>
      </c>
      <c r="B198" s="30" t="s">
        <v>646</v>
      </c>
      <c r="C198" s="30" t="s">
        <v>457</v>
      </c>
      <c r="D198" s="144"/>
      <c r="E198" s="144"/>
      <c r="F198" s="144"/>
      <c r="G198" s="144"/>
      <c r="I198" s="122"/>
      <c r="J198" s="122"/>
      <c r="K198" s="122"/>
      <c r="L198" s="127" t="s">
        <v>333</v>
      </c>
    </row>
    <row r="199" spans="1:12" ht="30" hidden="1" x14ac:dyDescent="0.25">
      <c r="A199" s="3" t="s">
        <v>650</v>
      </c>
      <c r="B199" s="30" t="s">
        <v>648</v>
      </c>
      <c r="C199" s="30" t="s">
        <v>457</v>
      </c>
      <c r="D199" s="144"/>
      <c r="E199" s="144"/>
      <c r="F199" s="144"/>
      <c r="G199" s="144"/>
      <c r="I199" s="122"/>
      <c r="J199" s="122"/>
      <c r="K199" s="122"/>
      <c r="L199" s="127" t="s">
        <v>333</v>
      </c>
    </row>
    <row r="200" spans="1:12" ht="30" hidden="1" x14ac:dyDescent="0.25">
      <c r="A200" s="3" t="s">
        <v>651</v>
      </c>
      <c r="B200" s="30" t="s">
        <v>649</v>
      </c>
      <c r="C200" s="30" t="s">
        <v>457</v>
      </c>
      <c r="D200" s="144"/>
      <c r="E200" s="144"/>
      <c r="F200" s="144"/>
      <c r="G200" s="144"/>
      <c r="I200" s="122"/>
      <c r="J200" s="122"/>
      <c r="K200" s="122"/>
      <c r="L200" s="127" t="s">
        <v>333</v>
      </c>
    </row>
    <row r="201" spans="1:12" ht="30" hidden="1" x14ac:dyDescent="0.25">
      <c r="A201" s="3" t="s">
        <v>652</v>
      </c>
      <c r="B201" s="33" t="s">
        <v>653</v>
      </c>
      <c r="C201" s="30" t="s">
        <v>457</v>
      </c>
      <c r="D201" s="144"/>
      <c r="E201" s="144"/>
      <c r="F201" s="144"/>
      <c r="G201" s="144"/>
      <c r="I201" s="122"/>
      <c r="J201" s="122"/>
      <c r="K201" s="122"/>
      <c r="L201" s="127" t="s">
        <v>333</v>
      </c>
    </row>
    <row r="202" spans="1:12" ht="30" hidden="1" x14ac:dyDescent="0.25">
      <c r="A202" s="3" t="s">
        <v>364</v>
      </c>
      <c r="B202" s="30" t="s">
        <v>654</v>
      </c>
      <c r="C202" s="30" t="s">
        <v>457</v>
      </c>
      <c r="D202" s="144"/>
      <c r="E202" s="144"/>
      <c r="F202" s="144"/>
      <c r="G202" s="144"/>
      <c r="I202" s="122"/>
      <c r="J202" s="122"/>
      <c r="K202" s="122"/>
      <c r="L202" s="127" t="s">
        <v>333</v>
      </c>
    </row>
    <row r="203" spans="1:12" ht="30" hidden="1" x14ac:dyDescent="0.25">
      <c r="A203" s="3" t="s">
        <v>366</v>
      </c>
      <c r="B203" s="30" t="s">
        <v>655</v>
      </c>
      <c r="C203" s="30" t="s">
        <v>18</v>
      </c>
      <c r="D203" s="144"/>
      <c r="E203" s="144"/>
      <c r="F203" s="144"/>
      <c r="G203" s="144"/>
      <c r="I203" s="122"/>
      <c r="J203" s="122"/>
      <c r="K203" s="122"/>
      <c r="L203" s="127" t="s">
        <v>333</v>
      </c>
    </row>
    <row r="204" spans="1:12" ht="30" hidden="1" x14ac:dyDescent="0.25">
      <c r="A204" s="3" t="s">
        <v>366</v>
      </c>
      <c r="B204" s="30" t="s">
        <v>656</v>
      </c>
      <c r="C204" s="30" t="s">
        <v>18</v>
      </c>
      <c r="D204" s="144"/>
      <c r="E204" s="144"/>
      <c r="F204" s="144"/>
      <c r="G204" s="144"/>
      <c r="I204" s="122"/>
      <c r="J204" s="122"/>
      <c r="K204" s="122"/>
      <c r="L204" s="127" t="s">
        <v>333</v>
      </c>
    </row>
    <row r="205" spans="1:12" ht="30" hidden="1" x14ac:dyDescent="0.25">
      <c r="A205" s="3" t="s">
        <v>658</v>
      </c>
      <c r="B205" s="40" t="s">
        <v>657</v>
      </c>
      <c r="C205" s="30" t="s">
        <v>457</v>
      </c>
      <c r="D205" s="144"/>
      <c r="E205" s="144"/>
      <c r="F205" s="144"/>
      <c r="G205" s="144"/>
      <c r="I205" s="122"/>
      <c r="J205" s="122"/>
      <c r="K205" s="122"/>
      <c r="L205" s="127" t="s">
        <v>333</v>
      </c>
    </row>
    <row r="206" spans="1:12" ht="30" hidden="1" x14ac:dyDescent="0.25">
      <c r="A206" s="3" t="s">
        <v>368</v>
      </c>
      <c r="B206" s="40" t="s">
        <v>659</v>
      </c>
      <c r="C206" s="30" t="s">
        <v>457</v>
      </c>
      <c r="D206" s="144"/>
      <c r="E206" s="144"/>
      <c r="F206" s="144"/>
      <c r="G206" s="144"/>
      <c r="I206" s="122"/>
      <c r="J206" s="122"/>
      <c r="K206" s="122"/>
      <c r="L206" s="127" t="s">
        <v>333</v>
      </c>
    </row>
    <row r="207" spans="1:12" ht="30" hidden="1" x14ac:dyDescent="0.25">
      <c r="A207" s="3" t="s">
        <v>661</v>
      </c>
      <c r="B207" s="37" t="s">
        <v>660</v>
      </c>
      <c r="C207" s="30" t="s">
        <v>457</v>
      </c>
      <c r="D207" s="144"/>
      <c r="E207" s="144"/>
      <c r="F207" s="144"/>
      <c r="G207" s="144"/>
      <c r="I207" s="122"/>
      <c r="J207" s="122"/>
      <c r="K207" s="122"/>
      <c r="L207" s="127" t="s">
        <v>333</v>
      </c>
    </row>
    <row r="208" spans="1:12" ht="30" hidden="1" x14ac:dyDescent="0.25">
      <c r="A208" s="3" t="s">
        <v>663</v>
      </c>
      <c r="B208" s="37" t="s">
        <v>662</v>
      </c>
      <c r="C208" s="30" t="s">
        <v>457</v>
      </c>
      <c r="D208" s="144"/>
      <c r="E208" s="144"/>
      <c r="F208" s="144"/>
      <c r="G208" s="144"/>
      <c r="I208" s="122"/>
      <c r="J208" s="122"/>
      <c r="K208" s="122"/>
      <c r="L208" s="127" t="s">
        <v>333</v>
      </c>
    </row>
    <row r="209" spans="1:12" ht="30" hidden="1" x14ac:dyDescent="0.25">
      <c r="A209" s="3" t="s">
        <v>664</v>
      </c>
      <c r="B209" s="40" t="s">
        <v>667</v>
      </c>
      <c r="C209" s="30" t="s">
        <v>457</v>
      </c>
      <c r="D209" s="144"/>
      <c r="E209" s="144"/>
      <c r="F209" s="144"/>
      <c r="G209" s="144"/>
      <c r="I209" s="122"/>
      <c r="J209" s="122"/>
      <c r="K209" s="122"/>
      <c r="L209" s="127" t="s">
        <v>333</v>
      </c>
    </row>
    <row r="210" spans="1:12" ht="45" hidden="1" x14ac:dyDescent="0.25">
      <c r="A210" s="3" t="s">
        <v>665</v>
      </c>
      <c r="B210" s="40" t="s">
        <v>668</v>
      </c>
      <c r="C210" s="30" t="s">
        <v>457</v>
      </c>
      <c r="D210" s="144"/>
      <c r="E210" s="144"/>
      <c r="F210" s="144"/>
      <c r="G210" s="144"/>
      <c r="I210" s="122"/>
      <c r="J210" s="122"/>
      <c r="K210" s="122"/>
      <c r="L210" s="127" t="s">
        <v>333</v>
      </c>
    </row>
    <row r="211" spans="1:12" ht="30" hidden="1" x14ac:dyDescent="0.25">
      <c r="A211" s="3" t="s">
        <v>666</v>
      </c>
      <c r="B211" s="33" t="s">
        <v>669</v>
      </c>
      <c r="C211" s="30" t="s">
        <v>457</v>
      </c>
      <c r="D211" s="144"/>
      <c r="E211" s="144"/>
      <c r="F211" s="144"/>
      <c r="G211" s="144"/>
      <c r="I211" s="122"/>
      <c r="J211" s="122"/>
      <c r="K211" s="122"/>
      <c r="L211" s="127" t="s">
        <v>333</v>
      </c>
    </row>
    <row r="212" spans="1:12" ht="30" hidden="1" x14ac:dyDescent="0.25">
      <c r="A212" s="3" t="s">
        <v>670</v>
      </c>
      <c r="B212" s="30" t="s">
        <v>671</v>
      </c>
      <c r="C212" s="31" t="s">
        <v>40</v>
      </c>
      <c r="D212" s="144"/>
      <c r="E212" s="144"/>
      <c r="F212" s="144"/>
      <c r="G212" s="144"/>
      <c r="I212" s="122"/>
      <c r="J212" s="122"/>
      <c r="K212" s="122"/>
      <c r="L212" s="127" t="s">
        <v>333</v>
      </c>
    </row>
    <row r="213" spans="1:12" ht="30" hidden="1" x14ac:dyDescent="0.25">
      <c r="A213" s="3" t="s">
        <v>672</v>
      </c>
      <c r="B213" s="30" t="s">
        <v>673</v>
      </c>
      <c r="C213" s="31" t="s">
        <v>457</v>
      </c>
      <c r="D213" s="144"/>
      <c r="E213" s="144"/>
      <c r="F213" s="144"/>
      <c r="G213" s="144"/>
      <c r="I213" s="122"/>
      <c r="J213" s="122"/>
      <c r="K213" s="122"/>
      <c r="L213" s="127" t="s">
        <v>333</v>
      </c>
    </row>
    <row r="214" spans="1:12" ht="45" hidden="1" x14ac:dyDescent="0.25">
      <c r="A214" s="3" t="s">
        <v>674</v>
      </c>
      <c r="B214" s="33" t="s">
        <v>675</v>
      </c>
      <c r="C214" s="31" t="s">
        <v>34</v>
      </c>
      <c r="D214" s="144"/>
      <c r="E214" s="144"/>
      <c r="F214" s="144"/>
      <c r="G214" s="144"/>
      <c r="I214" s="122"/>
      <c r="J214" s="122"/>
      <c r="K214" s="122"/>
      <c r="L214" s="127" t="s">
        <v>333</v>
      </c>
    </row>
    <row r="215" spans="1:12" ht="30" hidden="1" x14ac:dyDescent="0.25">
      <c r="A215" s="3" t="s">
        <v>383</v>
      </c>
      <c r="B215" s="30" t="s">
        <v>676</v>
      </c>
      <c r="C215" s="31" t="s">
        <v>34</v>
      </c>
      <c r="D215" s="144"/>
      <c r="E215" s="144"/>
      <c r="F215" s="144"/>
      <c r="G215" s="144"/>
      <c r="I215" s="122"/>
      <c r="J215" s="122"/>
      <c r="K215" s="122"/>
      <c r="L215" s="127" t="s">
        <v>333</v>
      </c>
    </row>
    <row r="216" spans="1:12" ht="30" hidden="1" x14ac:dyDescent="0.25">
      <c r="A216" s="3" t="s">
        <v>678</v>
      </c>
      <c r="B216" s="40" t="s">
        <v>677</v>
      </c>
      <c r="C216" s="30" t="s">
        <v>457</v>
      </c>
      <c r="D216" s="144"/>
      <c r="E216" s="144"/>
      <c r="F216" s="144"/>
      <c r="G216" s="144"/>
      <c r="I216" s="122"/>
      <c r="J216" s="122"/>
      <c r="K216" s="122"/>
      <c r="L216" s="127" t="s">
        <v>333</v>
      </c>
    </row>
    <row r="217" spans="1:12" ht="30" hidden="1" x14ac:dyDescent="0.25">
      <c r="A217" s="3" t="s">
        <v>679</v>
      </c>
      <c r="B217" s="40" t="s">
        <v>680</v>
      </c>
      <c r="C217" s="32" t="s">
        <v>24</v>
      </c>
      <c r="D217" s="144"/>
      <c r="E217" s="144"/>
      <c r="F217" s="144"/>
      <c r="G217" s="144"/>
      <c r="I217" s="122"/>
      <c r="J217" s="122"/>
      <c r="K217" s="122"/>
      <c r="L217" s="127" t="s">
        <v>333</v>
      </c>
    </row>
    <row r="218" spans="1:12" ht="45" hidden="1" x14ac:dyDescent="0.25">
      <c r="A218" s="3" t="s">
        <v>681</v>
      </c>
      <c r="B218" s="40" t="s">
        <v>682</v>
      </c>
      <c r="C218" s="30" t="s">
        <v>457</v>
      </c>
      <c r="D218" s="144"/>
      <c r="E218" s="144"/>
      <c r="F218" s="144"/>
      <c r="G218" s="144"/>
      <c r="I218" s="122"/>
      <c r="J218" s="122"/>
      <c r="K218" s="122"/>
      <c r="L218" s="127" t="s">
        <v>333</v>
      </c>
    </row>
    <row r="219" spans="1:12" ht="45" hidden="1" x14ac:dyDescent="0.25">
      <c r="A219" s="3" t="s">
        <v>392</v>
      </c>
      <c r="B219" s="33" t="s">
        <v>683</v>
      </c>
      <c r="C219" s="32" t="s">
        <v>457</v>
      </c>
      <c r="D219" s="144"/>
      <c r="E219" s="144"/>
      <c r="F219" s="144"/>
      <c r="G219" s="144"/>
      <c r="I219" s="122"/>
      <c r="J219" s="122"/>
      <c r="K219" s="122"/>
      <c r="L219" s="127" t="s">
        <v>333</v>
      </c>
    </row>
    <row r="220" spans="1:12" ht="45" hidden="1" x14ac:dyDescent="0.25">
      <c r="A220" s="3" t="s">
        <v>393</v>
      </c>
      <c r="B220" s="30" t="s">
        <v>684</v>
      </c>
      <c r="C220" s="30" t="s">
        <v>457</v>
      </c>
      <c r="D220" s="144"/>
      <c r="E220" s="144"/>
      <c r="F220" s="144"/>
      <c r="G220" s="144"/>
      <c r="I220" s="122"/>
      <c r="J220" s="122"/>
      <c r="K220" s="122"/>
      <c r="L220" s="127" t="s">
        <v>333</v>
      </c>
    </row>
    <row r="221" spans="1:12" hidden="1" x14ac:dyDescent="0.25">
      <c r="A221" s="3" t="s">
        <v>685</v>
      </c>
      <c r="B221" s="30" t="s">
        <v>605</v>
      </c>
      <c r="C221" s="30" t="s">
        <v>457</v>
      </c>
      <c r="D221" s="144"/>
      <c r="E221" s="144"/>
      <c r="F221" s="144"/>
      <c r="G221" s="144"/>
      <c r="I221" s="122"/>
      <c r="J221" s="122"/>
      <c r="K221" s="122"/>
      <c r="L221" s="127" t="s">
        <v>333</v>
      </c>
    </row>
    <row r="222" spans="1:12" ht="30" hidden="1" x14ac:dyDescent="0.25">
      <c r="A222" s="3" t="s">
        <v>400</v>
      </c>
      <c r="B222" s="30" t="s">
        <v>686</v>
      </c>
      <c r="C222" s="30" t="s">
        <v>457</v>
      </c>
      <c r="D222" s="144"/>
      <c r="E222" s="144"/>
      <c r="F222" s="144"/>
      <c r="G222" s="144"/>
      <c r="I222" s="122"/>
      <c r="J222" s="122"/>
      <c r="K222" s="122"/>
      <c r="L222" s="127" t="s">
        <v>333</v>
      </c>
    </row>
    <row r="223" spans="1:12" ht="45" hidden="1" x14ac:dyDescent="0.25">
      <c r="A223" s="15" t="s">
        <v>687</v>
      </c>
      <c r="B223" s="33" t="s">
        <v>675</v>
      </c>
      <c r="C223" s="31" t="s">
        <v>34</v>
      </c>
      <c r="D223" s="144"/>
      <c r="E223" s="144"/>
      <c r="F223" s="144"/>
      <c r="G223" s="144"/>
      <c r="I223" s="122"/>
      <c r="J223" s="122"/>
      <c r="K223" s="122"/>
      <c r="L223" s="127" t="s">
        <v>333</v>
      </c>
    </row>
    <row r="224" spans="1:12" ht="30" hidden="1" x14ac:dyDescent="0.25">
      <c r="A224" s="3" t="s">
        <v>402</v>
      </c>
      <c r="B224" s="33" t="s">
        <v>688</v>
      </c>
      <c r="C224" s="32" t="s">
        <v>21</v>
      </c>
      <c r="D224" s="144"/>
      <c r="E224" s="144"/>
      <c r="F224" s="144"/>
      <c r="G224" s="144"/>
      <c r="I224" s="122"/>
      <c r="J224" s="122"/>
      <c r="K224" s="122"/>
      <c r="L224" s="127" t="s">
        <v>333</v>
      </c>
    </row>
    <row r="225" spans="1:12" ht="30" hidden="1" x14ac:dyDescent="0.25">
      <c r="A225" s="3" t="s">
        <v>403</v>
      </c>
      <c r="B225" s="33" t="s">
        <v>688</v>
      </c>
      <c r="C225" s="32" t="s">
        <v>21</v>
      </c>
      <c r="D225" s="144"/>
      <c r="E225" s="144"/>
      <c r="F225" s="144"/>
      <c r="G225" s="144"/>
      <c r="I225" s="122"/>
      <c r="J225" s="122"/>
      <c r="K225" s="122"/>
      <c r="L225" s="127" t="s">
        <v>333</v>
      </c>
    </row>
    <row r="226" spans="1:12" ht="30" hidden="1" x14ac:dyDescent="0.25">
      <c r="A226" s="3" t="s">
        <v>410</v>
      </c>
      <c r="B226" s="33" t="s">
        <v>689</v>
      </c>
      <c r="C226" s="32" t="s">
        <v>31</v>
      </c>
      <c r="D226" s="144"/>
      <c r="E226" s="144"/>
      <c r="F226" s="144"/>
      <c r="G226" s="144"/>
      <c r="I226" s="122"/>
      <c r="J226" s="122"/>
      <c r="K226" s="122"/>
      <c r="L226" s="127" t="s">
        <v>333</v>
      </c>
    </row>
    <row r="227" spans="1:12" hidden="1" x14ac:dyDescent="0.25">
      <c r="A227" s="3" t="s">
        <v>411</v>
      </c>
      <c r="B227" s="33" t="s">
        <v>690</v>
      </c>
      <c r="C227" s="32" t="s">
        <v>31</v>
      </c>
      <c r="D227" s="144"/>
      <c r="E227" s="144"/>
      <c r="F227" s="144"/>
      <c r="G227" s="144"/>
      <c r="I227" s="122"/>
      <c r="J227" s="122"/>
      <c r="K227" s="122"/>
      <c r="L227" s="127" t="s">
        <v>333</v>
      </c>
    </row>
    <row r="228" spans="1:12" ht="30" hidden="1" x14ac:dyDescent="0.25">
      <c r="A228" s="3" t="s">
        <v>412</v>
      </c>
      <c r="B228" s="33" t="s">
        <v>691</v>
      </c>
      <c r="C228" s="32" t="s">
        <v>465</v>
      </c>
      <c r="D228" s="144"/>
      <c r="E228" s="144"/>
      <c r="F228" s="144"/>
      <c r="G228" s="144"/>
      <c r="I228" s="122"/>
      <c r="J228" s="122"/>
      <c r="K228" s="122"/>
      <c r="L228" s="127" t="s">
        <v>333</v>
      </c>
    </row>
    <row r="229" spans="1:12" ht="30" hidden="1" x14ac:dyDescent="0.25">
      <c r="A229" s="3" t="s">
        <v>413</v>
      </c>
      <c r="B229" s="33" t="s">
        <v>691</v>
      </c>
      <c r="C229" s="32" t="s">
        <v>46</v>
      </c>
      <c r="D229" s="144"/>
      <c r="E229" s="144"/>
      <c r="F229" s="144"/>
      <c r="G229" s="144"/>
      <c r="I229" s="122"/>
      <c r="J229" s="122"/>
      <c r="K229" s="122"/>
      <c r="L229" s="127" t="s">
        <v>333</v>
      </c>
    </row>
    <row r="230" spans="1:12" ht="30" hidden="1" x14ac:dyDescent="0.25">
      <c r="A230" s="3" t="s">
        <v>414</v>
      </c>
      <c r="B230" s="41" t="s">
        <v>692</v>
      </c>
      <c r="C230" s="41" t="s">
        <v>465</v>
      </c>
      <c r="D230" s="144"/>
      <c r="E230" s="144"/>
      <c r="F230" s="144"/>
      <c r="G230" s="144"/>
      <c r="I230" s="122"/>
      <c r="J230" s="122"/>
      <c r="K230" s="122"/>
      <c r="L230" s="127" t="s">
        <v>333</v>
      </c>
    </row>
    <row r="231" spans="1:12" ht="30" hidden="1" x14ac:dyDescent="0.25">
      <c r="A231" s="3" t="s">
        <v>415</v>
      </c>
      <c r="B231" s="41" t="s">
        <v>693</v>
      </c>
      <c r="C231" s="41" t="s">
        <v>465</v>
      </c>
      <c r="D231" s="144"/>
      <c r="E231" s="144"/>
      <c r="F231" s="144"/>
      <c r="G231" s="144"/>
      <c r="I231" s="122"/>
      <c r="J231" s="122"/>
      <c r="K231" s="122"/>
      <c r="L231" s="127" t="s">
        <v>333</v>
      </c>
    </row>
    <row r="232" spans="1:12" ht="30" hidden="1" x14ac:dyDescent="0.25">
      <c r="A232" s="3" t="s">
        <v>760</v>
      </c>
      <c r="B232" s="30" t="s">
        <v>762</v>
      </c>
      <c r="C232" s="30" t="s">
        <v>457</v>
      </c>
      <c r="D232" s="144"/>
      <c r="E232" s="144"/>
      <c r="F232" s="144"/>
      <c r="G232" s="144"/>
      <c r="I232" s="122"/>
      <c r="J232" s="122"/>
      <c r="K232" s="122"/>
      <c r="L232" s="126" t="s">
        <v>695</v>
      </c>
    </row>
    <row r="233" spans="1:12" ht="45" hidden="1" x14ac:dyDescent="0.25">
      <c r="A233" s="3" t="s">
        <v>761</v>
      </c>
      <c r="B233" s="30" t="s">
        <v>763</v>
      </c>
      <c r="C233" s="30" t="s">
        <v>457</v>
      </c>
      <c r="D233" s="144"/>
      <c r="E233" s="144"/>
      <c r="F233" s="144"/>
      <c r="G233" s="144"/>
      <c r="I233" s="122"/>
      <c r="J233" s="122"/>
      <c r="K233" s="122"/>
      <c r="L233" s="126" t="s">
        <v>695</v>
      </c>
    </row>
    <row r="234" spans="1:12" ht="45" hidden="1" x14ac:dyDescent="0.25">
      <c r="A234" s="3" t="s">
        <v>764</v>
      </c>
      <c r="B234" s="40" t="s">
        <v>765</v>
      </c>
      <c r="C234" s="30" t="s">
        <v>31</v>
      </c>
      <c r="D234" s="144"/>
      <c r="E234" s="144"/>
      <c r="F234" s="144"/>
      <c r="G234" s="144"/>
      <c r="I234" s="122"/>
      <c r="J234" s="122"/>
      <c r="K234" s="122"/>
      <c r="L234" s="126" t="s">
        <v>695</v>
      </c>
    </row>
    <row r="235" spans="1:12" ht="30" hidden="1" x14ac:dyDescent="0.25">
      <c r="A235" s="3" t="s">
        <v>766</v>
      </c>
      <c r="B235" s="30" t="s">
        <v>767</v>
      </c>
      <c r="C235" s="31" t="s">
        <v>422</v>
      </c>
      <c r="D235" s="144"/>
      <c r="E235" s="144"/>
      <c r="F235" s="144"/>
      <c r="G235" s="144"/>
      <c r="I235" s="122"/>
      <c r="J235" s="122"/>
      <c r="K235" s="122"/>
      <c r="L235" s="126" t="s">
        <v>695</v>
      </c>
    </row>
    <row r="236" spans="1:12" ht="45" hidden="1" x14ac:dyDescent="0.25">
      <c r="A236" s="3" t="s">
        <v>769</v>
      </c>
      <c r="B236" s="40" t="s">
        <v>768</v>
      </c>
      <c r="C236" s="31" t="s">
        <v>18</v>
      </c>
      <c r="D236" s="144"/>
      <c r="E236" s="144"/>
      <c r="F236" s="144"/>
      <c r="G236" s="144"/>
      <c r="I236" s="122"/>
      <c r="J236" s="122"/>
      <c r="K236" s="122"/>
      <c r="L236" s="126" t="s">
        <v>695</v>
      </c>
    </row>
    <row r="237" spans="1:12" ht="30" hidden="1" x14ac:dyDescent="0.25">
      <c r="A237" s="3" t="s">
        <v>770</v>
      </c>
      <c r="B237" s="40" t="s">
        <v>771</v>
      </c>
      <c r="C237" s="31" t="s">
        <v>47</v>
      </c>
      <c r="D237" s="144"/>
      <c r="E237" s="144"/>
      <c r="F237" s="144"/>
      <c r="G237" s="144"/>
      <c r="I237" s="122"/>
      <c r="J237" s="122"/>
      <c r="K237" s="122"/>
      <c r="L237" s="126" t="s">
        <v>695</v>
      </c>
    </row>
    <row r="238" spans="1:12" ht="30" hidden="1" x14ac:dyDescent="0.25">
      <c r="A238" s="3" t="s">
        <v>772</v>
      </c>
      <c r="B238" s="40" t="s">
        <v>776</v>
      </c>
      <c r="C238" s="31" t="s">
        <v>40</v>
      </c>
      <c r="D238" s="144"/>
      <c r="E238" s="144"/>
      <c r="F238" s="144"/>
      <c r="G238" s="144"/>
      <c r="I238" s="122"/>
      <c r="J238" s="122"/>
      <c r="K238" s="122"/>
      <c r="L238" s="126" t="s">
        <v>695</v>
      </c>
    </row>
    <row r="239" spans="1:12" ht="30" hidden="1" x14ac:dyDescent="0.25">
      <c r="A239" s="3" t="s">
        <v>773</v>
      </c>
      <c r="B239" s="30" t="s">
        <v>774</v>
      </c>
      <c r="C239" s="30" t="s">
        <v>457</v>
      </c>
      <c r="D239" s="144"/>
      <c r="E239" s="144"/>
      <c r="F239" s="144"/>
      <c r="G239" s="144"/>
      <c r="I239" s="122"/>
      <c r="J239" s="122"/>
      <c r="K239" s="122"/>
      <c r="L239" s="126" t="s">
        <v>695</v>
      </c>
    </row>
    <row r="240" spans="1:12" ht="30" hidden="1" x14ac:dyDescent="0.25">
      <c r="A240" s="3" t="s">
        <v>775</v>
      </c>
      <c r="B240" s="40" t="s">
        <v>776</v>
      </c>
      <c r="C240" s="41" t="s">
        <v>27</v>
      </c>
      <c r="D240" s="144"/>
      <c r="E240" s="144"/>
      <c r="F240" s="144"/>
      <c r="G240" s="144"/>
      <c r="I240" s="122"/>
      <c r="J240" s="122"/>
      <c r="K240" s="122"/>
      <c r="L240" s="126" t="s">
        <v>695</v>
      </c>
    </row>
    <row r="241" spans="1:12" ht="105" hidden="1" x14ac:dyDescent="0.25">
      <c r="A241" s="3" t="s">
        <v>777</v>
      </c>
      <c r="B241" s="30" t="s">
        <v>778</v>
      </c>
      <c r="C241" s="30" t="s">
        <v>457</v>
      </c>
      <c r="D241" s="144"/>
      <c r="E241" s="144"/>
      <c r="F241" s="144"/>
      <c r="G241" s="144"/>
      <c r="I241" s="122"/>
      <c r="J241" s="122"/>
      <c r="K241" s="122"/>
      <c r="L241" s="126" t="s">
        <v>695</v>
      </c>
    </row>
    <row r="242" spans="1:12" ht="90" hidden="1" x14ac:dyDescent="0.25">
      <c r="A242" s="3" t="s">
        <v>780</v>
      </c>
      <c r="B242" s="30" t="s">
        <v>779</v>
      </c>
      <c r="C242" s="31" t="s">
        <v>457</v>
      </c>
      <c r="D242" s="144"/>
      <c r="E242" s="144"/>
      <c r="F242" s="144"/>
      <c r="G242" s="144"/>
      <c r="I242" s="122"/>
      <c r="J242" s="122"/>
      <c r="K242" s="122"/>
      <c r="L242" s="126" t="s">
        <v>695</v>
      </c>
    </row>
    <row r="243" spans="1:12" ht="45" hidden="1" x14ac:dyDescent="0.25">
      <c r="A243" s="3" t="s">
        <v>782</v>
      </c>
      <c r="B243" s="41" t="s">
        <v>33</v>
      </c>
      <c r="C243" s="31" t="s">
        <v>32</v>
      </c>
      <c r="D243" s="144"/>
      <c r="E243" s="144"/>
      <c r="F243" s="144"/>
      <c r="G243" s="144"/>
      <c r="I243" s="122"/>
      <c r="J243" s="122"/>
      <c r="K243" s="122"/>
      <c r="L243" s="126" t="s">
        <v>695</v>
      </c>
    </row>
    <row r="244" spans="1:12" ht="45" hidden="1" x14ac:dyDescent="0.25">
      <c r="A244" s="3" t="s">
        <v>782</v>
      </c>
      <c r="B244" s="32" t="s">
        <v>783</v>
      </c>
      <c r="C244" s="31" t="s">
        <v>781</v>
      </c>
      <c r="D244" s="144"/>
      <c r="E244" s="144"/>
      <c r="F244" s="144"/>
      <c r="G244" s="144"/>
      <c r="I244" s="122"/>
      <c r="J244" s="122"/>
      <c r="K244" s="122"/>
      <c r="L244" s="126" t="s">
        <v>695</v>
      </c>
    </row>
    <row r="245" spans="1:12" ht="45" hidden="1" x14ac:dyDescent="0.25">
      <c r="A245" s="3" t="s">
        <v>784</v>
      </c>
      <c r="B245" s="30" t="s">
        <v>785</v>
      </c>
      <c r="C245" s="32" t="s">
        <v>786</v>
      </c>
      <c r="D245" s="144"/>
      <c r="E245" s="144"/>
      <c r="F245" s="144"/>
      <c r="G245" s="144"/>
      <c r="I245" s="122"/>
      <c r="J245" s="122"/>
      <c r="K245" s="122"/>
      <c r="L245" s="126" t="s">
        <v>695</v>
      </c>
    </row>
    <row r="246" spans="1:12" ht="45" hidden="1" x14ac:dyDescent="0.25">
      <c r="A246" s="3" t="s">
        <v>794</v>
      </c>
      <c r="B246" s="40" t="s">
        <v>787</v>
      </c>
      <c r="C246" s="31" t="s">
        <v>457</v>
      </c>
      <c r="D246" s="144"/>
      <c r="E246" s="144"/>
      <c r="F246" s="144"/>
      <c r="G246" s="144"/>
      <c r="I246" s="122"/>
      <c r="J246" s="122"/>
      <c r="K246" s="122"/>
      <c r="L246" s="126" t="s">
        <v>695</v>
      </c>
    </row>
    <row r="247" spans="1:12" ht="45" hidden="1" x14ac:dyDescent="0.25">
      <c r="A247" s="3" t="s">
        <v>789</v>
      </c>
      <c r="B247" s="30" t="s">
        <v>788</v>
      </c>
      <c r="C247" s="30" t="s">
        <v>457</v>
      </c>
      <c r="D247" s="144"/>
      <c r="E247" s="144"/>
      <c r="F247" s="144"/>
      <c r="G247" s="144"/>
      <c r="I247" s="122"/>
      <c r="J247" s="122"/>
      <c r="K247" s="122"/>
      <c r="L247" s="126" t="s">
        <v>695</v>
      </c>
    </row>
    <row r="248" spans="1:12" ht="45" hidden="1" x14ac:dyDescent="0.25">
      <c r="A248" s="3" t="s">
        <v>791</v>
      </c>
      <c r="B248" s="30" t="s">
        <v>790</v>
      </c>
      <c r="C248" s="30" t="s">
        <v>457</v>
      </c>
      <c r="D248" s="144"/>
      <c r="E248" s="144"/>
      <c r="F248" s="144"/>
      <c r="G248" s="144"/>
      <c r="I248" s="122"/>
      <c r="J248" s="122"/>
      <c r="K248" s="122"/>
      <c r="L248" s="126" t="s">
        <v>695</v>
      </c>
    </row>
    <row r="249" spans="1:12" ht="30" hidden="1" x14ac:dyDescent="0.25">
      <c r="A249" s="3" t="s">
        <v>793</v>
      </c>
      <c r="B249" s="30" t="s">
        <v>792</v>
      </c>
      <c r="C249" s="31" t="s">
        <v>457</v>
      </c>
      <c r="D249" s="144"/>
      <c r="E249" s="144"/>
      <c r="F249" s="144"/>
      <c r="G249" s="144"/>
      <c r="I249" s="122"/>
      <c r="J249" s="122"/>
      <c r="K249" s="122"/>
      <c r="L249" s="126" t="s">
        <v>695</v>
      </c>
    </row>
    <row r="250" spans="1:12" ht="45" hidden="1" x14ac:dyDescent="0.25">
      <c r="A250" s="3" t="s">
        <v>795</v>
      </c>
      <c r="B250" s="40" t="s">
        <v>787</v>
      </c>
      <c r="C250" s="31" t="s">
        <v>457</v>
      </c>
      <c r="D250" s="144"/>
      <c r="E250" s="144"/>
      <c r="F250" s="144"/>
      <c r="G250" s="144"/>
      <c r="I250" s="122"/>
      <c r="J250" s="122"/>
      <c r="K250" s="122"/>
      <c r="L250" s="126" t="s">
        <v>695</v>
      </c>
    </row>
    <row r="251" spans="1:12" ht="30" hidden="1" x14ac:dyDescent="0.25">
      <c r="A251" s="3" t="s">
        <v>796</v>
      </c>
      <c r="B251" s="30" t="s">
        <v>471</v>
      </c>
      <c r="C251" s="30" t="s">
        <v>457</v>
      </c>
      <c r="D251" s="144"/>
      <c r="E251" s="144"/>
      <c r="F251" s="144"/>
      <c r="G251" s="144"/>
      <c r="I251" s="122"/>
      <c r="J251" s="122"/>
      <c r="K251" s="122"/>
      <c r="L251" s="126" t="s">
        <v>695</v>
      </c>
    </row>
    <row r="252" spans="1:12" ht="45" hidden="1" x14ac:dyDescent="0.25">
      <c r="A252" s="3" t="s">
        <v>797</v>
      </c>
      <c r="B252" s="32" t="s">
        <v>38</v>
      </c>
      <c r="C252" s="32" t="s">
        <v>36</v>
      </c>
      <c r="D252" s="144"/>
      <c r="E252" s="144"/>
      <c r="F252" s="144"/>
      <c r="G252" s="144"/>
      <c r="I252" s="122"/>
      <c r="J252" s="122"/>
      <c r="K252" s="122"/>
      <c r="L252" s="126" t="s">
        <v>695</v>
      </c>
    </row>
    <row r="253" spans="1:12" ht="45" hidden="1" x14ac:dyDescent="0.25">
      <c r="A253" s="3" t="s">
        <v>801</v>
      </c>
      <c r="B253" s="40" t="s">
        <v>798</v>
      </c>
      <c r="C253" s="30" t="s">
        <v>457</v>
      </c>
      <c r="D253" s="144"/>
      <c r="E253" s="144"/>
      <c r="F253" s="144"/>
      <c r="G253" s="144"/>
      <c r="I253" s="122"/>
      <c r="J253" s="122"/>
      <c r="K253" s="122"/>
      <c r="L253" s="126" t="s">
        <v>695</v>
      </c>
    </row>
    <row r="254" spans="1:12" ht="45" hidden="1" x14ac:dyDescent="0.25">
      <c r="A254" s="3" t="s">
        <v>800</v>
      </c>
      <c r="B254" s="40" t="s">
        <v>799</v>
      </c>
      <c r="C254" s="30" t="s">
        <v>457</v>
      </c>
      <c r="D254" s="144"/>
      <c r="E254" s="144"/>
      <c r="F254" s="144"/>
      <c r="G254" s="144"/>
      <c r="I254" s="122"/>
      <c r="J254" s="122"/>
      <c r="K254" s="122"/>
      <c r="L254" s="126" t="s">
        <v>695</v>
      </c>
    </row>
    <row r="255" spans="1:12" ht="45" hidden="1" x14ac:dyDescent="0.25">
      <c r="A255" s="3" t="s">
        <v>803</v>
      </c>
      <c r="B255" s="41" t="s">
        <v>802</v>
      </c>
      <c r="C255" s="41" t="s">
        <v>51</v>
      </c>
      <c r="D255" s="144"/>
      <c r="E255" s="144"/>
      <c r="F255" s="144"/>
      <c r="G255" s="144"/>
      <c r="I255" s="122"/>
      <c r="J255" s="122"/>
      <c r="K255" s="122"/>
      <c r="L255" s="126" t="s">
        <v>695</v>
      </c>
    </row>
    <row r="256" spans="1:12" ht="45" hidden="1" x14ac:dyDescent="0.25">
      <c r="A256" s="3" t="s">
        <v>805</v>
      </c>
      <c r="B256" s="41" t="s">
        <v>804</v>
      </c>
      <c r="C256" s="41" t="s">
        <v>51</v>
      </c>
      <c r="D256" s="144"/>
      <c r="E256" s="144"/>
      <c r="F256" s="144"/>
      <c r="G256" s="144"/>
      <c r="I256" s="122"/>
      <c r="J256" s="122"/>
      <c r="K256" s="122"/>
      <c r="L256" s="126" t="s">
        <v>695</v>
      </c>
    </row>
    <row r="257" spans="1:12" ht="60" hidden="1" x14ac:dyDescent="0.25">
      <c r="A257" s="3" t="s">
        <v>806</v>
      </c>
      <c r="B257" s="33" t="s">
        <v>807</v>
      </c>
      <c r="C257" s="31" t="s">
        <v>43</v>
      </c>
      <c r="D257" s="144"/>
      <c r="E257" s="144"/>
      <c r="F257" s="144"/>
      <c r="G257" s="144"/>
      <c r="I257" s="122"/>
      <c r="J257" s="122"/>
      <c r="K257" s="122"/>
      <c r="L257" s="126" t="s">
        <v>695</v>
      </c>
    </row>
    <row r="258" spans="1:12" ht="45" hidden="1" x14ac:dyDescent="0.25">
      <c r="A258" s="3" t="s">
        <v>808</v>
      </c>
      <c r="B258" s="40" t="s">
        <v>809</v>
      </c>
      <c r="C258" s="42" t="s">
        <v>41</v>
      </c>
      <c r="D258" s="144"/>
      <c r="E258" s="144"/>
      <c r="F258" s="144"/>
      <c r="G258" s="144"/>
      <c r="I258" s="122"/>
      <c r="J258" s="122"/>
      <c r="K258" s="122"/>
      <c r="L258" s="126" t="s">
        <v>695</v>
      </c>
    </row>
    <row r="259" spans="1:12" ht="30" hidden="1" x14ac:dyDescent="0.25">
      <c r="A259" s="3" t="s">
        <v>811</v>
      </c>
      <c r="B259" s="33" t="s">
        <v>810</v>
      </c>
      <c r="C259" s="32" t="s">
        <v>22</v>
      </c>
      <c r="D259" s="144"/>
      <c r="E259" s="144"/>
      <c r="F259" s="144"/>
      <c r="G259" s="144"/>
      <c r="I259" s="122"/>
      <c r="J259" s="122"/>
      <c r="K259" s="122"/>
      <c r="L259" s="126" t="s">
        <v>695</v>
      </c>
    </row>
    <row r="260" spans="1:12" ht="45" hidden="1" x14ac:dyDescent="0.25">
      <c r="A260" s="3" t="s">
        <v>814</v>
      </c>
      <c r="B260" s="30" t="s">
        <v>812</v>
      </c>
      <c r="C260" s="42" t="s">
        <v>813</v>
      </c>
      <c r="D260" s="144"/>
      <c r="E260" s="144"/>
      <c r="F260" s="144"/>
      <c r="G260" s="144"/>
      <c r="I260" s="122"/>
      <c r="J260" s="122"/>
      <c r="K260" s="122"/>
      <c r="L260" s="126" t="s">
        <v>695</v>
      </c>
    </row>
    <row r="261" spans="1:12" ht="60" hidden="1" x14ac:dyDescent="0.25">
      <c r="A261" s="3" t="s">
        <v>816</v>
      </c>
      <c r="B261" s="32" t="s">
        <v>815</v>
      </c>
      <c r="C261" s="32" t="s">
        <v>30</v>
      </c>
      <c r="D261" s="144"/>
      <c r="E261" s="144"/>
      <c r="F261" s="144"/>
      <c r="G261" s="144"/>
      <c r="I261" s="122"/>
      <c r="J261" s="122"/>
      <c r="K261" s="122"/>
      <c r="L261" s="126" t="s">
        <v>695</v>
      </c>
    </row>
    <row r="262" spans="1:12" ht="60" hidden="1" x14ac:dyDescent="0.25">
      <c r="A262" s="3" t="s">
        <v>817</v>
      </c>
      <c r="B262" s="32" t="s">
        <v>818</v>
      </c>
      <c r="C262" s="32" t="s">
        <v>30</v>
      </c>
      <c r="D262" s="144"/>
      <c r="E262" s="144"/>
      <c r="F262" s="144"/>
      <c r="G262" s="144"/>
      <c r="I262" s="122"/>
      <c r="J262" s="122"/>
      <c r="K262" s="122"/>
      <c r="L262" s="126" t="s">
        <v>695</v>
      </c>
    </row>
    <row r="263" spans="1:12" ht="45" hidden="1" x14ac:dyDescent="0.25">
      <c r="A263" s="15" t="s">
        <v>821</v>
      </c>
      <c r="B263" s="33" t="s">
        <v>819</v>
      </c>
      <c r="C263" s="32" t="s">
        <v>27</v>
      </c>
      <c r="D263" s="144"/>
      <c r="E263" s="144"/>
      <c r="F263" s="144"/>
      <c r="G263" s="144"/>
      <c r="I263" s="122"/>
      <c r="J263" s="122"/>
      <c r="K263" s="122"/>
      <c r="L263" s="126" t="s">
        <v>695</v>
      </c>
    </row>
    <row r="264" spans="1:12" ht="45" hidden="1" x14ac:dyDescent="0.25">
      <c r="A264" s="15" t="s">
        <v>822</v>
      </c>
      <c r="B264" s="33" t="s">
        <v>820</v>
      </c>
      <c r="C264" s="32" t="s">
        <v>27</v>
      </c>
      <c r="D264" s="144"/>
      <c r="E264" s="144"/>
      <c r="F264" s="144"/>
      <c r="G264" s="144"/>
      <c r="I264" s="122"/>
      <c r="J264" s="122"/>
      <c r="K264" s="122"/>
      <c r="L264" s="126" t="s">
        <v>695</v>
      </c>
    </row>
    <row r="265" spans="1:12" ht="45" hidden="1" x14ac:dyDescent="0.25">
      <c r="A265" s="15" t="s">
        <v>823</v>
      </c>
      <c r="B265" s="30" t="s">
        <v>824</v>
      </c>
      <c r="C265" s="30" t="s">
        <v>30</v>
      </c>
      <c r="D265" s="144"/>
      <c r="E265" s="144"/>
      <c r="F265" s="144"/>
      <c r="G265" s="144"/>
      <c r="I265" s="122"/>
      <c r="J265" s="122"/>
      <c r="K265" s="122"/>
      <c r="L265" s="126" t="s">
        <v>695</v>
      </c>
    </row>
    <row r="266" spans="1:12" ht="45" hidden="1" x14ac:dyDescent="0.25">
      <c r="A266" s="3" t="s">
        <v>825</v>
      </c>
      <c r="B266" s="42" t="s">
        <v>826</v>
      </c>
      <c r="C266" s="30" t="s">
        <v>30</v>
      </c>
      <c r="D266" s="144"/>
      <c r="E266" s="144"/>
      <c r="F266" s="144"/>
      <c r="G266" s="144"/>
      <c r="I266" s="122"/>
      <c r="J266" s="122"/>
      <c r="K266" s="122"/>
      <c r="L266" s="126" t="s">
        <v>695</v>
      </c>
    </row>
    <row r="267" spans="1:12" ht="45" hidden="1" x14ac:dyDescent="0.25">
      <c r="A267" s="3" t="s">
        <v>827</v>
      </c>
      <c r="B267" s="40" t="s">
        <v>828</v>
      </c>
      <c r="C267" s="32" t="s">
        <v>27</v>
      </c>
      <c r="D267" s="144"/>
      <c r="E267" s="144"/>
      <c r="F267" s="144"/>
      <c r="G267" s="144"/>
      <c r="I267" s="122"/>
      <c r="J267" s="122"/>
      <c r="K267" s="122"/>
      <c r="L267" s="126" t="s">
        <v>695</v>
      </c>
    </row>
    <row r="268" spans="1:12" ht="30" hidden="1" x14ac:dyDescent="0.25">
      <c r="A268" s="3" t="s">
        <v>829</v>
      </c>
      <c r="B268" s="40" t="s">
        <v>839</v>
      </c>
      <c r="C268" s="30" t="s">
        <v>28</v>
      </c>
      <c r="D268" s="144"/>
      <c r="E268" s="144"/>
      <c r="F268" s="144"/>
      <c r="G268" s="144"/>
      <c r="I268" s="122"/>
      <c r="J268" s="122"/>
      <c r="K268" s="122"/>
      <c r="L268" s="106" t="s">
        <v>5237</v>
      </c>
    </row>
    <row r="269" spans="1:12" ht="30" hidden="1" x14ac:dyDescent="0.25">
      <c r="A269" s="3" t="s">
        <v>830</v>
      </c>
      <c r="B269" s="40" t="s">
        <v>839</v>
      </c>
      <c r="C269" s="30" t="s">
        <v>28</v>
      </c>
      <c r="D269" s="144"/>
      <c r="E269" s="144"/>
      <c r="F269" s="144"/>
      <c r="G269" s="144"/>
      <c r="I269" s="122"/>
      <c r="J269" s="122"/>
      <c r="K269" s="122"/>
      <c r="L269" s="106" t="s">
        <v>5237</v>
      </c>
    </row>
    <row r="270" spans="1:12" ht="30" hidden="1" x14ac:dyDescent="0.25">
      <c r="A270" s="3" t="s">
        <v>831</v>
      </c>
      <c r="B270" s="53" t="s">
        <v>839</v>
      </c>
      <c r="C270" s="34" t="s">
        <v>28</v>
      </c>
      <c r="D270" s="144"/>
      <c r="E270" s="144"/>
      <c r="F270" s="144"/>
      <c r="G270" s="144"/>
      <c r="I270" s="122"/>
      <c r="J270" s="122"/>
      <c r="K270" s="122"/>
      <c r="L270" s="106" t="s">
        <v>5237</v>
      </c>
    </row>
    <row r="271" spans="1:12" ht="30" hidden="1" x14ac:dyDescent="0.25">
      <c r="A271" s="3" t="s">
        <v>753</v>
      </c>
      <c r="B271" s="30" t="s">
        <v>839</v>
      </c>
      <c r="C271" s="32" t="s">
        <v>832</v>
      </c>
      <c r="D271" s="144"/>
      <c r="E271" s="144"/>
      <c r="F271" s="144"/>
      <c r="G271" s="144"/>
      <c r="I271" s="122"/>
      <c r="J271" s="122"/>
      <c r="K271" s="122"/>
      <c r="L271" s="106" t="s">
        <v>5237</v>
      </c>
    </row>
    <row r="272" spans="1:12" ht="30" hidden="1" x14ac:dyDescent="0.25">
      <c r="A272" s="3" t="s">
        <v>833</v>
      </c>
      <c r="B272" s="40" t="s">
        <v>839</v>
      </c>
      <c r="C272" s="30" t="s">
        <v>28</v>
      </c>
      <c r="D272" s="144"/>
      <c r="E272" s="144"/>
      <c r="F272" s="144"/>
      <c r="G272" s="144"/>
      <c r="I272" s="122"/>
      <c r="J272" s="122"/>
      <c r="K272" s="122"/>
      <c r="L272" s="106" t="s">
        <v>5237</v>
      </c>
    </row>
    <row r="273" spans="1:12" ht="30" hidden="1" x14ac:dyDescent="0.25">
      <c r="A273" s="3" t="s">
        <v>835</v>
      </c>
      <c r="B273" s="40" t="s">
        <v>839</v>
      </c>
      <c r="C273" s="30" t="s">
        <v>28</v>
      </c>
      <c r="D273" s="144"/>
      <c r="E273" s="144"/>
      <c r="F273" s="144"/>
      <c r="G273" s="144"/>
      <c r="I273" s="122"/>
      <c r="J273" s="122"/>
      <c r="K273" s="122"/>
      <c r="L273" s="106" t="s">
        <v>5237</v>
      </c>
    </row>
    <row r="274" spans="1:12" ht="30" hidden="1" x14ac:dyDescent="0.25">
      <c r="A274" s="3" t="s">
        <v>836</v>
      </c>
      <c r="B274" s="40" t="s">
        <v>839</v>
      </c>
      <c r="C274" s="30" t="s">
        <v>28</v>
      </c>
      <c r="D274" s="144"/>
      <c r="E274" s="144"/>
      <c r="F274" s="144"/>
      <c r="G274" s="144"/>
      <c r="I274" s="122"/>
      <c r="J274" s="122"/>
      <c r="K274" s="122"/>
      <c r="L274" s="106" t="s">
        <v>5237</v>
      </c>
    </row>
    <row r="275" spans="1:12" ht="60" hidden="1" x14ac:dyDescent="0.25">
      <c r="A275" s="3" t="s">
        <v>837</v>
      </c>
      <c r="B275" s="40" t="s">
        <v>839</v>
      </c>
      <c r="C275" s="30" t="s">
        <v>28</v>
      </c>
      <c r="D275" s="144"/>
      <c r="E275" s="144"/>
      <c r="F275" s="144"/>
      <c r="G275" s="144"/>
      <c r="I275" s="122"/>
      <c r="J275" s="122"/>
      <c r="K275" s="122"/>
      <c r="L275" s="106" t="s">
        <v>5237</v>
      </c>
    </row>
    <row r="276" spans="1:12" ht="30" hidden="1" x14ac:dyDescent="0.25">
      <c r="A276" s="3" t="s">
        <v>834</v>
      </c>
      <c r="B276" s="40" t="s">
        <v>839</v>
      </c>
      <c r="C276" s="30" t="s">
        <v>28</v>
      </c>
      <c r="D276" s="144"/>
      <c r="E276" s="144"/>
      <c r="F276" s="144"/>
      <c r="G276" s="144"/>
      <c r="I276" s="122"/>
      <c r="J276" s="122"/>
      <c r="K276" s="122"/>
      <c r="L276" s="106" t="s">
        <v>5237</v>
      </c>
    </row>
    <row r="277" spans="1:12" ht="60" hidden="1" x14ac:dyDescent="0.25">
      <c r="A277" s="3" t="s">
        <v>838</v>
      </c>
      <c r="B277" s="40" t="s">
        <v>839</v>
      </c>
      <c r="C277" s="30" t="s">
        <v>28</v>
      </c>
      <c r="D277" s="144"/>
      <c r="E277" s="144"/>
      <c r="F277" s="144"/>
      <c r="G277" s="144"/>
      <c r="I277" s="122"/>
      <c r="J277" s="122"/>
      <c r="K277" s="122"/>
      <c r="L277" s="106" t="s">
        <v>5237</v>
      </c>
    </row>
    <row r="278" spans="1:12" ht="30" x14ac:dyDescent="0.25">
      <c r="A278" s="3" t="s">
        <v>4396</v>
      </c>
      <c r="B278" s="111" t="s">
        <v>4394</v>
      </c>
      <c r="C278" s="112" t="s">
        <v>4395</v>
      </c>
      <c r="D278" s="143"/>
      <c r="E278" s="143"/>
      <c r="I278" s="122"/>
      <c r="J278" s="4"/>
      <c r="K278" s="4"/>
      <c r="L278" s="126" t="s">
        <v>5238</v>
      </c>
    </row>
    <row r="279" spans="1:12" ht="30" x14ac:dyDescent="0.25">
      <c r="A279" s="3" t="s">
        <v>4401</v>
      </c>
      <c r="B279" s="3" t="s">
        <v>4397</v>
      </c>
      <c r="C279" s="113" t="s">
        <v>40</v>
      </c>
      <c r="D279" s="143"/>
      <c r="E279" s="143"/>
      <c r="I279" s="122"/>
      <c r="J279" s="4"/>
      <c r="K279" s="4"/>
      <c r="L279" s="126" t="s">
        <v>5238</v>
      </c>
    </row>
    <row r="280" spans="1:12" ht="30" x14ac:dyDescent="0.25">
      <c r="A280" s="3" t="s">
        <v>4400</v>
      </c>
      <c r="B280" s="114" t="s">
        <v>4398</v>
      </c>
      <c r="C280" s="3" t="s">
        <v>4399</v>
      </c>
      <c r="D280" s="143"/>
      <c r="E280" s="143"/>
      <c r="I280" s="122"/>
      <c r="J280" s="4"/>
      <c r="K280" s="4"/>
      <c r="L280" s="126" t="s">
        <v>5238</v>
      </c>
    </row>
    <row r="281" spans="1:12" ht="30" x14ac:dyDescent="0.25">
      <c r="A281" s="15" t="s">
        <v>4402</v>
      </c>
      <c r="B281" s="3" t="s">
        <v>417</v>
      </c>
      <c r="C281" s="15" t="s">
        <v>422</v>
      </c>
      <c r="D281" s="143"/>
      <c r="E281" s="143"/>
      <c r="I281" s="122"/>
      <c r="J281" s="4"/>
      <c r="K281" s="4"/>
      <c r="L281" s="126" t="s">
        <v>5238</v>
      </c>
    </row>
    <row r="282" spans="1:12" ht="30" x14ac:dyDescent="0.25">
      <c r="A282" s="3" t="s">
        <v>4413</v>
      </c>
      <c r="B282" s="3" t="s">
        <v>4412</v>
      </c>
      <c r="C282" s="3" t="s">
        <v>47</v>
      </c>
      <c r="D282" s="143"/>
      <c r="E282" s="143"/>
      <c r="I282" s="122"/>
      <c r="J282" s="4"/>
      <c r="K282" s="4"/>
      <c r="L282" s="126" t="s">
        <v>5238</v>
      </c>
    </row>
    <row r="283" spans="1:12" ht="30" x14ac:dyDescent="0.25">
      <c r="A283" s="3" t="s">
        <v>4404</v>
      </c>
      <c r="B283" s="111" t="s">
        <v>4403</v>
      </c>
      <c r="C283" s="112" t="s">
        <v>40</v>
      </c>
      <c r="D283" s="143"/>
      <c r="E283" s="143"/>
      <c r="I283" s="122"/>
      <c r="J283" s="4"/>
      <c r="K283" s="4"/>
      <c r="L283" s="126" t="s">
        <v>5238</v>
      </c>
    </row>
    <row r="284" spans="1:12" ht="45" x14ac:dyDescent="0.25">
      <c r="A284" s="3" t="s">
        <v>4406</v>
      </c>
      <c r="B284" s="111" t="s">
        <v>4405</v>
      </c>
      <c r="C284" s="113" t="s">
        <v>40</v>
      </c>
      <c r="D284" s="143"/>
      <c r="E284" s="143"/>
      <c r="I284" s="122"/>
      <c r="J284" s="4"/>
      <c r="K284" s="4"/>
      <c r="L284" s="126" t="s">
        <v>5238</v>
      </c>
    </row>
    <row r="285" spans="1:12" ht="30" x14ac:dyDescent="0.25">
      <c r="A285" s="3" t="s">
        <v>4407</v>
      </c>
      <c r="B285" s="3" t="s">
        <v>4408</v>
      </c>
      <c r="C285" s="3" t="s">
        <v>4409</v>
      </c>
      <c r="D285" s="143"/>
      <c r="E285" s="143"/>
      <c r="I285" s="122"/>
      <c r="J285" s="4"/>
      <c r="K285" s="4"/>
      <c r="L285" s="126" t="s">
        <v>5238</v>
      </c>
    </row>
    <row r="286" spans="1:12" ht="30" x14ac:dyDescent="0.25">
      <c r="A286" s="3" t="s">
        <v>4411</v>
      </c>
      <c r="B286" s="3" t="s">
        <v>4410</v>
      </c>
      <c r="C286" s="3" t="s">
        <v>47</v>
      </c>
      <c r="D286" s="143"/>
      <c r="E286" s="143"/>
      <c r="I286" s="122"/>
      <c r="J286" s="4"/>
      <c r="K286" s="4"/>
      <c r="L286" s="126" t="s">
        <v>5238</v>
      </c>
    </row>
    <row r="287" spans="1:12" ht="30" x14ac:dyDescent="0.25">
      <c r="A287" s="3" t="s">
        <v>4415</v>
      </c>
      <c r="B287" s="3" t="s">
        <v>4414</v>
      </c>
      <c r="C287" s="3" t="s">
        <v>34</v>
      </c>
      <c r="D287" s="143"/>
      <c r="E287" s="143"/>
      <c r="I287" s="122"/>
      <c r="J287" s="4"/>
      <c r="K287" s="4"/>
      <c r="L287" s="126" t="s">
        <v>5238</v>
      </c>
    </row>
    <row r="288" spans="1:12" ht="30" x14ac:dyDescent="0.25">
      <c r="A288" s="3" t="s">
        <v>4416</v>
      </c>
      <c r="B288" s="111" t="s">
        <v>4417</v>
      </c>
      <c r="C288" s="3" t="s">
        <v>24</v>
      </c>
      <c r="D288" s="143"/>
      <c r="E288" s="143"/>
      <c r="I288" s="122"/>
      <c r="J288" s="4"/>
      <c r="K288" s="4"/>
      <c r="L288" s="126" t="s">
        <v>5238</v>
      </c>
    </row>
    <row r="289" spans="1:12" ht="30" x14ac:dyDescent="0.25">
      <c r="A289" s="3" t="s">
        <v>4416</v>
      </c>
      <c r="B289" s="111" t="s">
        <v>4418</v>
      </c>
      <c r="C289" s="3" t="s">
        <v>40</v>
      </c>
      <c r="D289" s="143"/>
      <c r="E289" s="143"/>
      <c r="I289" s="122"/>
      <c r="J289" s="4"/>
      <c r="K289" s="4"/>
      <c r="L289" s="126" t="s">
        <v>5238</v>
      </c>
    </row>
    <row r="290" spans="1:12" ht="45" x14ac:dyDescent="0.25">
      <c r="A290" s="3" t="s">
        <v>4419</v>
      </c>
      <c r="B290" s="111" t="s">
        <v>4420</v>
      </c>
      <c r="C290" s="3" t="s">
        <v>40</v>
      </c>
      <c r="D290" s="143"/>
      <c r="E290" s="143"/>
      <c r="I290" s="122"/>
      <c r="J290" s="4"/>
      <c r="K290" s="4"/>
      <c r="L290" s="126" t="s">
        <v>5238</v>
      </c>
    </row>
    <row r="291" spans="1:12" ht="30" x14ac:dyDescent="0.25">
      <c r="A291" s="3" t="s">
        <v>4442</v>
      </c>
      <c r="B291" s="3" t="s">
        <v>4417</v>
      </c>
      <c r="C291" s="3" t="s">
        <v>24</v>
      </c>
      <c r="D291" s="143"/>
      <c r="E291" s="143"/>
      <c r="I291" s="122"/>
      <c r="J291" s="4"/>
      <c r="K291" s="4"/>
      <c r="L291" s="126" t="s">
        <v>5238</v>
      </c>
    </row>
    <row r="292" spans="1:12" ht="30" x14ac:dyDescent="0.25">
      <c r="A292" s="3" t="s">
        <v>4443</v>
      </c>
      <c r="B292" s="3" t="s">
        <v>4418</v>
      </c>
      <c r="C292" s="3" t="s">
        <v>40</v>
      </c>
      <c r="D292" s="143"/>
      <c r="E292" s="143"/>
      <c r="I292" s="122"/>
      <c r="J292" s="4"/>
      <c r="K292" s="4"/>
      <c r="L292" s="126" t="s">
        <v>5238</v>
      </c>
    </row>
    <row r="293" spans="1:12" ht="30" x14ac:dyDescent="0.25">
      <c r="A293" s="3" t="s">
        <v>4447</v>
      </c>
      <c r="B293" s="3" t="s">
        <v>4446</v>
      </c>
      <c r="C293" s="3" t="s">
        <v>4445</v>
      </c>
      <c r="D293" s="143"/>
      <c r="E293" s="143"/>
      <c r="I293" s="122"/>
      <c r="J293" s="4"/>
      <c r="K293" s="4"/>
      <c r="L293" s="126" t="s">
        <v>5238</v>
      </c>
    </row>
    <row r="294" spans="1:12" ht="30" x14ac:dyDescent="0.25">
      <c r="A294" s="3" t="s">
        <v>4449</v>
      </c>
      <c r="B294" s="115" t="s">
        <v>4451</v>
      </c>
      <c r="C294" s="116" t="s">
        <v>47</v>
      </c>
      <c r="D294" s="143"/>
      <c r="E294" s="143"/>
      <c r="I294" s="122"/>
      <c r="J294" s="4"/>
      <c r="K294" s="4"/>
      <c r="L294" s="126" t="s">
        <v>5238</v>
      </c>
    </row>
    <row r="295" spans="1:12" ht="30" x14ac:dyDescent="0.25">
      <c r="A295" s="3" t="s">
        <v>4450</v>
      </c>
      <c r="B295" s="115" t="s">
        <v>4448</v>
      </c>
      <c r="C295" s="116" t="s">
        <v>4452</v>
      </c>
      <c r="D295" s="143"/>
      <c r="E295" s="143"/>
      <c r="I295" s="122"/>
      <c r="J295" s="4"/>
      <c r="K295" s="4"/>
      <c r="L295" s="126" t="s">
        <v>5238</v>
      </c>
    </row>
    <row r="296" spans="1:12" ht="30" x14ac:dyDescent="0.25">
      <c r="A296" s="3" t="s">
        <v>4453</v>
      </c>
      <c r="B296" s="3" t="s">
        <v>422</v>
      </c>
      <c r="C296" s="3" t="s">
        <v>4454</v>
      </c>
      <c r="D296" s="143"/>
      <c r="E296" s="143"/>
      <c r="I296" s="122"/>
      <c r="J296" s="4"/>
      <c r="K296" s="4"/>
      <c r="L296" s="126" t="s">
        <v>5238</v>
      </c>
    </row>
    <row r="297" spans="1:12" ht="30" x14ac:dyDescent="0.25">
      <c r="A297" s="3" t="s">
        <v>4456</v>
      </c>
      <c r="B297" s="3" t="s">
        <v>4455</v>
      </c>
      <c r="C297" s="3" t="s">
        <v>4454</v>
      </c>
      <c r="D297" s="143"/>
      <c r="E297" s="143"/>
      <c r="I297" s="122"/>
      <c r="J297" s="4"/>
      <c r="K297" s="4"/>
      <c r="L297" s="126" t="s">
        <v>5238</v>
      </c>
    </row>
    <row r="298" spans="1:12" ht="30" x14ac:dyDescent="0.25">
      <c r="A298" s="3" t="s">
        <v>4458</v>
      </c>
      <c r="B298" s="3" t="s">
        <v>4457</v>
      </c>
      <c r="C298" s="3" t="s">
        <v>40</v>
      </c>
      <c r="D298" s="143"/>
      <c r="E298" s="143"/>
      <c r="I298" s="122"/>
      <c r="J298" s="4"/>
      <c r="K298" s="4"/>
      <c r="L298" s="126" t="s">
        <v>5238</v>
      </c>
    </row>
    <row r="299" spans="1:12" ht="30" x14ac:dyDescent="0.25">
      <c r="A299" s="3" t="s">
        <v>4460</v>
      </c>
      <c r="B299" s="111" t="s">
        <v>4459</v>
      </c>
      <c r="C299" s="115" t="s">
        <v>422</v>
      </c>
      <c r="D299" s="143"/>
      <c r="E299" s="143"/>
      <c r="I299" s="122"/>
      <c r="J299" s="4"/>
      <c r="K299" s="4"/>
      <c r="L299" s="126" t="s">
        <v>5238</v>
      </c>
    </row>
    <row r="300" spans="1:12" ht="60" x14ac:dyDescent="0.25">
      <c r="A300" s="3" t="s">
        <v>4461</v>
      </c>
      <c r="B300" s="3" t="s">
        <v>4462</v>
      </c>
      <c r="C300" s="3" t="s">
        <v>457</v>
      </c>
      <c r="D300" s="143"/>
      <c r="E300" s="143"/>
      <c r="I300" s="122"/>
      <c r="J300" s="4"/>
      <c r="K300" s="4"/>
      <c r="L300" s="126" t="s">
        <v>5238</v>
      </c>
    </row>
    <row r="301" spans="1:12" ht="45" x14ac:dyDescent="0.25">
      <c r="A301" s="3" t="s">
        <v>4463</v>
      </c>
      <c r="B301" s="114" t="s">
        <v>4464</v>
      </c>
      <c r="C301" s="3" t="s">
        <v>457</v>
      </c>
      <c r="D301" s="143"/>
      <c r="E301" s="143"/>
      <c r="I301" s="122"/>
      <c r="J301" s="4"/>
      <c r="K301" s="4"/>
      <c r="L301" s="126" t="s">
        <v>5238</v>
      </c>
    </row>
    <row r="302" spans="1:12" ht="45" x14ac:dyDescent="0.25">
      <c r="A302" s="3" t="s">
        <v>4465</v>
      </c>
      <c r="B302" s="111" t="s">
        <v>4466</v>
      </c>
      <c r="C302" s="3" t="s">
        <v>457</v>
      </c>
      <c r="D302" s="143"/>
      <c r="E302" s="143"/>
      <c r="I302" s="122"/>
      <c r="J302" s="4"/>
      <c r="K302" s="4"/>
      <c r="L302" s="126" t="s">
        <v>5238</v>
      </c>
    </row>
    <row r="303" spans="1:12" ht="30" x14ac:dyDescent="0.25">
      <c r="A303" s="3" t="s">
        <v>4468</v>
      </c>
      <c r="B303" s="117" t="s">
        <v>4467</v>
      </c>
      <c r="C303" s="3" t="s">
        <v>31</v>
      </c>
      <c r="D303" s="143"/>
      <c r="E303" s="143"/>
      <c r="I303" s="122"/>
      <c r="J303" s="4"/>
      <c r="K303" s="4"/>
      <c r="L303" s="126" t="s">
        <v>5238</v>
      </c>
    </row>
    <row r="304" spans="1:12" ht="30" x14ac:dyDescent="0.25">
      <c r="A304" s="3" t="s">
        <v>4469</v>
      </c>
      <c r="B304" s="114" t="s">
        <v>4470</v>
      </c>
      <c r="C304" s="3" t="s">
        <v>24</v>
      </c>
      <c r="D304" s="143"/>
      <c r="E304" s="143"/>
      <c r="I304" s="122"/>
      <c r="J304" s="4"/>
      <c r="K304" s="4"/>
      <c r="L304" s="126" t="s">
        <v>5238</v>
      </c>
    </row>
    <row r="305" spans="1:12" ht="30" x14ac:dyDescent="0.25">
      <c r="A305" s="3" t="s">
        <v>4471</v>
      </c>
      <c r="B305" s="3" t="s">
        <v>4472</v>
      </c>
      <c r="C305" s="3" t="s">
        <v>35</v>
      </c>
      <c r="D305" s="143"/>
      <c r="E305" s="143"/>
      <c r="I305" s="122"/>
      <c r="J305" s="4"/>
      <c r="K305" s="4"/>
      <c r="L305" s="126" t="s">
        <v>5238</v>
      </c>
    </row>
    <row r="306" spans="1:12" ht="30" x14ac:dyDescent="0.25">
      <c r="A306" s="3" t="s">
        <v>4473</v>
      </c>
      <c r="B306" s="114" t="s">
        <v>37</v>
      </c>
      <c r="C306" s="3" t="s">
        <v>37</v>
      </c>
      <c r="D306" s="143"/>
      <c r="E306" s="143"/>
      <c r="I306" s="122"/>
      <c r="J306" s="4"/>
      <c r="K306" s="4"/>
      <c r="L306" s="126" t="s">
        <v>5238</v>
      </c>
    </row>
    <row r="307" spans="1:12" ht="30" x14ac:dyDescent="0.25">
      <c r="A307" s="3" t="s">
        <v>4474</v>
      </c>
      <c r="B307" s="3" t="s">
        <v>4475</v>
      </c>
      <c r="C307" s="3" t="s">
        <v>31</v>
      </c>
      <c r="D307" s="143"/>
      <c r="E307" s="143"/>
      <c r="I307" s="122"/>
      <c r="J307" s="4"/>
      <c r="K307" s="4"/>
      <c r="L307" s="126" t="s">
        <v>5238</v>
      </c>
    </row>
    <row r="308" spans="1:12" ht="30" x14ac:dyDescent="0.25">
      <c r="A308" s="3" t="s">
        <v>4476</v>
      </c>
      <c r="B308" s="111" t="s">
        <v>4394</v>
      </c>
      <c r="C308" s="112" t="s">
        <v>4395</v>
      </c>
      <c r="D308" s="143"/>
      <c r="E308" s="143"/>
      <c r="I308" s="122"/>
      <c r="J308" s="4"/>
      <c r="K308" s="4"/>
      <c r="L308" s="126" t="s">
        <v>5238</v>
      </c>
    </row>
    <row r="309" spans="1:12" x14ac:dyDescent="0.25">
      <c r="A309" s="3" t="s">
        <v>4478</v>
      </c>
      <c r="B309" s="3" t="s">
        <v>4477</v>
      </c>
      <c r="C309" s="3" t="s">
        <v>18</v>
      </c>
      <c r="D309" s="143"/>
      <c r="E309" s="143"/>
      <c r="I309" s="122"/>
      <c r="J309" s="4"/>
      <c r="K309" s="4"/>
      <c r="L309" s="126" t="s">
        <v>5238</v>
      </c>
    </row>
    <row r="310" spans="1:12" ht="30" x14ac:dyDescent="0.25">
      <c r="A310" s="3" t="s">
        <v>4481</v>
      </c>
      <c r="B310" s="4" t="s">
        <v>4479</v>
      </c>
      <c r="C310" s="4" t="s">
        <v>4480</v>
      </c>
      <c r="D310" s="143"/>
      <c r="E310" s="143"/>
      <c r="I310" s="122"/>
      <c r="J310" s="4"/>
      <c r="K310" s="4"/>
      <c r="L310" s="126" t="s">
        <v>5238</v>
      </c>
    </row>
    <row r="311" spans="1:12" ht="45" x14ac:dyDescent="0.25">
      <c r="A311" s="3" t="s">
        <v>4484</v>
      </c>
      <c r="B311" s="3" t="s">
        <v>4482</v>
      </c>
      <c r="C311" s="118" t="s">
        <v>4483</v>
      </c>
      <c r="D311" s="143"/>
      <c r="E311" s="143"/>
      <c r="I311" s="122"/>
      <c r="J311" s="4"/>
      <c r="K311" s="4"/>
      <c r="L311" s="126" t="s">
        <v>5238</v>
      </c>
    </row>
    <row r="312" spans="1:12" ht="30" x14ac:dyDescent="0.25">
      <c r="A312" s="3" t="s">
        <v>4486</v>
      </c>
      <c r="B312" s="3" t="s">
        <v>4485</v>
      </c>
      <c r="C312" s="3" t="s">
        <v>19</v>
      </c>
      <c r="D312" s="143"/>
      <c r="E312" s="143"/>
      <c r="I312" s="122"/>
      <c r="J312" s="4"/>
      <c r="K312" s="4"/>
      <c r="L312" s="126" t="s">
        <v>5238</v>
      </c>
    </row>
    <row r="313" spans="1:12" ht="30" x14ac:dyDescent="0.25">
      <c r="A313" s="3" t="s">
        <v>4488</v>
      </c>
      <c r="B313" s="111" t="s">
        <v>4487</v>
      </c>
      <c r="C313" s="115" t="s">
        <v>40</v>
      </c>
      <c r="D313" s="143"/>
      <c r="E313" s="143"/>
      <c r="I313" s="122"/>
      <c r="J313" s="4"/>
      <c r="K313" s="4"/>
      <c r="L313" s="126" t="s">
        <v>5238</v>
      </c>
    </row>
    <row r="314" spans="1:12" ht="30" x14ac:dyDescent="0.25">
      <c r="A314" s="3" t="s">
        <v>4489</v>
      </c>
      <c r="B314" s="3" t="s">
        <v>4490</v>
      </c>
      <c r="C314" s="3" t="s">
        <v>4491</v>
      </c>
      <c r="D314" s="143"/>
      <c r="E314" s="143"/>
      <c r="I314" s="122"/>
      <c r="J314" s="4"/>
      <c r="K314" s="4"/>
      <c r="L314" s="126" t="s">
        <v>5238</v>
      </c>
    </row>
    <row r="315" spans="1:12" ht="30" x14ac:dyDescent="0.25">
      <c r="A315" s="3" t="s">
        <v>4489</v>
      </c>
      <c r="B315" s="3" t="s">
        <v>4490</v>
      </c>
      <c r="C315" s="3" t="s">
        <v>4454</v>
      </c>
      <c r="D315" s="143"/>
      <c r="E315" s="143"/>
      <c r="I315" s="122"/>
      <c r="J315" s="4"/>
      <c r="K315" s="4"/>
      <c r="L315" s="126" t="s">
        <v>5238</v>
      </c>
    </row>
    <row r="316" spans="1:12" ht="45" x14ac:dyDescent="0.25">
      <c r="A316" s="3" t="s">
        <v>4492</v>
      </c>
      <c r="B316" s="111" t="s">
        <v>4493</v>
      </c>
      <c r="C316" s="113" t="s">
        <v>42</v>
      </c>
      <c r="D316" s="143"/>
      <c r="E316" s="143"/>
      <c r="I316" s="122"/>
      <c r="J316" s="4"/>
      <c r="K316" s="4"/>
      <c r="L316" s="126" t="s">
        <v>5238</v>
      </c>
    </row>
    <row r="317" spans="1:12" ht="30" x14ac:dyDescent="0.25">
      <c r="A317" s="3" t="s">
        <v>4494</v>
      </c>
      <c r="B317" s="111" t="s">
        <v>4495</v>
      </c>
      <c r="C317" s="115" t="s">
        <v>617</v>
      </c>
      <c r="D317" s="143"/>
      <c r="E317" s="143"/>
      <c r="I317" s="122"/>
      <c r="J317" s="4"/>
      <c r="K317" s="4"/>
      <c r="L317" s="126" t="s">
        <v>5238</v>
      </c>
    </row>
    <row r="318" spans="1:12" x14ac:dyDescent="0.25">
      <c r="A318" s="3" t="s">
        <v>4497</v>
      </c>
      <c r="B318" s="3" t="s">
        <v>4496</v>
      </c>
      <c r="C318" s="3" t="s">
        <v>31</v>
      </c>
      <c r="D318" s="143"/>
      <c r="E318" s="143"/>
      <c r="I318" s="122"/>
      <c r="J318" s="4"/>
      <c r="K318" s="4"/>
      <c r="L318" s="126" t="s">
        <v>5238</v>
      </c>
    </row>
    <row r="319" spans="1:12" ht="75" x14ac:dyDescent="0.25">
      <c r="A319" s="3" t="s">
        <v>4499</v>
      </c>
      <c r="B319" s="3" t="s">
        <v>4498</v>
      </c>
      <c r="C319" s="3" t="s">
        <v>31</v>
      </c>
      <c r="D319" s="143"/>
      <c r="E319" s="143"/>
      <c r="I319" s="4"/>
      <c r="J319" s="4"/>
      <c r="K319" s="4"/>
      <c r="L319" s="126" t="s">
        <v>5534</v>
      </c>
    </row>
    <row r="320" spans="1:12" ht="60" x14ac:dyDescent="0.25">
      <c r="A320" s="3" t="s">
        <v>4501</v>
      </c>
      <c r="B320" s="113" t="s">
        <v>4500</v>
      </c>
      <c r="C320" s="3" t="s">
        <v>457</v>
      </c>
      <c r="D320" s="143"/>
      <c r="E320" s="143"/>
      <c r="I320" s="4"/>
      <c r="J320" s="4"/>
      <c r="K320" s="4"/>
      <c r="L320" s="126" t="s">
        <v>5534</v>
      </c>
    </row>
    <row r="321" spans="1:12" ht="105" x14ac:dyDescent="0.25">
      <c r="A321" s="3" t="s">
        <v>4502</v>
      </c>
      <c r="B321" s="3" t="s">
        <v>4503</v>
      </c>
      <c r="C321" s="119" t="s">
        <v>457</v>
      </c>
      <c r="D321" s="143"/>
      <c r="E321" s="143"/>
      <c r="I321" s="4"/>
      <c r="J321" s="4"/>
      <c r="K321" s="4"/>
      <c r="L321" s="126" t="s">
        <v>5534</v>
      </c>
    </row>
    <row r="322" spans="1:12" ht="75" x14ac:dyDescent="0.25">
      <c r="A322" s="3" t="s">
        <v>4505</v>
      </c>
      <c r="B322" s="3" t="s">
        <v>4504</v>
      </c>
      <c r="C322" s="119" t="s">
        <v>457</v>
      </c>
      <c r="D322" s="143"/>
      <c r="E322" s="143"/>
      <c r="I322" s="4"/>
      <c r="J322" s="4"/>
      <c r="K322" s="4"/>
      <c r="L322" s="126" t="s">
        <v>5534</v>
      </c>
    </row>
    <row r="323" spans="1:12" ht="45" x14ac:dyDescent="0.25">
      <c r="A323" s="3" t="s">
        <v>4506</v>
      </c>
      <c r="B323" s="113" t="s">
        <v>4500</v>
      </c>
      <c r="C323" s="3" t="s">
        <v>457</v>
      </c>
      <c r="D323" s="143"/>
      <c r="E323" s="143"/>
      <c r="I323" s="4"/>
      <c r="J323" s="4"/>
      <c r="K323" s="4"/>
      <c r="L323" s="126" t="s">
        <v>5534</v>
      </c>
    </row>
    <row r="324" spans="1:12" ht="90" x14ac:dyDescent="0.25">
      <c r="A324" s="3" t="s">
        <v>4507</v>
      </c>
      <c r="B324" s="3" t="s">
        <v>4500</v>
      </c>
      <c r="C324" s="3" t="s">
        <v>4454</v>
      </c>
      <c r="D324" s="143"/>
      <c r="E324" s="143"/>
      <c r="I324" s="4"/>
      <c r="J324" s="4"/>
      <c r="K324" s="4"/>
      <c r="L324" s="126" t="s">
        <v>5534</v>
      </c>
    </row>
    <row r="325" spans="1:12" ht="60" x14ac:dyDescent="0.25">
      <c r="A325" s="3" t="s">
        <v>4510</v>
      </c>
      <c r="B325" s="3" t="s">
        <v>4508</v>
      </c>
      <c r="C325" s="3" t="s">
        <v>457</v>
      </c>
      <c r="D325" s="143"/>
      <c r="E325" s="143"/>
      <c r="I325" s="4"/>
      <c r="J325" s="4"/>
      <c r="K325" s="4"/>
      <c r="L325" s="126" t="s">
        <v>5534</v>
      </c>
    </row>
    <row r="326" spans="1:12" ht="60" x14ac:dyDescent="0.25">
      <c r="A326" s="3" t="s">
        <v>4511</v>
      </c>
      <c r="B326" s="3" t="s">
        <v>4509</v>
      </c>
      <c r="C326" s="3" t="s">
        <v>457</v>
      </c>
      <c r="D326" s="143"/>
      <c r="E326" s="143"/>
      <c r="I326" s="4"/>
      <c r="J326" s="4"/>
      <c r="K326" s="4"/>
      <c r="L326" s="126" t="s">
        <v>5534</v>
      </c>
    </row>
    <row r="327" spans="1:12" ht="60" x14ac:dyDescent="0.25">
      <c r="A327" s="3" t="s">
        <v>4512</v>
      </c>
      <c r="B327" s="111" t="s">
        <v>4513</v>
      </c>
      <c r="C327" s="115" t="s">
        <v>40</v>
      </c>
      <c r="D327" s="143"/>
      <c r="E327" s="143"/>
      <c r="I327" s="4"/>
      <c r="J327" s="4"/>
      <c r="K327" s="4"/>
      <c r="L327" s="126" t="s">
        <v>5534</v>
      </c>
    </row>
    <row r="328" spans="1:12" ht="150" x14ac:dyDescent="0.25">
      <c r="A328" s="3" t="s">
        <v>4514</v>
      </c>
      <c r="B328" s="3" t="s">
        <v>4515</v>
      </c>
      <c r="C328" s="3" t="s">
        <v>457</v>
      </c>
      <c r="D328" s="143"/>
      <c r="E328" s="143"/>
      <c r="I328" s="4"/>
      <c r="J328" s="4"/>
      <c r="K328" s="4"/>
      <c r="L328" s="126" t="s">
        <v>5534</v>
      </c>
    </row>
    <row r="329" spans="1:12" ht="150" x14ac:dyDescent="0.25">
      <c r="A329" s="3" t="s">
        <v>4516</v>
      </c>
      <c r="B329" s="3" t="s">
        <v>4517</v>
      </c>
      <c r="C329" s="3" t="s">
        <v>4454</v>
      </c>
      <c r="D329" s="143"/>
      <c r="E329" s="143"/>
      <c r="I329" s="4"/>
      <c r="J329" s="4"/>
      <c r="K329" s="4"/>
      <c r="L329" s="126" t="s">
        <v>5534</v>
      </c>
    </row>
    <row r="330" spans="1:12" ht="45" x14ac:dyDescent="0.25">
      <c r="A330" s="3" t="s">
        <v>4518</v>
      </c>
      <c r="B330" s="3" t="s">
        <v>4444</v>
      </c>
      <c r="C330" s="3" t="s">
        <v>4445</v>
      </c>
      <c r="D330" s="143"/>
      <c r="E330" s="143"/>
      <c r="I330" s="4"/>
      <c r="J330" s="4"/>
      <c r="K330" s="4"/>
      <c r="L330" s="126" t="s">
        <v>5534</v>
      </c>
    </row>
    <row r="331" spans="1:12" ht="105" x14ac:dyDescent="0.25">
      <c r="A331" s="3" t="s">
        <v>4519</v>
      </c>
      <c r="B331" s="111" t="s">
        <v>4520</v>
      </c>
      <c r="C331" s="3" t="s">
        <v>457</v>
      </c>
      <c r="D331" s="143"/>
      <c r="E331" s="143"/>
      <c r="I331" s="4"/>
      <c r="J331" s="4"/>
      <c r="K331" s="4"/>
      <c r="L331" s="126" t="s">
        <v>5534</v>
      </c>
    </row>
    <row r="332" spans="1:12" ht="60" x14ac:dyDescent="0.25">
      <c r="A332" s="3" t="s">
        <v>4523</v>
      </c>
      <c r="B332" s="4" t="s">
        <v>4522</v>
      </c>
      <c r="C332" s="15" t="s">
        <v>19</v>
      </c>
      <c r="D332" s="143"/>
      <c r="E332" s="143"/>
      <c r="I332" s="4"/>
      <c r="J332" s="4"/>
      <c r="K332" s="4"/>
      <c r="L332" s="126" t="s">
        <v>5534</v>
      </c>
    </row>
    <row r="333" spans="1:12" ht="60" x14ac:dyDescent="0.25">
      <c r="A333" s="3" t="s">
        <v>4830</v>
      </c>
      <c r="B333" s="3" t="s">
        <v>4829</v>
      </c>
      <c r="C333" s="3" t="s">
        <v>457</v>
      </c>
      <c r="D333" s="143"/>
      <c r="E333" s="143"/>
      <c r="I333" s="4"/>
      <c r="J333" s="4"/>
      <c r="K333" s="4"/>
      <c r="L333" s="126" t="s">
        <v>5534</v>
      </c>
    </row>
    <row r="334" spans="1:12" ht="75" x14ac:dyDescent="0.25">
      <c r="A334" s="3" t="s">
        <v>4834</v>
      </c>
      <c r="B334" s="3" t="s">
        <v>4831</v>
      </c>
      <c r="C334" s="3" t="s">
        <v>4832</v>
      </c>
      <c r="D334" s="143"/>
      <c r="E334" s="143"/>
      <c r="I334" s="4"/>
      <c r="J334" s="4"/>
      <c r="K334" s="4"/>
      <c r="L334" s="126" t="s">
        <v>5534</v>
      </c>
    </row>
    <row r="335" spans="1:12" ht="135" x14ac:dyDescent="0.25">
      <c r="A335" s="3" t="s">
        <v>4835</v>
      </c>
      <c r="B335" s="111" t="s">
        <v>4836</v>
      </c>
      <c r="C335" s="112" t="s">
        <v>27</v>
      </c>
      <c r="D335" s="143"/>
      <c r="E335" s="143"/>
      <c r="I335" s="4"/>
      <c r="J335" s="4"/>
      <c r="K335" s="4"/>
      <c r="L335" s="126" t="s">
        <v>5534</v>
      </c>
    </row>
    <row r="336" spans="1:12" ht="90" x14ac:dyDescent="0.25">
      <c r="A336" s="3" t="s">
        <v>4837</v>
      </c>
      <c r="B336" s="113" t="s">
        <v>4838</v>
      </c>
      <c r="C336" s="113" t="s">
        <v>46</v>
      </c>
      <c r="D336" s="143"/>
      <c r="E336" s="143"/>
      <c r="I336" s="4"/>
      <c r="J336" s="4"/>
      <c r="K336" s="4"/>
      <c r="L336" s="126" t="s">
        <v>5534</v>
      </c>
    </row>
    <row r="337" spans="1:12" ht="60" x14ac:dyDescent="0.25">
      <c r="A337" s="3" t="s">
        <v>4840</v>
      </c>
      <c r="B337" s="111" t="s">
        <v>4839</v>
      </c>
      <c r="C337" s="15" t="s">
        <v>27</v>
      </c>
      <c r="D337" s="143"/>
      <c r="E337" s="143"/>
      <c r="I337" s="4"/>
      <c r="J337" s="4"/>
      <c r="K337" s="4"/>
      <c r="L337" s="126" t="s">
        <v>5534</v>
      </c>
    </row>
    <row r="338" spans="1:12" ht="60" x14ac:dyDescent="0.25">
      <c r="A338" s="15" t="s">
        <v>4841</v>
      </c>
      <c r="B338" s="111" t="s">
        <v>4842</v>
      </c>
      <c r="C338" s="113" t="s">
        <v>27</v>
      </c>
      <c r="D338" s="143"/>
      <c r="E338" s="143"/>
      <c r="I338" s="4"/>
      <c r="J338" s="4"/>
      <c r="K338" s="4"/>
      <c r="L338" s="126" t="s">
        <v>5534</v>
      </c>
    </row>
    <row r="339" spans="1:12" ht="60" x14ac:dyDescent="0.25">
      <c r="A339" s="3" t="s">
        <v>4843</v>
      </c>
      <c r="B339" s="3" t="s">
        <v>4844</v>
      </c>
      <c r="C339" s="3" t="s">
        <v>4845</v>
      </c>
      <c r="D339" s="143"/>
      <c r="E339" s="143"/>
      <c r="I339" s="4"/>
      <c r="J339" s="4"/>
      <c r="K339" s="4"/>
      <c r="L339" s="126" t="s">
        <v>5534</v>
      </c>
    </row>
    <row r="340" spans="1:12" ht="90" x14ac:dyDescent="0.25">
      <c r="A340" s="3" t="s">
        <v>4846</v>
      </c>
      <c r="B340" s="3" t="s">
        <v>4485</v>
      </c>
      <c r="C340" s="3" t="s">
        <v>19</v>
      </c>
      <c r="D340" s="143"/>
      <c r="E340" s="143"/>
      <c r="I340" s="4"/>
      <c r="J340" s="4"/>
      <c r="K340" s="4"/>
      <c r="L340" s="126" t="s">
        <v>5534</v>
      </c>
    </row>
    <row r="341" spans="1:12" ht="30" x14ac:dyDescent="0.25">
      <c r="A341" s="3" t="s">
        <v>4848</v>
      </c>
      <c r="B341" s="114" t="s">
        <v>4847</v>
      </c>
      <c r="C341" s="15" t="s">
        <v>457</v>
      </c>
      <c r="D341" s="143"/>
      <c r="E341" s="143"/>
      <c r="I341" s="4"/>
      <c r="J341" s="4"/>
      <c r="K341" s="4"/>
      <c r="L341" s="126" t="s">
        <v>5534</v>
      </c>
    </row>
    <row r="342" spans="1:12" ht="120" x14ac:dyDescent="0.25">
      <c r="A342" s="3" t="s">
        <v>4849</v>
      </c>
      <c r="B342" s="3" t="s">
        <v>4850</v>
      </c>
      <c r="C342" s="15" t="s">
        <v>457</v>
      </c>
      <c r="D342" s="143"/>
      <c r="E342" s="143"/>
      <c r="I342" s="4"/>
      <c r="J342" s="4"/>
      <c r="K342" s="4"/>
      <c r="L342" s="126" t="s">
        <v>5534</v>
      </c>
    </row>
    <row r="343" spans="1:12" ht="60" x14ac:dyDescent="0.25">
      <c r="A343" s="3" t="s">
        <v>4851</v>
      </c>
      <c r="B343" s="111" t="s">
        <v>4852</v>
      </c>
      <c r="C343" s="112" t="s">
        <v>18</v>
      </c>
      <c r="D343" s="143"/>
      <c r="E343" s="143"/>
      <c r="I343" s="4"/>
      <c r="J343" s="4"/>
      <c r="K343" s="4"/>
      <c r="L343" s="126" t="s">
        <v>5534</v>
      </c>
    </row>
    <row r="344" spans="1:12" ht="90" x14ac:dyDescent="0.25">
      <c r="A344" s="3" t="s">
        <v>5263</v>
      </c>
      <c r="B344" s="111" t="s">
        <v>5253</v>
      </c>
      <c r="C344" s="113" t="s">
        <v>46</v>
      </c>
      <c r="D344" s="143"/>
      <c r="E344" s="143"/>
      <c r="I344" s="4"/>
      <c r="J344" s="4"/>
      <c r="K344" s="4"/>
      <c r="L344" s="126" t="s">
        <v>5534</v>
      </c>
    </row>
    <row r="345" spans="1:12" ht="165" x14ac:dyDescent="0.25">
      <c r="A345" s="3" t="s">
        <v>5244</v>
      </c>
      <c r="B345" s="3" t="s">
        <v>5245</v>
      </c>
      <c r="C345" s="4" t="s">
        <v>4445</v>
      </c>
      <c r="D345" s="143"/>
      <c r="E345" s="143"/>
      <c r="F345" s="143" t="s">
        <v>5246</v>
      </c>
      <c r="I345" s="4"/>
      <c r="J345" s="4"/>
      <c r="K345" s="4"/>
      <c r="L345" s="126" t="s">
        <v>5534</v>
      </c>
    </row>
    <row r="346" spans="1:12" ht="135" x14ac:dyDescent="0.25">
      <c r="A346" s="3" t="s">
        <v>5247</v>
      </c>
      <c r="B346" s="3" t="s">
        <v>5248</v>
      </c>
      <c r="C346" s="15" t="s">
        <v>5249</v>
      </c>
      <c r="D346" s="143"/>
      <c r="E346" s="143"/>
      <c r="I346" s="4"/>
      <c r="J346" s="4"/>
      <c r="K346" s="4"/>
      <c r="L346" s="126" t="s">
        <v>5534</v>
      </c>
    </row>
    <row r="347" spans="1:12" ht="105" x14ac:dyDescent="0.25">
      <c r="A347" s="3" t="s">
        <v>5250</v>
      </c>
      <c r="B347" s="3" t="s">
        <v>5251</v>
      </c>
      <c r="C347" s="3" t="s">
        <v>5252</v>
      </c>
      <c r="D347" s="143"/>
      <c r="E347" s="143"/>
      <c r="I347" s="4"/>
      <c r="J347" s="4"/>
      <c r="K347" s="4"/>
      <c r="L347" s="126" t="s">
        <v>5534</v>
      </c>
    </row>
    <row r="348" spans="1:12" ht="105" x14ac:dyDescent="0.25">
      <c r="A348" s="3" t="s">
        <v>5254</v>
      </c>
      <c r="B348" s="148" t="s">
        <v>5253</v>
      </c>
      <c r="C348" s="113" t="s">
        <v>46</v>
      </c>
      <c r="D348" s="143"/>
      <c r="E348" s="143"/>
      <c r="I348" s="4"/>
      <c r="J348" s="4"/>
      <c r="K348" s="4"/>
      <c r="L348" s="126" t="s">
        <v>5534</v>
      </c>
    </row>
    <row r="349" spans="1:12" ht="45" x14ac:dyDescent="0.25">
      <c r="A349" s="3" t="s">
        <v>5255</v>
      </c>
      <c r="B349" s="111" t="s">
        <v>4394</v>
      </c>
      <c r="C349" s="112" t="s">
        <v>4395</v>
      </c>
      <c r="D349" s="143"/>
      <c r="E349" s="143"/>
      <c r="I349" s="4"/>
      <c r="J349" s="4"/>
      <c r="K349" s="4"/>
      <c r="L349" s="126" t="s">
        <v>5534</v>
      </c>
    </row>
    <row r="350" spans="1:12" ht="90" x14ac:dyDescent="0.25">
      <c r="A350" s="3" t="s">
        <v>5256</v>
      </c>
      <c r="B350" s="3" t="s">
        <v>5257</v>
      </c>
      <c r="C350" s="3" t="s">
        <v>19</v>
      </c>
      <c r="D350" s="143" t="s">
        <v>5258</v>
      </c>
      <c r="E350" s="143"/>
      <c r="F350" s="149" t="s">
        <v>5259</v>
      </c>
      <c r="I350" s="4"/>
      <c r="J350" s="4"/>
      <c r="K350" s="4"/>
      <c r="L350" s="126" t="s">
        <v>5534</v>
      </c>
    </row>
    <row r="351" spans="1:12" ht="195" x14ac:dyDescent="0.25">
      <c r="A351" s="3" t="s">
        <v>5264</v>
      </c>
      <c r="B351" s="111" t="s">
        <v>5265</v>
      </c>
      <c r="C351" s="113" t="s">
        <v>5262</v>
      </c>
      <c r="D351" s="149" t="s">
        <v>5267</v>
      </c>
      <c r="E351" s="143"/>
      <c r="F351" s="149" t="s">
        <v>5266</v>
      </c>
      <c r="I351" s="4"/>
      <c r="J351" s="4"/>
      <c r="K351" s="4"/>
      <c r="L351" s="126" t="s">
        <v>5534</v>
      </c>
    </row>
    <row r="352" spans="1:12" ht="135" x14ac:dyDescent="0.25">
      <c r="A352" s="3" t="s">
        <v>5268</v>
      </c>
      <c r="B352" s="114" t="s">
        <v>464</v>
      </c>
      <c r="C352" s="15" t="s">
        <v>465</v>
      </c>
      <c r="D352" s="143"/>
      <c r="E352" s="143"/>
      <c r="I352" s="4"/>
      <c r="J352" s="4"/>
      <c r="K352" s="4"/>
      <c r="L352" s="126" t="s">
        <v>5534</v>
      </c>
    </row>
    <row r="353" spans="1:12" ht="300" x14ac:dyDescent="0.25">
      <c r="A353" s="3" t="s">
        <v>5260</v>
      </c>
      <c r="B353" s="111" t="s">
        <v>5261</v>
      </c>
      <c r="C353" s="113" t="s">
        <v>5262</v>
      </c>
      <c r="D353" s="143"/>
      <c r="E353" s="143"/>
      <c r="I353" s="4"/>
      <c r="J353" s="4"/>
      <c r="K353" s="4"/>
      <c r="L353" s="126" t="s">
        <v>5534</v>
      </c>
    </row>
    <row r="354" spans="1:12" ht="105" x14ac:dyDescent="0.25">
      <c r="A354" s="3" t="s">
        <v>5269</v>
      </c>
      <c r="B354" s="113" t="s">
        <v>5272</v>
      </c>
      <c r="C354" s="113" t="s">
        <v>46</v>
      </c>
      <c r="D354" s="143"/>
      <c r="E354" s="143" t="s">
        <v>5270</v>
      </c>
      <c r="F354" s="143" t="s">
        <v>5271</v>
      </c>
      <c r="I354" s="4"/>
      <c r="J354" s="4"/>
      <c r="K354" s="4"/>
      <c r="L354" s="126" t="s">
        <v>5534</v>
      </c>
    </row>
    <row r="355" spans="1:12" ht="60" x14ac:dyDescent="0.25">
      <c r="A355" s="3" t="s">
        <v>5274</v>
      </c>
      <c r="B355" s="114" t="s">
        <v>5273</v>
      </c>
      <c r="C355" s="3" t="s">
        <v>4454</v>
      </c>
      <c r="D355" s="143"/>
      <c r="E355" s="143" t="s">
        <v>5276</v>
      </c>
      <c r="F355" s="143" t="s">
        <v>5275</v>
      </c>
      <c r="I355" s="4"/>
      <c r="J355" s="4"/>
      <c r="K355" s="4"/>
      <c r="L355" s="126" t="s">
        <v>5534</v>
      </c>
    </row>
    <row r="356" spans="1:12" ht="105" x14ac:dyDescent="0.25">
      <c r="A356" s="3" t="s">
        <v>5277</v>
      </c>
      <c r="B356" s="3" t="s">
        <v>5278</v>
      </c>
      <c r="C356" s="3" t="s">
        <v>19</v>
      </c>
      <c r="D356" s="143"/>
      <c r="E356" s="143" t="s">
        <v>5279</v>
      </c>
      <c r="F356" s="143" t="s">
        <v>1651</v>
      </c>
      <c r="I356" s="4"/>
      <c r="J356" s="4"/>
      <c r="K356" s="4"/>
      <c r="L356" s="126" t="s">
        <v>5534</v>
      </c>
    </row>
    <row r="357" spans="1:12" ht="105" x14ac:dyDescent="0.25">
      <c r="A357" s="3" t="s">
        <v>5280</v>
      </c>
      <c r="B357" s="3" t="s">
        <v>538</v>
      </c>
      <c r="C357" s="15" t="s">
        <v>457</v>
      </c>
      <c r="D357" s="143"/>
      <c r="E357" s="143" t="s">
        <v>5281</v>
      </c>
      <c r="F357" s="149" t="s">
        <v>5282</v>
      </c>
      <c r="I357" s="4"/>
      <c r="J357" s="4"/>
      <c r="K357" s="4"/>
      <c r="L357" s="126" t="s">
        <v>5534</v>
      </c>
    </row>
    <row r="358" spans="1:12" ht="270" x14ac:dyDescent="0.25">
      <c r="A358" s="3" t="s">
        <v>5284</v>
      </c>
      <c r="B358" s="3" t="s">
        <v>5283</v>
      </c>
      <c r="C358" s="113" t="s">
        <v>27</v>
      </c>
      <c r="D358" s="143"/>
      <c r="E358" s="143"/>
      <c r="I358" s="4"/>
      <c r="J358" s="4"/>
      <c r="K358" s="4"/>
      <c r="L358" s="126" t="s">
        <v>5534</v>
      </c>
    </row>
    <row r="359" spans="1:12" ht="255" x14ac:dyDescent="0.25">
      <c r="A359" s="3" t="s">
        <v>5285</v>
      </c>
      <c r="B359" s="3" t="s">
        <v>5283</v>
      </c>
      <c r="C359" s="113" t="s">
        <v>27</v>
      </c>
      <c r="D359" s="143"/>
      <c r="E359" s="143" t="s">
        <v>5287</v>
      </c>
      <c r="F359" s="143" t="s">
        <v>1651</v>
      </c>
      <c r="I359" s="4"/>
      <c r="J359" s="4"/>
      <c r="K359" s="4"/>
      <c r="L359" s="126" t="s">
        <v>5534</v>
      </c>
    </row>
    <row r="360" spans="1:12" ht="240" x14ac:dyDescent="0.25">
      <c r="A360" s="3" t="s">
        <v>5286</v>
      </c>
      <c r="B360" s="3" t="s">
        <v>5283</v>
      </c>
      <c r="C360" s="113" t="s">
        <v>27</v>
      </c>
      <c r="D360" s="143"/>
      <c r="E360" s="143" t="s">
        <v>5287</v>
      </c>
      <c r="F360" s="143" t="s">
        <v>1651</v>
      </c>
      <c r="I360" s="4"/>
      <c r="J360" s="4"/>
      <c r="K360" s="4"/>
      <c r="L360" s="126" t="s">
        <v>5534</v>
      </c>
    </row>
    <row r="361" spans="1:12" ht="150" x14ac:dyDescent="0.25">
      <c r="A361" s="3" t="s">
        <v>5288</v>
      </c>
      <c r="B361" s="150" t="s">
        <v>5289</v>
      </c>
      <c r="C361" s="123" t="s">
        <v>5290</v>
      </c>
      <c r="D361" s="143"/>
      <c r="E361" s="143" t="s">
        <v>5291</v>
      </c>
      <c r="I361" s="4"/>
      <c r="J361" s="4"/>
      <c r="K361" s="4"/>
      <c r="L361" s="126" t="s">
        <v>5534</v>
      </c>
    </row>
    <row r="362" spans="1:12" ht="60" x14ac:dyDescent="0.25">
      <c r="A362" s="3" t="s">
        <v>5294</v>
      </c>
      <c r="B362" s="111" t="s">
        <v>5292</v>
      </c>
      <c r="C362" s="113" t="s">
        <v>5293</v>
      </c>
      <c r="D362" s="143"/>
      <c r="E362" s="143" t="s">
        <v>5295</v>
      </c>
      <c r="I362" s="4"/>
      <c r="J362" s="4"/>
      <c r="K362" s="4"/>
      <c r="L362" s="126" t="s">
        <v>5534</v>
      </c>
    </row>
    <row r="363" spans="1:12" ht="120" x14ac:dyDescent="0.25">
      <c r="A363" s="3" t="s">
        <v>5297</v>
      </c>
      <c r="B363" s="3" t="s">
        <v>5296</v>
      </c>
      <c r="C363" s="108" t="s">
        <v>4832</v>
      </c>
      <c r="D363" s="143"/>
      <c r="E363" s="143"/>
      <c r="I363" s="4"/>
      <c r="J363" s="4"/>
      <c r="K363" s="4"/>
      <c r="L363" s="126" t="s">
        <v>5534</v>
      </c>
    </row>
    <row r="364" spans="1:12" ht="120" x14ac:dyDescent="0.25">
      <c r="A364" s="3" t="s">
        <v>5298</v>
      </c>
      <c r="B364" s="3" t="s">
        <v>5299</v>
      </c>
      <c r="C364" s="3" t="s">
        <v>5300</v>
      </c>
      <c r="D364" s="143"/>
      <c r="E364" s="143"/>
      <c r="I364" s="4"/>
      <c r="J364" s="4"/>
      <c r="K364" s="4"/>
      <c r="L364" s="126" t="s">
        <v>5534</v>
      </c>
    </row>
    <row r="365" spans="1:12" ht="135" x14ac:dyDescent="0.25">
      <c r="A365" s="3" t="s">
        <v>5303</v>
      </c>
      <c r="B365" s="151" t="s">
        <v>5301</v>
      </c>
      <c r="C365" s="113" t="s">
        <v>45</v>
      </c>
      <c r="D365" s="143"/>
      <c r="E365" s="143" t="s">
        <v>5304</v>
      </c>
      <c r="F365" s="143" t="s">
        <v>5302</v>
      </c>
      <c r="I365" s="4"/>
      <c r="J365" s="4"/>
      <c r="K365" s="4"/>
      <c r="L365" s="126" t="s">
        <v>5534</v>
      </c>
    </row>
    <row r="366" spans="1:12" ht="150" x14ac:dyDescent="0.25">
      <c r="A366" s="3" t="s">
        <v>5305</v>
      </c>
      <c r="B366" s="3" t="s">
        <v>5307</v>
      </c>
      <c r="C366" s="3" t="s">
        <v>5308</v>
      </c>
      <c r="D366" s="143" t="s">
        <v>5309</v>
      </c>
      <c r="E366" s="143" t="s">
        <v>5306</v>
      </c>
      <c r="F366" s="143" t="s">
        <v>5310</v>
      </c>
      <c r="I366" s="4"/>
      <c r="J366" s="4"/>
      <c r="K366" s="4"/>
      <c r="L366" s="126" t="s">
        <v>5534</v>
      </c>
    </row>
    <row r="367" spans="1:12" ht="180" x14ac:dyDescent="0.25">
      <c r="A367" s="3" t="s">
        <v>5311</v>
      </c>
      <c r="B367" s="152" t="s">
        <v>5312</v>
      </c>
      <c r="C367" s="3" t="s">
        <v>4445</v>
      </c>
      <c r="D367" s="143"/>
      <c r="E367" s="143" t="s">
        <v>5287</v>
      </c>
      <c r="I367" s="4"/>
      <c r="J367" s="4"/>
      <c r="K367" s="4"/>
      <c r="L367" s="126" t="s">
        <v>5534</v>
      </c>
    </row>
    <row r="368" spans="1:12" ht="195" x14ac:dyDescent="0.25">
      <c r="A368" s="3" t="s">
        <v>5313</v>
      </c>
      <c r="B368" s="152" t="s">
        <v>5067</v>
      </c>
      <c r="C368" s="3" t="s">
        <v>4445</v>
      </c>
      <c r="D368" s="143"/>
      <c r="E368" s="143" t="s">
        <v>5287</v>
      </c>
      <c r="I368" s="4"/>
      <c r="J368" s="4"/>
      <c r="K368" s="4"/>
      <c r="L368" s="126" t="s">
        <v>5534</v>
      </c>
    </row>
    <row r="369" spans="1:12" ht="45" x14ac:dyDescent="0.25">
      <c r="A369" s="3" t="s">
        <v>5314</v>
      </c>
      <c r="B369" s="153" t="s">
        <v>5315</v>
      </c>
      <c r="C369" s="3" t="s">
        <v>5193</v>
      </c>
      <c r="D369" s="143"/>
      <c r="E369" s="143" t="s">
        <v>5291</v>
      </c>
      <c r="I369" s="4"/>
      <c r="J369" s="4"/>
      <c r="K369" s="4"/>
      <c r="L369" s="126" t="s">
        <v>5534</v>
      </c>
    </row>
    <row r="370" spans="1:12" ht="90" x14ac:dyDescent="0.25">
      <c r="A370" s="3" t="s">
        <v>5316</v>
      </c>
      <c r="B370" s="111" t="s">
        <v>5317</v>
      </c>
      <c r="C370" s="113" t="s">
        <v>31</v>
      </c>
      <c r="D370" s="143"/>
      <c r="E370" s="143"/>
      <c r="I370" s="4"/>
      <c r="J370" s="4"/>
      <c r="K370" s="4"/>
      <c r="L370" s="126" t="s">
        <v>5534</v>
      </c>
    </row>
    <row r="371" spans="1:12" ht="45" x14ac:dyDescent="0.25">
      <c r="A371" s="3" t="s">
        <v>5320</v>
      </c>
      <c r="B371" s="150" t="s">
        <v>5318</v>
      </c>
      <c r="C371" s="123" t="s">
        <v>5319</v>
      </c>
      <c r="D371" s="143"/>
      <c r="E371" s="143"/>
      <c r="F371" s="143" t="s">
        <v>5302</v>
      </c>
      <c r="I371" s="4"/>
      <c r="J371" s="4"/>
      <c r="K371" s="4"/>
      <c r="L371" s="126" t="s">
        <v>5534</v>
      </c>
    </row>
    <row r="372" spans="1:12" ht="75" x14ac:dyDescent="0.25">
      <c r="A372" s="3" t="s">
        <v>5321</v>
      </c>
      <c r="B372" s="111" t="s">
        <v>5325</v>
      </c>
      <c r="C372" s="113" t="s">
        <v>5326</v>
      </c>
      <c r="D372" s="143"/>
      <c r="E372" s="143"/>
      <c r="I372" s="4"/>
      <c r="J372" s="4"/>
      <c r="K372" s="4"/>
      <c r="L372" s="126" t="s">
        <v>5534</v>
      </c>
    </row>
    <row r="373" spans="1:12" ht="180" x14ac:dyDescent="0.25">
      <c r="A373" s="3" t="s">
        <v>5322</v>
      </c>
      <c r="B373" s="152" t="s">
        <v>5067</v>
      </c>
      <c r="C373" s="3" t="s">
        <v>4445</v>
      </c>
      <c r="D373" s="143"/>
      <c r="E373" s="143"/>
      <c r="F373" s="143" t="s">
        <v>5302</v>
      </c>
      <c r="I373" s="4"/>
      <c r="J373" s="4"/>
      <c r="K373" s="4"/>
      <c r="L373" s="126" t="s">
        <v>5534</v>
      </c>
    </row>
    <row r="374" spans="1:12" ht="195" x14ac:dyDescent="0.25">
      <c r="A374" s="3" t="s">
        <v>5323</v>
      </c>
      <c r="B374" s="111" t="s">
        <v>5324</v>
      </c>
      <c r="C374" s="112" t="s">
        <v>4395</v>
      </c>
      <c r="D374" s="143"/>
      <c r="E374" s="143"/>
      <c r="F374" s="143" t="s">
        <v>5302</v>
      </c>
      <c r="I374" s="4"/>
      <c r="J374" s="4"/>
      <c r="K374" s="4"/>
      <c r="L374" s="126" t="s">
        <v>5534</v>
      </c>
    </row>
    <row r="375" spans="1:12" ht="135" x14ac:dyDescent="0.25">
      <c r="A375" s="3" t="s">
        <v>5327</v>
      </c>
      <c r="B375" s="3" t="s">
        <v>5328</v>
      </c>
      <c r="C375" s="3" t="s">
        <v>5190</v>
      </c>
      <c r="D375" s="143"/>
      <c r="E375" s="143"/>
      <c r="F375" s="143" t="s">
        <v>5329</v>
      </c>
      <c r="G375" s="155">
        <v>2</v>
      </c>
      <c r="I375" s="4"/>
      <c r="J375" s="4"/>
      <c r="K375" s="4"/>
      <c r="L375" s="126" t="s">
        <v>5534</v>
      </c>
    </row>
    <row r="376" spans="1:12" ht="90" x14ac:dyDescent="0.25">
      <c r="A376" s="3" t="s">
        <v>5330</v>
      </c>
      <c r="B376" s="111" t="s">
        <v>5331</v>
      </c>
      <c r="C376" s="115" t="s">
        <v>4445</v>
      </c>
      <c r="D376" s="143"/>
      <c r="E376" s="143" t="s">
        <v>5332</v>
      </c>
      <c r="F376" s="143" t="s">
        <v>5333</v>
      </c>
      <c r="G376" s="155">
        <v>3</v>
      </c>
      <c r="I376" s="4"/>
      <c r="J376" s="4"/>
      <c r="K376" s="4"/>
      <c r="L376" s="126" t="s">
        <v>5534</v>
      </c>
    </row>
    <row r="377" spans="1:12" ht="165" x14ac:dyDescent="0.25">
      <c r="A377" s="3" t="s">
        <v>5334</v>
      </c>
      <c r="B377" s="3" t="s">
        <v>5335</v>
      </c>
      <c r="C377" s="3" t="s">
        <v>5336</v>
      </c>
      <c r="D377" s="143"/>
      <c r="E377" s="143" t="s">
        <v>5337</v>
      </c>
      <c r="F377" s="143" t="s">
        <v>5338</v>
      </c>
      <c r="G377" s="155">
        <v>3</v>
      </c>
      <c r="I377" s="4"/>
      <c r="J377" s="4"/>
      <c r="K377" s="4"/>
      <c r="L377" s="126" t="s">
        <v>5534</v>
      </c>
    </row>
    <row r="378" spans="1:12" ht="150" x14ac:dyDescent="0.25">
      <c r="A378" s="3" t="s">
        <v>5339</v>
      </c>
      <c r="B378" s="111" t="s">
        <v>5340</v>
      </c>
      <c r="C378" s="113" t="s">
        <v>4452</v>
      </c>
      <c r="D378" s="143"/>
      <c r="E378" s="143"/>
      <c r="I378" s="4"/>
      <c r="J378" s="4"/>
      <c r="K378" s="4"/>
      <c r="L378" s="126" t="s">
        <v>5534</v>
      </c>
    </row>
    <row r="379" spans="1:12" ht="75" x14ac:dyDescent="0.25">
      <c r="A379" s="3" t="s">
        <v>5341</v>
      </c>
      <c r="B379" s="3" t="s">
        <v>5342</v>
      </c>
      <c r="C379" s="3" t="s">
        <v>5252</v>
      </c>
      <c r="D379" s="143"/>
      <c r="E379" s="143"/>
      <c r="I379" s="4"/>
      <c r="J379" s="4"/>
      <c r="K379" s="4"/>
      <c r="L379" s="126" t="s">
        <v>5534</v>
      </c>
    </row>
    <row r="380" spans="1:12" ht="150" x14ac:dyDescent="0.25">
      <c r="A380" s="3" t="s">
        <v>5343</v>
      </c>
      <c r="B380" s="3" t="s">
        <v>4444</v>
      </c>
      <c r="C380" s="3" t="s">
        <v>4445</v>
      </c>
      <c r="D380" s="143"/>
      <c r="E380" s="143" t="s">
        <v>5287</v>
      </c>
      <c r="F380" s="143" t="s">
        <v>5344</v>
      </c>
      <c r="I380" s="4"/>
      <c r="J380" s="4"/>
      <c r="K380" s="4"/>
      <c r="L380" s="126" t="s">
        <v>5534</v>
      </c>
    </row>
    <row r="381" spans="1:12" ht="90" x14ac:dyDescent="0.25">
      <c r="A381" s="3" t="s">
        <v>5345</v>
      </c>
      <c r="B381" s="111" t="s">
        <v>5346</v>
      </c>
      <c r="C381" s="112" t="s">
        <v>27</v>
      </c>
      <c r="D381" s="143" t="s">
        <v>5348</v>
      </c>
      <c r="E381" s="143" t="s">
        <v>5287</v>
      </c>
      <c r="F381" s="143" t="s">
        <v>5347</v>
      </c>
      <c r="I381" s="4"/>
      <c r="J381" s="4"/>
      <c r="K381" s="4"/>
      <c r="L381" s="126" t="s">
        <v>5534</v>
      </c>
    </row>
    <row r="382" spans="1:12" ht="45" x14ac:dyDescent="0.25">
      <c r="A382" s="3" t="s">
        <v>5349</v>
      </c>
      <c r="B382" s="111" t="s">
        <v>5350</v>
      </c>
      <c r="C382" s="113" t="s">
        <v>24</v>
      </c>
      <c r="D382" s="143"/>
      <c r="E382" s="143"/>
      <c r="I382" s="4"/>
      <c r="J382" s="4"/>
      <c r="K382" s="4"/>
      <c r="L382" s="126" t="s">
        <v>5534</v>
      </c>
    </row>
    <row r="383" spans="1:12" ht="45" x14ac:dyDescent="0.25">
      <c r="A383" s="3" t="s">
        <v>5351</v>
      </c>
      <c r="B383" s="150" t="s">
        <v>5352</v>
      </c>
      <c r="C383" s="3" t="s">
        <v>457</v>
      </c>
      <c r="D383" s="143"/>
      <c r="E383" s="143"/>
      <c r="I383" s="4"/>
      <c r="J383" s="4"/>
      <c r="K383" s="4"/>
      <c r="L383" s="126" t="s">
        <v>5534</v>
      </c>
    </row>
    <row r="384" spans="1:12" ht="105" x14ac:dyDescent="0.25">
      <c r="A384" s="3" t="s">
        <v>5353</v>
      </c>
      <c r="B384" s="114" t="s">
        <v>5354</v>
      </c>
      <c r="C384" s="3" t="s">
        <v>24</v>
      </c>
      <c r="D384" s="143"/>
      <c r="E384" s="143"/>
      <c r="I384" s="4"/>
      <c r="J384" s="4"/>
      <c r="K384" s="4"/>
      <c r="L384" s="126" t="s">
        <v>5534</v>
      </c>
    </row>
    <row r="385" spans="1:12" ht="150" x14ac:dyDescent="0.25">
      <c r="A385" s="3" t="s">
        <v>5355</v>
      </c>
      <c r="B385" s="3" t="s">
        <v>680</v>
      </c>
      <c r="C385" s="3" t="s">
        <v>24</v>
      </c>
      <c r="D385" s="143"/>
      <c r="E385" s="143"/>
      <c r="F385" s="143" t="s">
        <v>5356</v>
      </c>
      <c r="I385" s="4"/>
      <c r="J385" s="4"/>
      <c r="K385" s="4"/>
      <c r="L385" s="126" t="s">
        <v>5534</v>
      </c>
    </row>
    <row r="386" spans="1:12" ht="255" x14ac:dyDescent="0.25">
      <c r="A386" s="3" t="s">
        <v>5358</v>
      </c>
      <c r="B386" s="3" t="s">
        <v>5357</v>
      </c>
      <c r="C386" s="3" t="s">
        <v>24</v>
      </c>
      <c r="D386" s="143" t="s">
        <v>5361</v>
      </c>
      <c r="E386" s="143" t="s">
        <v>5360</v>
      </c>
      <c r="F386" s="143" t="s">
        <v>5344</v>
      </c>
      <c r="I386" s="4"/>
      <c r="J386" s="4" t="s">
        <v>5359</v>
      </c>
      <c r="K386" s="4"/>
      <c r="L386" s="126" t="s">
        <v>5534</v>
      </c>
    </row>
    <row r="387" spans="1:12" ht="45" x14ac:dyDescent="0.25">
      <c r="A387" s="3" t="s">
        <v>5362</v>
      </c>
      <c r="B387" s="114" t="s">
        <v>5363</v>
      </c>
      <c r="C387" s="3" t="s">
        <v>5193</v>
      </c>
      <c r="D387" s="143" t="s">
        <v>5364</v>
      </c>
      <c r="E387" s="143"/>
      <c r="F387" s="143" t="s">
        <v>5302</v>
      </c>
      <c r="I387" s="4"/>
      <c r="J387" s="4"/>
      <c r="K387" s="4"/>
      <c r="L387" s="126" t="s">
        <v>5534</v>
      </c>
    </row>
    <row r="388" spans="1:12" ht="75" x14ac:dyDescent="0.25">
      <c r="A388" s="3" t="s">
        <v>5365</v>
      </c>
      <c r="B388" s="3" t="s">
        <v>5366</v>
      </c>
      <c r="C388" s="3" t="s">
        <v>5367</v>
      </c>
      <c r="D388" s="143" t="s">
        <v>46</v>
      </c>
      <c r="E388" s="143" t="s">
        <v>5368</v>
      </c>
      <c r="F388" s="143" t="s">
        <v>5302</v>
      </c>
      <c r="I388" s="4"/>
      <c r="J388" s="4"/>
      <c r="K388" s="4"/>
      <c r="L388" s="126" t="s">
        <v>5534</v>
      </c>
    </row>
    <row r="389" spans="1:12" ht="75" x14ac:dyDescent="0.25">
      <c r="A389" s="3" t="s">
        <v>5369</v>
      </c>
      <c r="B389" s="150" t="s">
        <v>5289</v>
      </c>
      <c r="C389" s="123" t="s">
        <v>27</v>
      </c>
      <c r="D389" s="143" t="s">
        <v>46</v>
      </c>
      <c r="E389" s="143" t="s">
        <v>5370</v>
      </c>
      <c r="I389" s="4"/>
      <c r="J389" s="4"/>
      <c r="K389" s="4"/>
      <c r="L389" s="126" t="s">
        <v>5534</v>
      </c>
    </row>
    <row r="390" spans="1:12" ht="60" x14ac:dyDescent="0.25">
      <c r="A390" s="3" t="s">
        <v>5374</v>
      </c>
      <c r="B390" s="111" t="s">
        <v>5371</v>
      </c>
      <c r="C390" s="113" t="s">
        <v>5372</v>
      </c>
      <c r="D390" s="143" t="s">
        <v>5373</v>
      </c>
      <c r="E390" s="143"/>
      <c r="F390" s="143" t="s">
        <v>5310</v>
      </c>
      <c r="I390" s="4"/>
      <c r="J390" s="4"/>
      <c r="K390" s="4"/>
      <c r="L390" s="126" t="s">
        <v>5534</v>
      </c>
    </row>
    <row r="391" spans="1:12" ht="60" x14ac:dyDescent="0.25">
      <c r="A391" s="3" t="s">
        <v>5376</v>
      </c>
      <c r="B391" s="111" t="s">
        <v>5375</v>
      </c>
      <c r="C391" s="113" t="s">
        <v>5372</v>
      </c>
      <c r="D391" s="143"/>
      <c r="E391" s="143"/>
      <c r="I391" s="4"/>
      <c r="J391" s="4"/>
      <c r="K391" s="4"/>
      <c r="L391" s="126" t="s">
        <v>5534</v>
      </c>
    </row>
    <row r="392" spans="1:12" ht="120" x14ac:dyDescent="0.25">
      <c r="A392" s="3" t="s">
        <v>5377</v>
      </c>
      <c r="B392" s="113" t="s">
        <v>5378</v>
      </c>
      <c r="C392" s="113" t="s">
        <v>40</v>
      </c>
      <c r="D392" s="143" t="s">
        <v>5379</v>
      </c>
      <c r="E392" s="143"/>
      <c r="F392" s="143" t="s">
        <v>5310</v>
      </c>
      <c r="I392" s="4"/>
      <c r="J392" s="4"/>
      <c r="K392" s="4"/>
      <c r="L392" s="126" t="s">
        <v>5534</v>
      </c>
    </row>
    <row r="393" spans="1:12" ht="60" x14ac:dyDescent="0.25">
      <c r="A393" s="3" t="s">
        <v>5380</v>
      </c>
      <c r="B393" s="3" t="s">
        <v>5381</v>
      </c>
      <c r="C393" s="3" t="s">
        <v>5382</v>
      </c>
      <c r="D393" s="143" t="s">
        <v>5383</v>
      </c>
      <c r="E393" s="143"/>
      <c r="F393" s="143" t="s">
        <v>5310</v>
      </c>
      <c r="I393" s="4"/>
      <c r="J393" s="4"/>
      <c r="K393" s="4"/>
      <c r="L393" s="126" t="s">
        <v>5534</v>
      </c>
    </row>
    <row r="394" spans="1:12" ht="90" x14ac:dyDescent="0.25">
      <c r="A394" s="3" t="s">
        <v>5384</v>
      </c>
      <c r="B394" s="3" t="s">
        <v>4470</v>
      </c>
      <c r="C394" s="3" t="s">
        <v>24</v>
      </c>
      <c r="D394" s="143" t="s">
        <v>5385</v>
      </c>
      <c r="E394" s="143"/>
      <c r="F394" s="143" t="s">
        <v>1651</v>
      </c>
      <c r="I394" s="4"/>
      <c r="J394" s="4"/>
      <c r="K394" s="4"/>
      <c r="L394" s="126" t="s">
        <v>5534</v>
      </c>
    </row>
    <row r="395" spans="1:12" ht="135" x14ac:dyDescent="0.25">
      <c r="A395" s="3" t="s">
        <v>5386</v>
      </c>
      <c r="B395" s="111" t="s">
        <v>5387</v>
      </c>
      <c r="C395" s="113" t="s">
        <v>4445</v>
      </c>
      <c r="D395" s="143" t="s">
        <v>5388</v>
      </c>
      <c r="E395" s="143" t="s">
        <v>5389</v>
      </c>
      <c r="F395" s="143" t="s">
        <v>1651</v>
      </c>
      <c r="I395" s="4"/>
      <c r="J395" s="4"/>
      <c r="K395" s="4"/>
      <c r="L395" s="126" t="s">
        <v>5534</v>
      </c>
    </row>
    <row r="396" spans="1:12" ht="75" x14ac:dyDescent="0.25">
      <c r="A396" s="3" t="s">
        <v>5390</v>
      </c>
      <c r="B396" s="150" t="s">
        <v>5391</v>
      </c>
      <c r="C396" s="3" t="s">
        <v>5319</v>
      </c>
      <c r="D396" s="143" t="s">
        <v>5388</v>
      </c>
      <c r="E396" s="143" t="s">
        <v>5389</v>
      </c>
      <c r="F396" s="143" t="s">
        <v>1651</v>
      </c>
      <c r="I396" s="4"/>
      <c r="J396" s="4"/>
      <c r="K396" s="4"/>
      <c r="L396" s="126" t="s">
        <v>5534</v>
      </c>
    </row>
    <row r="397" spans="1:12" ht="60" x14ac:dyDescent="0.25">
      <c r="A397" s="3" t="s">
        <v>5393</v>
      </c>
      <c r="B397" s="3" t="s">
        <v>5392</v>
      </c>
      <c r="C397" s="3" t="s">
        <v>5372</v>
      </c>
      <c r="D397" s="143" t="s">
        <v>5394</v>
      </c>
      <c r="E397" s="143" t="s">
        <v>5395</v>
      </c>
      <c r="F397" s="143" t="s">
        <v>5310</v>
      </c>
      <c r="I397" s="4"/>
      <c r="J397" s="4"/>
      <c r="K397" s="4"/>
      <c r="L397" s="126" t="s">
        <v>5534</v>
      </c>
    </row>
    <row r="398" spans="1:12" ht="30" x14ac:dyDescent="0.25">
      <c r="A398" s="3" t="s">
        <v>5398</v>
      </c>
      <c r="B398" s="114" t="s">
        <v>5396</v>
      </c>
      <c r="C398" s="3" t="s">
        <v>5397</v>
      </c>
      <c r="D398" s="143"/>
      <c r="E398" s="143"/>
      <c r="I398" s="4"/>
      <c r="J398" s="4" t="s">
        <v>5399</v>
      </c>
      <c r="K398" s="4"/>
      <c r="L398" s="126" t="s">
        <v>5534</v>
      </c>
    </row>
    <row r="399" spans="1:12" ht="180" x14ac:dyDescent="0.25">
      <c r="A399" s="3" t="s">
        <v>5400</v>
      </c>
      <c r="B399" s="111" t="s">
        <v>5401</v>
      </c>
      <c r="C399" s="3" t="s">
        <v>24</v>
      </c>
      <c r="D399" s="143" t="s">
        <v>5403</v>
      </c>
      <c r="E399" s="143" t="s">
        <v>5402</v>
      </c>
      <c r="F399" s="143" t="s">
        <v>5404</v>
      </c>
      <c r="I399" s="4"/>
      <c r="J399" s="4" t="s">
        <v>5359</v>
      </c>
      <c r="K399" s="4"/>
      <c r="L399" s="126" t="s">
        <v>5534</v>
      </c>
    </row>
    <row r="400" spans="1:12" ht="60" x14ac:dyDescent="0.25">
      <c r="A400" s="3" t="s">
        <v>5405</v>
      </c>
      <c r="B400" s="150" t="s">
        <v>5391</v>
      </c>
      <c r="C400" s="3" t="s">
        <v>5319</v>
      </c>
      <c r="D400" s="143" t="s">
        <v>5407</v>
      </c>
      <c r="E400" s="143" t="s">
        <v>5406</v>
      </c>
      <c r="F400" s="143" t="s">
        <v>5550</v>
      </c>
      <c r="I400" s="4"/>
      <c r="J400" s="4"/>
      <c r="K400" s="4"/>
      <c r="L400" s="126" t="s">
        <v>5534</v>
      </c>
    </row>
    <row r="401" spans="1:12" ht="60" x14ac:dyDescent="0.25">
      <c r="A401" s="3" t="s">
        <v>5408</v>
      </c>
      <c r="B401" s="150" t="s">
        <v>5409</v>
      </c>
      <c r="C401" s="3" t="s">
        <v>5319</v>
      </c>
      <c r="D401" s="143" t="s">
        <v>5407</v>
      </c>
      <c r="E401" s="143" t="s">
        <v>5523</v>
      </c>
      <c r="F401" s="143" t="s">
        <v>5550</v>
      </c>
      <c r="I401" s="4"/>
      <c r="J401" s="4"/>
      <c r="K401" s="4"/>
      <c r="L401" s="126" t="s">
        <v>5534</v>
      </c>
    </row>
    <row r="402" spans="1:12" ht="90" x14ac:dyDescent="0.25">
      <c r="A402" s="3" t="s">
        <v>5674</v>
      </c>
      <c r="B402" s="150" t="s">
        <v>5391</v>
      </c>
      <c r="C402" s="3" t="s">
        <v>5319</v>
      </c>
      <c r="D402" s="143" t="s">
        <v>5407</v>
      </c>
      <c r="E402" s="143" t="s">
        <v>5675</v>
      </c>
      <c r="F402" s="143" t="s">
        <v>5550</v>
      </c>
      <c r="I402" s="4"/>
      <c r="J402" s="4"/>
      <c r="K402" s="4"/>
      <c r="L402" s="126" t="s">
        <v>5534</v>
      </c>
    </row>
    <row r="403" spans="1:12" ht="45" x14ac:dyDescent="0.25">
      <c r="A403" s="3" t="s">
        <v>5410</v>
      </c>
      <c r="B403" s="111" t="s">
        <v>5411</v>
      </c>
      <c r="C403" s="113" t="s">
        <v>40</v>
      </c>
      <c r="D403" s="143"/>
      <c r="E403" s="143"/>
      <c r="I403" s="4"/>
      <c r="J403" s="4"/>
      <c r="K403" s="4"/>
      <c r="L403" s="126" t="s">
        <v>5534</v>
      </c>
    </row>
    <row r="404" spans="1:12" ht="225" x14ac:dyDescent="0.25">
      <c r="A404" s="3" t="s">
        <v>5413</v>
      </c>
      <c r="B404" s="111" t="s">
        <v>5401</v>
      </c>
      <c r="C404" s="3" t="s">
        <v>24</v>
      </c>
      <c r="D404" s="143" t="s">
        <v>5415</v>
      </c>
      <c r="E404" s="143" t="s">
        <v>5414</v>
      </c>
      <c r="F404" s="143" t="s">
        <v>5344</v>
      </c>
      <c r="I404" s="4"/>
      <c r="J404" s="4" t="s">
        <v>5412</v>
      </c>
      <c r="K404" s="4"/>
      <c r="L404" s="126" t="s">
        <v>5534</v>
      </c>
    </row>
    <row r="405" spans="1:12" ht="30" x14ac:dyDescent="0.25">
      <c r="A405" s="3" t="s">
        <v>5416</v>
      </c>
      <c r="B405" s="114" t="s">
        <v>5439</v>
      </c>
      <c r="C405" s="3" t="s">
        <v>5367</v>
      </c>
      <c r="D405" s="143" t="s">
        <v>5417</v>
      </c>
      <c r="E405" s="143"/>
      <c r="F405" s="143" t="s">
        <v>5418</v>
      </c>
      <c r="I405" s="4"/>
      <c r="J405" s="4"/>
      <c r="K405" s="4"/>
      <c r="L405" s="126" t="s">
        <v>5534</v>
      </c>
    </row>
    <row r="406" spans="1:12" ht="60" x14ac:dyDescent="0.25">
      <c r="A406" s="3" t="s">
        <v>5419</v>
      </c>
      <c r="B406" s="114" t="s">
        <v>5420</v>
      </c>
      <c r="C406" s="3" t="s">
        <v>5319</v>
      </c>
      <c r="D406" s="143"/>
      <c r="E406" s="143"/>
      <c r="I406" s="4"/>
      <c r="J406" s="4"/>
      <c r="K406" s="4"/>
      <c r="L406" s="126" t="s">
        <v>5534</v>
      </c>
    </row>
    <row r="407" spans="1:12" ht="90" x14ac:dyDescent="0.25">
      <c r="A407" s="3" t="s">
        <v>5421</v>
      </c>
      <c r="B407" s="111" t="s">
        <v>5422</v>
      </c>
      <c r="C407" s="3" t="s">
        <v>5367</v>
      </c>
      <c r="D407" s="143" t="s">
        <v>5423</v>
      </c>
      <c r="E407" s="143"/>
      <c r="F407" s="143" t="s">
        <v>5425</v>
      </c>
      <c r="I407" s="4"/>
      <c r="J407" s="4" t="s">
        <v>5424</v>
      </c>
      <c r="K407" s="4"/>
      <c r="L407" s="126" t="s">
        <v>5534</v>
      </c>
    </row>
    <row r="408" spans="1:12" ht="45" x14ac:dyDescent="0.25">
      <c r="A408" s="3" t="s">
        <v>5427</v>
      </c>
      <c r="B408" s="113" t="s">
        <v>5426</v>
      </c>
      <c r="C408" s="113" t="s">
        <v>40</v>
      </c>
      <c r="D408" s="143"/>
      <c r="E408" s="143" t="s">
        <v>5395</v>
      </c>
      <c r="I408" s="4"/>
      <c r="J408" s="4"/>
      <c r="K408" s="4"/>
      <c r="L408" s="126" t="s">
        <v>5534</v>
      </c>
    </row>
    <row r="409" spans="1:12" ht="75" x14ac:dyDescent="0.25">
      <c r="A409" s="3" t="s">
        <v>5429</v>
      </c>
      <c r="B409" s="3" t="s">
        <v>5428</v>
      </c>
      <c r="C409" s="3" t="s">
        <v>19</v>
      </c>
      <c r="D409" s="143"/>
      <c r="E409" s="143"/>
      <c r="I409" s="4"/>
      <c r="J409" s="4"/>
      <c r="K409" s="4"/>
      <c r="L409" s="126" t="s">
        <v>5534</v>
      </c>
    </row>
    <row r="410" spans="1:12" ht="135" x14ac:dyDescent="0.25">
      <c r="A410" s="3" t="s">
        <v>5440</v>
      </c>
      <c r="B410" s="111" t="s">
        <v>4405</v>
      </c>
      <c r="C410" s="113" t="s">
        <v>46</v>
      </c>
      <c r="D410" s="143" t="s">
        <v>5441</v>
      </c>
      <c r="E410" s="143" t="s">
        <v>5442</v>
      </c>
      <c r="F410" s="143" t="s">
        <v>5443</v>
      </c>
      <c r="I410" s="4"/>
      <c r="J410" s="4"/>
      <c r="K410" s="4"/>
      <c r="L410" s="126" t="s">
        <v>5534</v>
      </c>
    </row>
    <row r="411" spans="1:12" ht="330" x14ac:dyDescent="0.25">
      <c r="A411" s="3" t="s">
        <v>5444</v>
      </c>
      <c r="B411" s="111" t="s">
        <v>5445</v>
      </c>
      <c r="C411" s="113" t="s">
        <v>4445</v>
      </c>
      <c r="D411" s="143" t="s">
        <v>5423</v>
      </c>
      <c r="E411" s="143" t="s">
        <v>5287</v>
      </c>
      <c r="F411" s="143" t="s">
        <v>5446</v>
      </c>
      <c r="I411" s="4"/>
      <c r="J411" s="4"/>
      <c r="K411" s="4"/>
      <c r="L411" s="126" t="s">
        <v>5534</v>
      </c>
    </row>
    <row r="412" spans="1:12" ht="180" x14ac:dyDescent="0.25">
      <c r="A412" s="3" t="s">
        <v>5447</v>
      </c>
      <c r="B412" s="150" t="s">
        <v>5391</v>
      </c>
      <c r="C412" s="3" t="s">
        <v>5319</v>
      </c>
      <c r="D412" s="143" t="s">
        <v>5449</v>
      </c>
      <c r="E412" s="143" t="s">
        <v>5287</v>
      </c>
      <c r="F412" s="143" t="s">
        <v>5448</v>
      </c>
      <c r="I412" s="4"/>
      <c r="J412" s="4"/>
      <c r="K412" s="4"/>
      <c r="L412" s="126" t="s">
        <v>5534</v>
      </c>
    </row>
    <row r="413" spans="1:12" ht="60" x14ac:dyDescent="0.25">
      <c r="A413" s="3" t="s">
        <v>5450</v>
      </c>
      <c r="B413" s="123" t="s">
        <v>5451</v>
      </c>
      <c r="C413" s="123" t="s">
        <v>19</v>
      </c>
      <c r="D413" s="143" t="s">
        <v>5423</v>
      </c>
      <c r="E413" s="143" t="s">
        <v>5395</v>
      </c>
      <c r="F413" s="143" t="s">
        <v>5452</v>
      </c>
      <c r="I413" s="4"/>
      <c r="J413" s="4"/>
      <c r="K413" s="4"/>
      <c r="L413" s="126" t="s">
        <v>5534</v>
      </c>
    </row>
    <row r="414" spans="1:12" ht="225" x14ac:dyDescent="0.25">
      <c r="A414" s="3" t="s">
        <v>5453</v>
      </c>
      <c r="B414" s="3" t="s">
        <v>5454</v>
      </c>
      <c r="C414" s="3" t="s">
        <v>5455</v>
      </c>
      <c r="D414" s="143"/>
      <c r="E414" s="143" t="s">
        <v>5457</v>
      </c>
      <c r="F414" s="143" t="s">
        <v>5456</v>
      </c>
      <c r="I414" s="4"/>
      <c r="J414" s="4"/>
      <c r="K414" s="4"/>
      <c r="L414" s="126" t="s">
        <v>5534</v>
      </c>
    </row>
    <row r="415" spans="1:12" ht="120" x14ac:dyDescent="0.25">
      <c r="A415" s="3" t="s">
        <v>5458</v>
      </c>
      <c r="B415" s="114" t="s">
        <v>5354</v>
      </c>
      <c r="C415" s="3" t="s">
        <v>24</v>
      </c>
      <c r="D415" s="143" t="s">
        <v>5423</v>
      </c>
      <c r="E415" s="143" t="s">
        <v>5459</v>
      </c>
      <c r="F415" s="143" t="s">
        <v>5302</v>
      </c>
      <c r="I415" s="4"/>
      <c r="J415" s="4" t="s">
        <v>5460</v>
      </c>
      <c r="K415" s="4"/>
      <c r="L415" s="126" t="s">
        <v>5534</v>
      </c>
    </row>
    <row r="416" spans="1:12" ht="120" x14ac:dyDescent="0.25">
      <c r="A416" s="3" t="s">
        <v>5461</v>
      </c>
      <c r="B416" s="3" t="s">
        <v>5462</v>
      </c>
      <c r="C416" s="3" t="s">
        <v>5463</v>
      </c>
      <c r="D416" s="143" t="s">
        <v>5464</v>
      </c>
      <c r="E416" s="143" t="s">
        <v>5395</v>
      </c>
      <c r="F416" s="143" t="s">
        <v>1651</v>
      </c>
      <c r="I416" s="4"/>
      <c r="J416" s="4"/>
      <c r="K416" s="4"/>
      <c r="L416" s="126" t="s">
        <v>5534</v>
      </c>
    </row>
    <row r="417" spans="1:12" ht="90" x14ac:dyDescent="0.25">
      <c r="A417" s="3" t="s">
        <v>5465</v>
      </c>
      <c r="B417" s="111" t="s">
        <v>5466</v>
      </c>
      <c r="C417" s="113" t="s">
        <v>40</v>
      </c>
      <c r="D417" s="143" t="s">
        <v>5423</v>
      </c>
      <c r="E417" s="143"/>
      <c r="F417" s="143" t="s">
        <v>5467</v>
      </c>
      <c r="I417" s="4"/>
      <c r="J417" s="4"/>
      <c r="K417" s="4"/>
      <c r="L417" s="126" t="s">
        <v>5534</v>
      </c>
    </row>
    <row r="418" spans="1:12" ht="120" x14ac:dyDescent="0.25">
      <c r="A418" s="3" t="s">
        <v>5468</v>
      </c>
      <c r="B418" s="114" t="s">
        <v>5469</v>
      </c>
      <c r="C418" s="3" t="s">
        <v>422</v>
      </c>
      <c r="D418" s="143"/>
      <c r="E418" s="143"/>
      <c r="I418" s="4"/>
      <c r="J418" s="4"/>
      <c r="K418" s="4"/>
      <c r="L418" s="126" t="s">
        <v>5534</v>
      </c>
    </row>
    <row r="419" spans="1:12" ht="75" x14ac:dyDescent="0.25">
      <c r="A419" s="3" t="s">
        <v>5470</v>
      </c>
      <c r="B419" s="111" t="s">
        <v>5278</v>
      </c>
      <c r="C419" s="115" t="s">
        <v>40</v>
      </c>
      <c r="D419" s="143"/>
      <c r="E419" s="143"/>
      <c r="I419" s="4"/>
      <c r="J419" s="4"/>
      <c r="K419" s="4"/>
      <c r="L419" s="126" t="s">
        <v>5534</v>
      </c>
    </row>
    <row r="420" spans="1:12" ht="45" x14ac:dyDescent="0.25">
      <c r="A420" s="3" t="s">
        <v>5471</v>
      </c>
      <c r="B420" s="150" t="s">
        <v>5472</v>
      </c>
      <c r="C420" s="3" t="s">
        <v>46</v>
      </c>
      <c r="D420" s="143" t="s">
        <v>5423</v>
      </c>
      <c r="E420" s="143"/>
      <c r="F420" s="143" t="s">
        <v>5302</v>
      </c>
      <c r="I420" s="4"/>
      <c r="J420" s="4" t="s">
        <v>5473</v>
      </c>
      <c r="K420" s="4"/>
      <c r="L420" s="126" t="s">
        <v>5534</v>
      </c>
    </row>
    <row r="421" spans="1:12" ht="105" x14ac:dyDescent="0.25">
      <c r="A421" s="3" t="s">
        <v>5475</v>
      </c>
      <c r="B421" s="113" t="s">
        <v>5378</v>
      </c>
      <c r="C421" s="113" t="s">
        <v>40</v>
      </c>
      <c r="D421" s="143" t="s">
        <v>5474</v>
      </c>
      <c r="E421" s="143" t="s">
        <v>5476</v>
      </c>
      <c r="F421" s="143" t="s">
        <v>5418</v>
      </c>
      <c r="I421" s="4"/>
      <c r="J421" s="4" t="s">
        <v>5477</v>
      </c>
      <c r="K421" s="4"/>
      <c r="L421" s="126" t="s">
        <v>5534</v>
      </c>
    </row>
    <row r="422" spans="1:12" ht="90" x14ac:dyDescent="0.25">
      <c r="A422" s="3" t="s">
        <v>5478</v>
      </c>
      <c r="B422" s="111" t="s">
        <v>4395</v>
      </c>
      <c r="C422" s="112" t="s">
        <v>4395</v>
      </c>
      <c r="D422" s="143" t="s">
        <v>5423</v>
      </c>
      <c r="E422" s="143" t="s">
        <v>5395</v>
      </c>
      <c r="F422" s="143" t="s">
        <v>5302</v>
      </c>
      <c r="I422" s="4"/>
      <c r="J422" s="4"/>
      <c r="K422" s="4"/>
      <c r="L422" s="126" t="s">
        <v>5534</v>
      </c>
    </row>
    <row r="423" spans="1:12" ht="60" x14ac:dyDescent="0.25">
      <c r="A423" s="3" t="s">
        <v>5479</v>
      </c>
      <c r="B423" s="3" t="s">
        <v>5481</v>
      </c>
      <c r="C423" s="3" t="s">
        <v>5308</v>
      </c>
      <c r="D423" s="143" t="s">
        <v>5482</v>
      </c>
      <c r="E423" s="143" t="s">
        <v>5480</v>
      </c>
      <c r="F423" s="143" t="s">
        <v>5275</v>
      </c>
      <c r="I423" s="4"/>
      <c r="J423" s="4"/>
      <c r="K423" s="4"/>
      <c r="L423" s="126" t="s">
        <v>5534</v>
      </c>
    </row>
    <row r="424" spans="1:12" ht="45" x14ac:dyDescent="0.25">
      <c r="A424" s="3" t="s">
        <v>5483</v>
      </c>
      <c r="B424" s="111" t="s">
        <v>5484</v>
      </c>
      <c r="C424" s="113" t="s">
        <v>5485</v>
      </c>
      <c r="D424" s="143" t="s">
        <v>5487</v>
      </c>
      <c r="E424" s="143" t="s">
        <v>5486</v>
      </c>
      <c r="F424" s="143" t="s">
        <v>5488</v>
      </c>
      <c r="I424" s="4"/>
      <c r="J424" s="4"/>
      <c r="K424" s="4"/>
      <c r="L424" s="126" t="s">
        <v>5534</v>
      </c>
    </row>
    <row r="425" spans="1:12" ht="75" x14ac:dyDescent="0.25">
      <c r="A425" s="3" t="s">
        <v>5489</v>
      </c>
      <c r="B425" s="114" t="s">
        <v>5490</v>
      </c>
      <c r="C425" s="3" t="s">
        <v>5199</v>
      </c>
      <c r="D425" s="143" t="s">
        <v>5487</v>
      </c>
      <c r="E425" s="143" t="s">
        <v>5491</v>
      </c>
      <c r="F425" s="143" t="s">
        <v>5275</v>
      </c>
      <c r="I425" s="4"/>
      <c r="J425" s="4"/>
      <c r="K425" s="4"/>
      <c r="L425" s="126" t="s">
        <v>5534</v>
      </c>
    </row>
    <row r="426" spans="1:12" ht="105" x14ac:dyDescent="0.25">
      <c r="A426" s="3" t="s">
        <v>5492</v>
      </c>
      <c r="B426" s="114" t="s">
        <v>5493</v>
      </c>
      <c r="C426" s="3" t="s">
        <v>5494</v>
      </c>
      <c r="D426" s="143" t="s">
        <v>5487</v>
      </c>
      <c r="E426" s="143" t="s">
        <v>5495</v>
      </c>
      <c r="F426" s="143" t="s">
        <v>5275</v>
      </c>
      <c r="I426" s="4"/>
      <c r="J426" s="4"/>
      <c r="K426" s="4"/>
      <c r="L426" s="126" t="s">
        <v>5534</v>
      </c>
    </row>
    <row r="427" spans="1:12" ht="60" x14ac:dyDescent="0.25">
      <c r="A427" s="3" t="s">
        <v>5498</v>
      </c>
      <c r="B427" s="114" t="s">
        <v>5496</v>
      </c>
      <c r="C427" s="3" t="s">
        <v>5201</v>
      </c>
      <c r="D427" s="143" t="s">
        <v>5487</v>
      </c>
      <c r="E427" s="143" t="s">
        <v>5497</v>
      </c>
      <c r="F427" s="143" t="s">
        <v>5275</v>
      </c>
      <c r="I427" s="4"/>
      <c r="J427" s="4"/>
      <c r="K427" s="4"/>
      <c r="L427" s="126" t="s">
        <v>5534</v>
      </c>
    </row>
    <row r="428" spans="1:12" ht="60" x14ac:dyDescent="0.25">
      <c r="A428" s="3" t="s">
        <v>5499</v>
      </c>
      <c r="B428" s="111" t="s">
        <v>5070</v>
      </c>
      <c r="C428" s="3" t="s">
        <v>4445</v>
      </c>
      <c r="D428" s="143" t="s">
        <v>5423</v>
      </c>
      <c r="E428" s="143" t="s">
        <v>5395</v>
      </c>
      <c r="F428" s="143" t="s">
        <v>5338</v>
      </c>
      <c r="I428" s="4"/>
      <c r="J428" s="4"/>
      <c r="K428" s="4"/>
      <c r="L428" s="126" t="s">
        <v>5534</v>
      </c>
    </row>
    <row r="429" spans="1:12" ht="60" x14ac:dyDescent="0.25">
      <c r="A429" s="3" t="s">
        <v>5500</v>
      </c>
      <c r="B429" s="3" t="s">
        <v>4470</v>
      </c>
      <c r="C429" s="3" t="s">
        <v>4445</v>
      </c>
      <c r="D429" s="143" t="s">
        <v>5423</v>
      </c>
      <c r="E429" s="143" t="s">
        <v>5395</v>
      </c>
      <c r="F429" s="143" t="s">
        <v>5338</v>
      </c>
      <c r="I429" s="4"/>
      <c r="J429" s="4"/>
      <c r="K429" s="4"/>
      <c r="L429" s="126" t="s">
        <v>5534</v>
      </c>
    </row>
    <row r="430" spans="1:12" ht="60" x14ac:dyDescent="0.25">
      <c r="A430" s="3" t="s">
        <v>5501</v>
      </c>
      <c r="B430" s="3" t="s">
        <v>4470</v>
      </c>
      <c r="C430" s="3" t="s">
        <v>4445</v>
      </c>
      <c r="D430" s="143" t="s">
        <v>5423</v>
      </c>
      <c r="E430" s="143" t="s">
        <v>5395</v>
      </c>
      <c r="F430" s="143" t="s">
        <v>5344</v>
      </c>
      <c r="I430" s="4"/>
      <c r="J430" s="4"/>
      <c r="K430" s="4"/>
      <c r="L430" s="126" t="s">
        <v>5534</v>
      </c>
    </row>
    <row r="431" spans="1:12" ht="75" x14ac:dyDescent="0.25">
      <c r="A431" s="3" t="s">
        <v>5502</v>
      </c>
      <c r="B431" s="3" t="s">
        <v>4470</v>
      </c>
      <c r="C431" s="3" t="s">
        <v>4445</v>
      </c>
      <c r="D431" s="143" t="s">
        <v>5423</v>
      </c>
      <c r="E431" s="143" t="s">
        <v>5395</v>
      </c>
      <c r="F431" s="143" t="s">
        <v>5344</v>
      </c>
      <c r="I431" s="4"/>
      <c r="J431" s="4"/>
      <c r="K431" s="4"/>
      <c r="L431" s="126" t="s">
        <v>5534</v>
      </c>
    </row>
    <row r="432" spans="1:12" ht="105" x14ac:dyDescent="0.25">
      <c r="A432" s="3" t="s">
        <v>5504</v>
      </c>
      <c r="B432" s="111" t="s">
        <v>5505</v>
      </c>
      <c r="C432" s="113" t="s">
        <v>4445</v>
      </c>
      <c r="D432" s="143" t="s">
        <v>5423</v>
      </c>
      <c r="E432" s="143" t="s">
        <v>5503</v>
      </c>
      <c r="F432" s="143" t="s">
        <v>5302</v>
      </c>
      <c r="I432" s="4"/>
      <c r="J432" s="4"/>
      <c r="K432" s="4"/>
      <c r="L432" s="126" t="s">
        <v>5534</v>
      </c>
    </row>
    <row r="433" spans="1:12" ht="300" x14ac:dyDescent="0.25">
      <c r="A433" s="3" t="s">
        <v>5430</v>
      </c>
      <c r="B433" s="3" t="s">
        <v>5435</v>
      </c>
      <c r="C433" s="3" t="s">
        <v>4445</v>
      </c>
      <c r="D433" s="143" t="s">
        <v>5433</v>
      </c>
      <c r="E433" s="143" t="s">
        <v>5432</v>
      </c>
      <c r="F433" s="143" t="s">
        <v>5431</v>
      </c>
      <c r="I433" s="4"/>
      <c r="J433" s="4"/>
      <c r="K433" s="4"/>
      <c r="L433" s="126" t="s">
        <v>5534</v>
      </c>
    </row>
    <row r="434" spans="1:12" ht="225" x14ac:dyDescent="0.25">
      <c r="A434" s="3" t="s">
        <v>5437</v>
      </c>
      <c r="B434" s="4" t="s">
        <v>5434</v>
      </c>
      <c r="C434" s="3" t="s">
        <v>4445</v>
      </c>
      <c r="D434" s="143"/>
      <c r="E434" s="143" t="s">
        <v>5436</v>
      </c>
      <c r="F434" s="143" t="s">
        <v>5438</v>
      </c>
      <c r="I434" s="4"/>
      <c r="J434" s="4" t="s">
        <v>5412</v>
      </c>
      <c r="K434" s="4"/>
      <c r="L434" s="126" t="s">
        <v>5534</v>
      </c>
    </row>
    <row r="435" spans="1:12" ht="90" x14ac:dyDescent="0.25">
      <c r="A435" s="3" t="s">
        <v>5507</v>
      </c>
      <c r="B435" s="113" t="s">
        <v>4500</v>
      </c>
      <c r="C435" s="3" t="s">
        <v>4445</v>
      </c>
      <c r="D435" s="143" t="s">
        <v>5423</v>
      </c>
      <c r="E435" s="143" t="s">
        <v>5506</v>
      </c>
      <c r="F435" s="143" t="s">
        <v>5302</v>
      </c>
      <c r="I435" s="4"/>
      <c r="J435" s="4"/>
      <c r="K435" s="4"/>
      <c r="L435" s="126" t="s">
        <v>5534</v>
      </c>
    </row>
    <row r="436" spans="1:12" ht="45" x14ac:dyDescent="0.25">
      <c r="A436" s="3" t="s">
        <v>5508</v>
      </c>
      <c r="B436" s="3" t="s">
        <v>5357</v>
      </c>
      <c r="C436" s="3" t="s">
        <v>24</v>
      </c>
      <c r="D436" s="143"/>
      <c r="E436" s="143"/>
      <c r="I436" s="4"/>
      <c r="J436" s="4"/>
      <c r="K436" s="4"/>
      <c r="L436" s="126" t="s">
        <v>5534</v>
      </c>
    </row>
    <row r="437" spans="1:12" ht="105" x14ac:dyDescent="0.25">
      <c r="A437" s="3" t="s">
        <v>5509</v>
      </c>
      <c r="B437" s="151" t="s">
        <v>5510</v>
      </c>
      <c r="C437" s="119" t="s">
        <v>457</v>
      </c>
      <c r="D437" s="143" t="s">
        <v>5512</v>
      </c>
      <c r="E437" s="143" t="s">
        <v>5511</v>
      </c>
      <c r="F437" s="143" t="s">
        <v>5418</v>
      </c>
      <c r="I437" s="4"/>
      <c r="J437" s="4" t="s">
        <v>5513</v>
      </c>
      <c r="K437" s="4"/>
      <c r="L437" s="126" t="s">
        <v>5534</v>
      </c>
    </row>
    <row r="438" spans="1:12" ht="60" x14ac:dyDescent="0.25">
      <c r="A438" s="3" t="s">
        <v>5514</v>
      </c>
      <c r="B438" s="111" t="s">
        <v>5515</v>
      </c>
      <c r="C438" s="3" t="s">
        <v>4445</v>
      </c>
      <c r="D438" s="143" t="s">
        <v>5517</v>
      </c>
      <c r="E438" s="143" t="s">
        <v>5516</v>
      </c>
      <c r="F438" s="143" t="s">
        <v>5467</v>
      </c>
      <c r="G438" s="155">
        <v>2</v>
      </c>
      <c r="I438" s="4"/>
      <c r="J438" s="4"/>
      <c r="K438" s="4"/>
      <c r="L438" s="126" t="s">
        <v>5534</v>
      </c>
    </row>
    <row r="439" spans="1:12" ht="60" x14ac:dyDescent="0.25">
      <c r="A439" s="3" t="s">
        <v>5520</v>
      </c>
      <c r="B439" s="3" t="s">
        <v>5518</v>
      </c>
      <c r="C439" s="3" t="s">
        <v>4445</v>
      </c>
      <c r="D439" s="143" t="s">
        <v>5423</v>
      </c>
      <c r="E439" s="143"/>
      <c r="F439" s="143" t="s">
        <v>5418</v>
      </c>
      <c r="I439" s="4"/>
      <c r="J439" s="4" t="s">
        <v>5519</v>
      </c>
      <c r="K439" s="4"/>
      <c r="L439" s="126" t="s">
        <v>5534</v>
      </c>
    </row>
    <row r="440" spans="1:12" ht="45" x14ac:dyDescent="0.25">
      <c r="A440" s="3" t="s">
        <v>5521</v>
      </c>
      <c r="B440" s="3" t="s">
        <v>5392</v>
      </c>
      <c r="C440" s="3" t="s">
        <v>5372</v>
      </c>
      <c r="D440" s="143" t="s">
        <v>5522</v>
      </c>
      <c r="E440" s="143" t="s">
        <v>5523</v>
      </c>
      <c r="F440" s="143" t="s">
        <v>5275</v>
      </c>
      <c r="I440" s="4"/>
      <c r="J440" s="4"/>
      <c r="K440" s="4"/>
      <c r="L440" s="126" t="s">
        <v>5534</v>
      </c>
    </row>
    <row r="441" spans="1:12" ht="150" x14ac:dyDescent="0.25">
      <c r="A441" s="3" t="s">
        <v>5524</v>
      </c>
      <c r="B441" s="4" t="s">
        <v>5526</v>
      </c>
      <c r="C441" s="3" t="s">
        <v>4832</v>
      </c>
      <c r="D441" s="143" t="s">
        <v>5423</v>
      </c>
      <c r="E441" s="143" t="s">
        <v>5525</v>
      </c>
      <c r="F441" s="143" t="s">
        <v>5275</v>
      </c>
      <c r="I441" s="4"/>
      <c r="J441" s="4"/>
      <c r="K441" s="4"/>
      <c r="L441" s="126" t="s">
        <v>5534</v>
      </c>
    </row>
    <row r="442" spans="1:12" ht="75" x14ac:dyDescent="0.25">
      <c r="A442" s="3" t="s">
        <v>5527</v>
      </c>
      <c r="B442" s="111" t="s">
        <v>5528</v>
      </c>
      <c r="C442" s="3" t="s">
        <v>4832</v>
      </c>
      <c r="D442" s="143" t="s">
        <v>5529</v>
      </c>
      <c r="E442" s="143" t="s">
        <v>5530</v>
      </c>
      <c r="F442" s="143" t="s">
        <v>5266</v>
      </c>
      <c r="G442" s="155">
        <v>3</v>
      </c>
      <c r="I442" s="4"/>
      <c r="J442" s="4"/>
      <c r="K442" s="4"/>
      <c r="L442" s="126" t="s">
        <v>5534</v>
      </c>
    </row>
    <row r="443" spans="1:12" ht="45" x14ac:dyDescent="0.25">
      <c r="A443" s="3" t="s">
        <v>5531</v>
      </c>
      <c r="B443" s="111" t="s">
        <v>5484</v>
      </c>
      <c r="C443" s="3" t="s">
        <v>4832</v>
      </c>
      <c r="D443" s="143" t="s">
        <v>5529</v>
      </c>
      <c r="E443" s="143" t="s">
        <v>5287</v>
      </c>
      <c r="F443" s="143" t="s">
        <v>5275</v>
      </c>
      <c r="G443" s="155">
        <v>3</v>
      </c>
      <c r="I443" s="4"/>
      <c r="J443" s="4"/>
      <c r="K443" s="4"/>
      <c r="L443" s="126" t="s">
        <v>5534</v>
      </c>
    </row>
    <row r="444" spans="1:12" ht="60" x14ac:dyDescent="0.25">
      <c r="A444" s="3" t="s">
        <v>5532</v>
      </c>
      <c r="B444" s="111" t="s">
        <v>5466</v>
      </c>
      <c r="C444" s="115" t="s">
        <v>40</v>
      </c>
      <c r="D444" s="143" t="s">
        <v>5423</v>
      </c>
      <c r="E444" s="143" t="s">
        <v>5533</v>
      </c>
      <c r="F444" s="143" t="s">
        <v>1651</v>
      </c>
      <c r="I444" s="4"/>
      <c r="J444" s="4"/>
      <c r="K444" s="4"/>
      <c r="L444" s="126" t="s">
        <v>5534</v>
      </c>
    </row>
    <row r="445" spans="1:12" ht="135" x14ac:dyDescent="0.25">
      <c r="A445" s="3" t="s">
        <v>5535</v>
      </c>
      <c r="B445" s="148" t="s">
        <v>5050</v>
      </c>
      <c r="C445" s="113" t="s">
        <v>46</v>
      </c>
      <c r="D445" s="143" t="s">
        <v>5423</v>
      </c>
      <c r="E445" s="143" t="s">
        <v>5536</v>
      </c>
      <c r="F445" s="143" t="s">
        <v>5302</v>
      </c>
      <c r="I445" s="4"/>
      <c r="J445" s="4"/>
      <c r="K445" s="4"/>
      <c r="L445" s="126" t="s">
        <v>5534</v>
      </c>
    </row>
    <row r="446" spans="1:12" ht="45" x14ac:dyDescent="0.25">
      <c r="A446" s="3" t="s">
        <v>5538</v>
      </c>
      <c r="B446" s="108" t="s">
        <v>5539</v>
      </c>
      <c r="C446" s="3" t="s">
        <v>5537</v>
      </c>
      <c r="D446" s="143" t="s">
        <v>5423</v>
      </c>
      <c r="E446" s="143"/>
      <c r="F446" s="143" t="s">
        <v>5418</v>
      </c>
      <c r="G446" s="155">
        <v>2</v>
      </c>
      <c r="I446" s="4"/>
      <c r="J446" s="4"/>
      <c r="K446" s="4"/>
      <c r="L446" s="126" t="s">
        <v>5534</v>
      </c>
    </row>
    <row r="447" spans="1:12" ht="45" x14ac:dyDescent="0.25">
      <c r="A447" s="3" t="s">
        <v>5540</v>
      </c>
      <c r="B447" s="108" t="s">
        <v>5539</v>
      </c>
      <c r="C447" s="3" t="s">
        <v>5537</v>
      </c>
      <c r="D447" s="143" t="s">
        <v>5423</v>
      </c>
      <c r="E447" s="143"/>
      <c r="F447" s="143" t="s">
        <v>5275</v>
      </c>
      <c r="G447" s="155">
        <v>3</v>
      </c>
      <c r="I447" s="4"/>
      <c r="J447" s="4"/>
      <c r="K447" s="4"/>
      <c r="L447" s="126" t="s">
        <v>5534</v>
      </c>
    </row>
    <row r="448" spans="1:12" ht="120" x14ac:dyDescent="0.25">
      <c r="A448" s="3" t="s">
        <v>5541</v>
      </c>
      <c r="B448" s="156" t="s">
        <v>5543</v>
      </c>
      <c r="C448" s="3" t="s">
        <v>5308</v>
      </c>
      <c r="D448" s="143" t="s">
        <v>5423</v>
      </c>
      <c r="E448" s="143" t="s">
        <v>5542</v>
      </c>
      <c r="F448" s="143" t="s">
        <v>5347</v>
      </c>
      <c r="G448" s="155">
        <v>4</v>
      </c>
      <c r="I448" s="4"/>
      <c r="J448" s="4"/>
      <c r="K448" s="4"/>
      <c r="L448" s="126" t="s">
        <v>5534</v>
      </c>
    </row>
    <row r="449" spans="1:12" ht="60" x14ac:dyDescent="0.25">
      <c r="A449" s="3" t="s">
        <v>5544</v>
      </c>
      <c r="B449" s="156" t="s">
        <v>5543</v>
      </c>
      <c r="C449" s="3" t="s">
        <v>5308</v>
      </c>
      <c r="D449" s="143" t="s">
        <v>5423</v>
      </c>
      <c r="E449" s="143"/>
      <c r="F449" s="143" t="s">
        <v>5275</v>
      </c>
      <c r="G449" s="155">
        <v>3</v>
      </c>
      <c r="I449" s="4"/>
      <c r="J449" s="4"/>
      <c r="K449" s="4"/>
      <c r="L449" s="126" t="s">
        <v>5534</v>
      </c>
    </row>
    <row r="450" spans="1:12" ht="30" x14ac:dyDescent="0.25">
      <c r="A450" s="3" t="s">
        <v>5545</v>
      </c>
      <c r="B450" s="156" t="s">
        <v>5543</v>
      </c>
      <c r="C450" s="3" t="s">
        <v>5308</v>
      </c>
      <c r="D450" s="143" t="s">
        <v>5423</v>
      </c>
      <c r="E450" s="143"/>
      <c r="F450" s="143" t="s">
        <v>5418</v>
      </c>
      <c r="G450" s="155">
        <v>2</v>
      </c>
      <c r="I450" s="4"/>
      <c r="J450" s="4"/>
      <c r="K450" s="4"/>
      <c r="L450" s="126" t="s">
        <v>5534</v>
      </c>
    </row>
    <row r="451" spans="1:12" ht="75" x14ac:dyDescent="0.25">
      <c r="A451" s="3" t="s">
        <v>5546</v>
      </c>
      <c r="B451" s="111" t="s">
        <v>5548</v>
      </c>
      <c r="C451" s="118" t="s">
        <v>5549</v>
      </c>
      <c r="D451" s="143" t="s">
        <v>5423</v>
      </c>
      <c r="E451" s="143" t="s">
        <v>5547</v>
      </c>
      <c r="F451" s="143" t="s">
        <v>5550</v>
      </c>
      <c r="G451" s="155">
        <v>2</v>
      </c>
      <c r="I451" s="4"/>
      <c r="J451" s="4"/>
      <c r="K451" s="4"/>
      <c r="L451" s="126" t="s">
        <v>5534</v>
      </c>
    </row>
    <row r="452" spans="1:12" ht="75" x14ac:dyDescent="0.25">
      <c r="A452" s="3" t="s">
        <v>5551</v>
      </c>
      <c r="B452" s="111" t="s">
        <v>5484</v>
      </c>
      <c r="C452" s="3" t="s">
        <v>4832</v>
      </c>
      <c r="D452" s="143" t="s">
        <v>5423</v>
      </c>
      <c r="E452" s="143" t="s">
        <v>5287</v>
      </c>
      <c r="F452" s="143" t="s">
        <v>5275</v>
      </c>
      <c r="I452" s="4"/>
      <c r="J452" s="4"/>
      <c r="K452" s="4"/>
      <c r="L452" s="126" t="s">
        <v>5534</v>
      </c>
    </row>
    <row r="453" spans="1:12" ht="90" x14ac:dyDescent="0.25">
      <c r="A453" s="3" t="s">
        <v>5552</v>
      </c>
      <c r="B453" s="111" t="s">
        <v>5484</v>
      </c>
      <c r="C453" s="3" t="s">
        <v>4832</v>
      </c>
      <c r="D453" s="143" t="s">
        <v>5423</v>
      </c>
      <c r="E453" s="143" t="s">
        <v>5554</v>
      </c>
      <c r="F453" s="143" t="s">
        <v>5275</v>
      </c>
      <c r="I453" s="4"/>
      <c r="J453" s="4"/>
      <c r="K453" s="4"/>
      <c r="L453" s="126" t="s">
        <v>5534</v>
      </c>
    </row>
    <row r="454" spans="1:12" ht="60" x14ac:dyDescent="0.25">
      <c r="A454" s="3" t="s">
        <v>5553</v>
      </c>
      <c r="B454" s="111" t="s">
        <v>5484</v>
      </c>
      <c r="C454" s="3" t="s">
        <v>4832</v>
      </c>
      <c r="D454" s="143" t="s">
        <v>5423</v>
      </c>
      <c r="E454" s="143" t="s">
        <v>5554</v>
      </c>
      <c r="F454" s="143" t="s">
        <v>5310</v>
      </c>
      <c r="I454" s="4"/>
      <c r="J454" s="4"/>
      <c r="K454" s="4"/>
      <c r="L454" s="126" t="s">
        <v>5534</v>
      </c>
    </row>
    <row r="455" spans="1:12" ht="90" x14ac:dyDescent="0.25">
      <c r="A455" s="3" t="s">
        <v>5555</v>
      </c>
      <c r="B455" s="111" t="s">
        <v>5484</v>
      </c>
      <c r="C455" s="3" t="s">
        <v>4832</v>
      </c>
      <c r="D455" s="143" t="s">
        <v>5423</v>
      </c>
      <c r="E455" s="143" t="s">
        <v>5554</v>
      </c>
      <c r="F455" s="143" t="s">
        <v>5275</v>
      </c>
      <c r="I455" s="4"/>
      <c r="J455" s="4"/>
      <c r="K455" s="4"/>
      <c r="L455" s="126" t="s">
        <v>5534</v>
      </c>
    </row>
    <row r="456" spans="1:12" ht="150" x14ac:dyDescent="0.25">
      <c r="A456" s="3" t="s">
        <v>5557</v>
      </c>
      <c r="B456" s="3" t="s">
        <v>5556</v>
      </c>
      <c r="C456" s="3" t="s">
        <v>46</v>
      </c>
      <c r="D456" s="143" t="s">
        <v>5423</v>
      </c>
      <c r="E456" s="143" t="s">
        <v>5395</v>
      </c>
      <c r="F456" s="143" t="s">
        <v>5302</v>
      </c>
      <c r="G456" s="155">
        <v>2</v>
      </c>
      <c r="I456" s="4"/>
      <c r="J456" s="4"/>
      <c r="K456" s="4"/>
      <c r="L456" s="126" t="s">
        <v>5534</v>
      </c>
    </row>
    <row r="457" spans="1:12" ht="120" x14ac:dyDescent="0.25">
      <c r="A457" s="3" t="s">
        <v>5558</v>
      </c>
      <c r="B457" s="3" t="s">
        <v>5392</v>
      </c>
      <c r="C457" s="3" t="s">
        <v>5372</v>
      </c>
      <c r="D457" s="143" t="s">
        <v>5559</v>
      </c>
      <c r="E457" s="143" t="s">
        <v>5395</v>
      </c>
      <c r="F457" s="143" t="s">
        <v>5418</v>
      </c>
      <c r="I457" s="4"/>
      <c r="J457" s="4"/>
      <c r="K457" s="4"/>
      <c r="L457" s="126" t="s">
        <v>5534</v>
      </c>
    </row>
    <row r="458" spans="1:12" ht="45" x14ac:dyDescent="0.25">
      <c r="A458" s="3" t="s">
        <v>5561</v>
      </c>
      <c r="B458" s="111" t="s">
        <v>5560</v>
      </c>
      <c r="C458" s="3" t="s">
        <v>5300</v>
      </c>
      <c r="D458" s="143" t="s">
        <v>5562</v>
      </c>
      <c r="E458" s="143" t="s">
        <v>5375</v>
      </c>
      <c r="F458" s="143" t="s">
        <v>5418</v>
      </c>
      <c r="I458" s="4"/>
      <c r="J458" s="4"/>
      <c r="K458" s="4"/>
      <c r="L458" s="126" t="s">
        <v>5534</v>
      </c>
    </row>
    <row r="459" spans="1:12" ht="105" x14ac:dyDescent="0.25">
      <c r="A459" s="3" t="s">
        <v>5563</v>
      </c>
      <c r="B459" s="111" t="s">
        <v>5564</v>
      </c>
      <c r="C459" s="113" t="s">
        <v>5367</v>
      </c>
      <c r="D459" s="143" t="s">
        <v>5565</v>
      </c>
      <c r="E459" s="143" t="s">
        <v>5368</v>
      </c>
      <c r="F459" s="143" t="s">
        <v>5302</v>
      </c>
      <c r="I459" s="4"/>
      <c r="J459" s="4"/>
      <c r="K459" s="4"/>
      <c r="L459" s="126" t="s">
        <v>5534</v>
      </c>
    </row>
    <row r="460" spans="1:12" ht="165" x14ac:dyDescent="0.25">
      <c r="A460" s="3" t="s">
        <v>5567</v>
      </c>
      <c r="B460" s="111" t="s">
        <v>5568</v>
      </c>
      <c r="C460" s="115" t="s">
        <v>40</v>
      </c>
      <c r="D460" s="143" t="s">
        <v>5423</v>
      </c>
      <c r="E460" s="143" t="s">
        <v>5566</v>
      </c>
      <c r="F460" s="143" t="s">
        <v>5464</v>
      </c>
      <c r="I460" s="4"/>
      <c r="J460" s="4"/>
      <c r="K460" s="4"/>
      <c r="L460" s="126" t="s">
        <v>5534</v>
      </c>
    </row>
    <row r="461" spans="1:12" ht="105" x14ac:dyDescent="0.25">
      <c r="A461" s="3" t="s">
        <v>5569</v>
      </c>
      <c r="B461" s="111" t="s">
        <v>5570</v>
      </c>
      <c r="C461" s="113" t="s">
        <v>27</v>
      </c>
      <c r="D461" s="143" t="s">
        <v>5571</v>
      </c>
      <c r="E461" s="143" t="s">
        <v>5566</v>
      </c>
      <c r="F461" s="143" t="s">
        <v>1651</v>
      </c>
      <c r="I461" s="4"/>
      <c r="J461" s="4"/>
      <c r="K461" s="4"/>
      <c r="L461" s="126" t="s">
        <v>5534</v>
      </c>
    </row>
    <row r="462" spans="1:12" ht="30" x14ac:dyDescent="0.25">
      <c r="A462" s="3" t="s">
        <v>5572</v>
      </c>
      <c r="B462" s="114" t="s">
        <v>5573</v>
      </c>
      <c r="C462" s="15" t="s">
        <v>27</v>
      </c>
      <c r="D462" s="143"/>
      <c r="E462" s="143"/>
      <c r="I462" s="4"/>
      <c r="J462" s="4"/>
      <c r="K462" s="4"/>
      <c r="L462" s="126" t="s">
        <v>5534</v>
      </c>
    </row>
    <row r="463" spans="1:12" ht="105" x14ac:dyDescent="0.25">
      <c r="A463" s="3" t="s">
        <v>5574</v>
      </c>
      <c r="B463" s="3" t="s">
        <v>5575</v>
      </c>
      <c r="C463" s="3" t="s">
        <v>5576</v>
      </c>
      <c r="D463" s="143" t="s">
        <v>5577</v>
      </c>
      <c r="E463" s="143" t="s">
        <v>5578</v>
      </c>
      <c r="F463" s="143" t="s">
        <v>1651</v>
      </c>
      <c r="I463" s="4"/>
      <c r="J463" s="4"/>
      <c r="K463" s="4"/>
      <c r="L463" s="126" t="s">
        <v>5534</v>
      </c>
    </row>
    <row r="464" spans="1:12" ht="75" x14ac:dyDescent="0.25">
      <c r="A464" s="3" t="s">
        <v>5581</v>
      </c>
      <c r="B464" s="111" t="s">
        <v>5579</v>
      </c>
      <c r="C464" s="113" t="s">
        <v>5580</v>
      </c>
      <c r="D464" s="143" t="s">
        <v>5423</v>
      </c>
      <c r="E464" s="143" t="s">
        <v>5304</v>
      </c>
      <c r="F464" s="143" t="s">
        <v>5302</v>
      </c>
      <c r="I464" s="4"/>
      <c r="J464" s="4" t="s">
        <v>5582</v>
      </c>
      <c r="K464" s="4"/>
      <c r="L464" s="126" t="s">
        <v>5534</v>
      </c>
    </row>
    <row r="465" spans="1:12" ht="30" x14ac:dyDescent="0.25">
      <c r="A465" s="3" t="s">
        <v>5583</v>
      </c>
      <c r="B465" s="111" t="s">
        <v>5584</v>
      </c>
      <c r="C465" s="113" t="s">
        <v>5367</v>
      </c>
      <c r="D465" s="143"/>
      <c r="E465" s="143"/>
      <c r="F465" s="143" t="s">
        <v>1651</v>
      </c>
      <c r="I465" s="4"/>
      <c r="J465" s="4"/>
      <c r="K465" s="4"/>
      <c r="L465" s="126" t="s">
        <v>5534</v>
      </c>
    </row>
    <row r="466" spans="1:12" ht="30" x14ac:dyDescent="0.25">
      <c r="A466" s="3" t="s">
        <v>5585</v>
      </c>
      <c r="B466" s="111" t="s">
        <v>5586</v>
      </c>
      <c r="C466" s="113" t="s">
        <v>5576</v>
      </c>
      <c r="D466" s="143"/>
      <c r="E466" s="143"/>
      <c r="F466" s="143" t="s">
        <v>1651</v>
      </c>
      <c r="I466" s="4"/>
      <c r="J466" s="4"/>
      <c r="K466" s="4"/>
      <c r="L466" s="126" t="s">
        <v>5534</v>
      </c>
    </row>
    <row r="467" spans="1:12" ht="75" x14ac:dyDescent="0.25">
      <c r="A467" s="3" t="s">
        <v>5587</v>
      </c>
      <c r="B467" s="111" t="s">
        <v>5584</v>
      </c>
      <c r="C467" s="113" t="s">
        <v>5367</v>
      </c>
      <c r="D467" s="143" t="s">
        <v>5588</v>
      </c>
      <c r="E467" s="143" t="s">
        <v>5523</v>
      </c>
      <c r="F467" s="143" t="s">
        <v>1651</v>
      </c>
      <c r="I467" s="4"/>
      <c r="J467" s="4" t="s">
        <v>5589</v>
      </c>
      <c r="K467" s="4"/>
      <c r="L467" s="126" t="s">
        <v>5534</v>
      </c>
    </row>
    <row r="468" spans="1:12" ht="60" x14ac:dyDescent="0.25">
      <c r="A468" s="3" t="s">
        <v>5590</v>
      </c>
      <c r="B468" s="114" t="s">
        <v>5496</v>
      </c>
      <c r="C468" s="3" t="s">
        <v>5201</v>
      </c>
      <c r="D468" s="143" t="s">
        <v>5529</v>
      </c>
      <c r="E468" s="143" t="s">
        <v>5287</v>
      </c>
      <c r="F468" s="143" t="s">
        <v>5591</v>
      </c>
      <c r="G468" s="155">
        <v>4</v>
      </c>
      <c r="I468" s="4"/>
      <c r="J468" s="4"/>
      <c r="K468" s="4"/>
      <c r="L468" s="126" t="s">
        <v>5534</v>
      </c>
    </row>
    <row r="469" spans="1:12" ht="60" x14ac:dyDescent="0.25">
      <c r="A469" s="3" t="s">
        <v>5592</v>
      </c>
      <c r="B469" s="114" t="s">
        <v>4444</v>
      </c>
      <c r="C469" s="3" t="s">
        <v>4445</v>
      </c>
      <c r="D469" s="143" t="s">
        <v>5423</v>
      </c>
      <c r="E469" s="143" t="s">
        <v>5523</v>
      </c>
      <c r="F469" s="143" t="s">
        <v>5302</v>
      </c>
      <c r="I469" s="4"/>
      <c r="J469" s="4"/>
      <c r="K469" s="4"/>
      <c r="L469" s="126" t="s">
        <v>5534</v>
      </c>
    </row>
    <row r="470" spans="1:12" ht="30" x14ac:dyDescent="0.25">
      <c r="A470" s="3" t="s">
        <v>5593</v>
      </c>
      <c r="B470" s="3" t="s">
        <v>5381</v>
      </c>
      <c r="C470" s="3" t="s">
        <v>5367</v>
      </c>
      <c r="D470" s="143" t="s">
        <v>5423</v>
      </c>
      <c r="E470" s="143"/>
      <c r="F470" s="143" t="s">
        <v>1651</v>
      </c>
      <c r="I470" s="4"/>
      <c r="J470" s="4"/>
      <c r="K470" s="4"/>
      <c r="L470" s="126" t="s">
        <v>5534</v>
      </c>
    </row>
    <row r="471" spans="1:12" ht="30" x14ac:dyDescent="0.25">
      <c r="A471" s="3" t="s">
        <v>5594</v>
      </c>
      <c r="B471" s="111" t="s">
        <v>5595</v>
      </c>
      <c r="C471" s="119" t="s">
        <v>40</v>
      </c>
      <c r="D471" s="143" t="s">
        <v>5423</v>
      </c>
      <c r="E471" s="143" t="s">
        <v>5523</v>
      </c>
      <c r="F471" s="143" t="s">
        <v>1651</v>
      </c>
      <c r="I471" s="4"/>
      <c r="J471" s="4"/>
      <c r="K471" s="4"/>
      <c r="L471" s="126" t="s">
        <v>5534</v>
      </c>
    </row>
    <row r="472" spans="1:12" ht="120" x14ac:dyDescent="0.25">
      <c r="A472" s="3" t="s">
        <v>5596</v>
      </c>
      <c r="B472" s="150" t="s">
        <v>5352</v>
      </c>
      <c r="C472" s="3" t="s">
        <v>4445</v>
      </c>
      <c r="D472" s="143" t="s">
        <v>46</v>
      </c>
      <c r="E472" s="143" t="s">
        <v>5523</v>
      </c>
      <c r="F472" s="143" t="s">
        <v>5302</v>
      </c>
      <c r="I472" s="4"/>
      <c r="J472" s="4" t="s">
        <v>5519</v>
      </c>
      <c r="K472" s="4"/>
      <c r="L472" s="126" t="s">
        <v>5534</v>
      </c>
    </row>
    <row r="473" spans="1:12" ht="75" x14ac:dyDescent="0.25">
      <c r="A473" s="3" t="s">
        <v>5597</v>
      </c>
      <c r="B473" s="3" t="s">
        <v>5598</v>
      </c>
      <c r="C473" s="3" t="s">
        <v>457</v>
      </c>
      <c r="D473" s="143" t="s">
        <v>5423</v>
      </c>
      <c r="E473" s="143" t="s">
        <v>5533</v>
      </c>
      <c r="F473" s="143" t="s">
        <v>5302</v>
      </c>
      <c r="I473" s="4"/>
      <c r="J473" s="4"/>
      <c r="K473" s="4"/>
      <c r="L473" s="126" t="s">
        <v>5534</v>
      </c>
    </row>
    <row r="474" spans="1:12" ht="60" x14ac:dyDescent="0.25">
      <c r="A474" s="3" t="s">
        <v>5599</v>
      </c>
      <c r="B474" s="3" t="s">
        <v>5600</v>
      </c>
      <c r="C474" s="15" t="s">
        <v>457</v>
      </c>
      <c r="D474" s="143" t="s">
        <v>5601</v>
      </c>
      <c r="E474" s="143" t="s">
        <v>5523</v>
      </c>
      <c r="F474" s="143" t="s">
        <v>1651</v>
      </c>
      <c r="I474" s="4"/>
      <c r="J474" s="4"/>
      <c r="K474" s="4"/>
      <c r="L474" s="126" t="s">
        <v>5534</v>
      </c>
    </row>
    <row r="475" spans="1:12" ht="75" x14ac:dyDescent="0.25">
      <c r="A475" s="3" t="s">
        <v>5602</v>
      </c>
      <c r="B475" s="3" t="s">
        <v>538</v>
      </c>
      <c r="C475" s="15" t="s">
        <v>457</v>
      </c>
      <c r="D475" s="143" t="s">
        <v>5601</v>
      </c>
      <c r="E475" s="143" t="s">
        <v>5523</v>
      </c>
      <c r="I475" s="4"/>
      <c r="J475" s="4"/>
      <c r="K475" s="4"/>
      <c r="L475" s="126" t="s">
        <v>5534</v>
      </c>
    </row>
    <row r="476" spans="1:12" ht="60" x14ac:dyDescent="0.25">
      <c r="A476" s="3" t="s">
        <v>5603</v>
      </c>
      <c r="B476" s="3" t="s">
        <v>422</v>
      </c>
      <c r="C476" s="3" t="s">
        <v>422</v>
      </c>
      <c r="D476" s="143" t="s">
        <v>5601</v>
      </c>
      <c r="E476" s="143" t="s">
        <v>5523</v>
      </c>
      <c r="I476" s="4"/>
      <c r="J476" s="4"/>
      <c r="K476" s="4"/>
      <c r="L476" s="126" t="s">
        <v>5534</v>
      </c>
    </row>
    <row r="477" spans="1:12" ht="60" x14ac:dyDescent="0.25">
      <c r="A477" s="3" t="s">
        <v>5604</v>
      </c>
      <c r="B477" s="111" t="s">
        <v>5605</v>
      </c>
      <c r="C477" s="113" t="s">
        <v>5606</v>
      </c>
      <c r="D477" s="143"/>
      <c r="E477" s="143"/>
      <c r="I477" s="4"/>
      <c r="J477" s="4"/>
      <c r="K477" s="4"/>
      <c r="L477" s="126" t="s">
        <v>5534</v>
      </c>
    </row>
    <row r="478" spans="1:12" ht="60" x14ac:dyDescent="0.25">
      <c r="A478" s="3" t="s">
        <v>5607</v>
      </c>
      <c r="B478" s="151" t="s">
        <v>5608</v>
      </c>
      <c r="C478" s="3" t="s">
        <v>4445</v>
      </c>
      <c r="D478" s="143"/>
      <c r="E478" s="143" t="s">
        <v>5287</v>
      </c>
      <c r="F478" s="143" t="s">
        <v>1651</v>
      </c>
      <c r="I478" s="4"/>
      <c r="J478" s="4"/>
      <c r="K478" s="4"/>
      <c r="L478" s="126" t="s">
        <v>5534</v>
      </c>
    </row>
    <row r="479" spans="1:12" ht="45" x14ac:dyDescent="0.25">
      <c r="A479" s="3" t="s">
        <v>5609</v>
      </c>
      <c r="B479" s="111" t="s">
        <v>5579</v>
      </c>
      <c r="C479" s="112" t="s">
        <v>5580</v>
      </c>
      <c r="D479" s="143" t="s">
        <v>46</v>
      </c>
      <c r="E479" s="143" t="s">
        <v>5610</v>
      </c>
      <c r="F479" s="143" t="s">
        <v>5611</v>
      </c>
      <c r="I479" s="4"/>
      <c r="J479" s="4"/>
      <c r="K479" s="4"/>
      <c r="L479" s="126" t="s">
        <v>5534</v>
      </c>
    </row>
    <row r="480" spans="1:12" ht="135" x14ac:dyDescent="0.25">
      <c r="A480" s="3" t="s">
        <v>5612</v>
      </c>
      <c r="B480" s="3" t="s">
        <v>5613</v>
      </c>
      <c r="C480" s="3" t="s">
        <v>4445</v>
      </c>
      <c r="D480" s="143" t="s">
        <v>5385</v>
      </c>
      <c r="E480" s="143"/>
      <c r="F480" s="143" t="s">
        <v>5614</v>
      </c>
      <c r="I480" s="4"/>
      <c r="J480" s="4"/>
      <c r="K480" s="4"/>
      <c r="L480" s="126" t="s">
        <v>5534</v>
      </c>
    </row>
    <row r="481" spans="1:12" ht="135" x14ac:dyDescent="0.25">
      <c r="A481" s="3" t="s">
        <v>5616</v>
      </c>
      <c r="B481" s="111" t="s">
        <v>617</v>
      </c>
      <c r="C481" s="113" t="s">
        <v>5618</v>
      </c>
      <c r="D481" s="143" t="s">
        <v>5423</v>
      </c>
      <c r="E481" s="143" t="s">
        <v>5287</v>
      </c>
      <c r="F481" s="143" t="s">
        <v>5617</v>
      </c>
      <c r="I481" s="4"/>
      <c r="J481" s="4"/>
      <c r="K481" s="4"/>
      <c r="L481" s="126" t="s">
        <v>5534</v>
      </c>
    </row>
    <row r="482" spans="1:12" ht="165" x14ac:dyDescent="0.25">
      <c r="A482" s="3" t="s">
        <v>5615</v>
      </c>
      <c r="B482" s="111" t="s">
        <v>617</v>
      </c>
      <c r="C482" s="113" t="s">
        <v>5618</v>
      </c>
      <c r="D482" s="143" t="s">
        <v>5423</v>
      </c>
      <c r="E482" s="143" t="s">
        <v>5287</v>
      </c>
      <c r="F482" s="143" t="s">
        <v>5619</v>
      </c>
      <c r="I482" s="4"/>
      <c r="J482" s="4"/>
      <c r="K482" s="4"/>
      <c r="L482" s="126" t="s">
        <v>5534</v>
      </c>
    </row>
    <row r="483" spans="1:12" ht="165" x14ac:dyDescent="0.25">
      <c r="A483" s="3" t="s">
        <v>5620</v>
      </c>
      <c r="B483" s="111" t="s">
        <v>617</v>
      </c>
      <c r="C483" s="113" t="s">
        <v>5618</v>
      </c>
      <c r="D483" s="143" t="s">
        <v>5423</v>
      </c>
      <c r="E483" s="143" t="s">
        <v>5287</v>
      </c>
      <c r="F483" s="143" t="s">
        <v>5619</v>
      </c>
      <c r="I483" s="4"/>
      <c r="J483" s="4"/>
      <c r="K483" s="4"/>
      <c r="L483" s="126" t="s">
        <v>5534</v>
      </c>
    </row>
    <row r="484" spans="1:12" ht="120" x14ac:dyDescent="0.25">
      <c r="A484" s="3" t="s">
        <v>5621</v>
      </c>
      <c r="B484" s="111" t="s">
        <v>5622</v>
      </c>
      <c r="C484" s="113" t="s">
        <v>4832</v>
      </c>
      <c r="D484" s="143" t="s">
        <v>5423</v>
      </c>
      <c r="E484" s="143" t="s">
        <v>5287</v>
      </c>
      <c r="F484" s="143" t="s">
        <v>5619</v>
      </c>
      <c r="I484" s="4"/>
      <c r="J484" s="4"/>
      <c r="K484" s="4"/>
      <c r="L484" s="126" t="s">
        <v>5534</v>
      </c>
    </row>
    <row r="485" spans="1:12" ht="105" x14ac:dyDescent="0.25">
      <c r="A485" s="3" t="s">
        <v>5623</v>
      </c>
      <c r="B485" s="3" t="s">
        <v>5624</v>
      </c>
      <c r="C485" s="3" t="s">
        <v>4445</v>
      </c>
      <c r="D485" s="143" t="s">
        <v>5625</v>
      </c>
      <c r="E485" s="143" t="s">
        <v>5287</v>
      </c>
      <c r="F485" s="143" t="s">
        <v>5619</v>
      </c>
      <c r="I485" s="4"/>
      <c r="J485" s="4"/>
      <c r="K485" s="4"/>
      <c r="L485" s="126" t="s">
        <v>5534</v>
      </c>
    </row>
    <row r="486" spans="1:12" ht="105" x14ac:dyDescent="0.25">
      <c r="A486" s="3" t="s">
        <v>5626</v>
      </c>
      <c r="B486" s="3" t="s">
        <v>5627</v>
      </c>
      <c r="C486" s="3" t="s">
        <v>27</v>
      </c>
      <c r="D486" s="143" t="s">
        <v>4470</v>
      </c>
      <c r="E486" s="143" t="s">
        <v>5523</v>
      </c>
      <c r="F486" s="143" t="s">
        <v>5614</v>
      </c>
      <c r="I486" s="4"/>
      <c r="J486" s="4"/>
      <c r="K486" s="4"/>
      <c r="L486" s="126" t="s">
        <v>5534</v>
      </c>
    </row>
    <row r="487" spans="1:12" ht="120" x14ac:dyDescent="0.25">
      <c r="A487" s="3" t="s">
        <v>5628</v>
      </c>
      <c r="B487" s="114" t="s">
        <v>5629</v>
      </c>
      <c r="C487" s="113" t="s">
        <v>27</v>
      </c>
      <c r="D487" s="143" t="s">
        <v>5630</v>
      </c>
      <c r="E487" s="143" t="s">
        <v>5523</v>
      </c>
      <c r="F487" s="143" t="s">
        <v>5614</v>
      </c>
      <c r="I487" s="4"/>
      <c r="J487" s="4"/>
      <c r="K487" s="4"/>
      <c r="L487" s="126" t="s">
        <v>5534</v>
      </c>
    </row>
    <row r="488" spans="1:12" ht="105" x14ac:dyDescent="0.25">
      <c r="A488" s="3" t="s">
        <v>5631</v>
      </c>
      <c r="B488" s="3" t="s">
        <v>5645</v>
      </c>
      <c r="C488" s="3" t="s">
        <v>27</v>
      </c>
      <c r="D488" s="143" t="s">
        <v>5423</v>
      </c>
      <c r="E488" s="143" t="s">
        <v>5523</v>
      </c>
      <c r="F488" s="143" t="s">
        <v>5614</v>
      </c>
      <c r="I488" s="4"/>
      <c r="J488" s="4"/>
      <c r="K488" s="4"/>
      <c r="L488" s="126" t="s">
        <v>5534</v>
      </c>
    </row>
    <row r="489" spans="1:12" ht="105" x14ac:dyDescent="0.25">
      <c r="A489" s="3" t="s">
        <v>5632</v>
      </c>
      <c r="B489" s="157" t="s">
        <v>4470</v>
      </c>
      <c r="C489" s="3" t="s">
        <v>24</v>
      </c>
      <c r="D489" s="143" t="s">
        <v>5423</v>
      </c>
      <c r="E489" s="143" t="s">
        <v>5523</v>
      </c>
      <c r="F489" s="143" t="s">
        <v>5614</v>
      </c>
      <c r="I489" s="4"/>
      <c r="J489" s="4"/>
      <c r="K489" s="4"/>
      <c r="L489" s="126" t="s">
        <v>5534</v>
      </c>
    </row>
    <row r="490" spans="1:12" ht="105" x14ac:dyDescent="0.25">
      <c r="A490" s="3" t="s">
        <v>5633</v>
      </c>
      <c r="B490" s="3" t="s">
        <v>4498</v>
      </c>
      <c r="C490" s="3" t="s">
        <v>4445</v>
      </c>
      <c r="D490" s="143" t="s">
        <v>5634</v>
      </c>
      <c r="E490" s="143" t="s">
        <v>5523</v>
      </c>
      <c r="F490" s="143" t="s">
        <v>5614</v>
      </c>
      <c r="I490" s="4"/>
      <c r="J490" s="4"/>
      <c r="K490" s="4"/>
      <c r="L490" s="126" t="s">
        <v>5534</v>
      </c>
    </row>
    <row r="491" spans="1:12" ht="75" x14ac:dyDescent="0.25">
      <c r="A491" s="3" t="s">
        <v>5635</v>
      </c>
      <c r="B491" s="157" t="s">
        <v>4470</v>
      </c>
      <c r="C491" s="3" t="s">
        <v>24</v>
      </c>
      <c r="D491" s="143" t="s">
        <v>5423</v>
      </c>
      <c r="E491" s="143" t="s">
        <v>5523</v>
      </c>
      <c r="F491" s="143" t="s">
        <v>5614</v>
      </c>
      <c r="I491" s="4"/>
      <c r="J491" s="4"/>
      <c r="K491" s="4"/>
      <c r="L491" s="126" t="s">
        <v>5534</v>
      </c>
    </row>
    <row r="492" spans="1:12" ht="105" x14ac:dyDescent="0.25">
      <c r="A492" s="3" t="s">
        <v>5636</v>
      </c>
      <c r="B492" s="114" t="s">
        <v>5637</v>
      </c>
      <c r="C492" s="3" t="s">
        <v>4445</v>
      </c>
      <c r="D492" s="143" t="s">
        <v>5423</v>
      </c>
      <c r="E492" s="143" t="s">
        <v>5523</v>
      </c>
      <c r="F492" s="143" t="s">
        <v>5614</v>
      </c>
      <c r="I492" s="4"/>
      <c r="J492" s="4"/>
      <c r="K492" s="4"/>
      <c r="L492" s="126" t="s">
        <v>5534</v>
      </c>
    </row>
    <row r="493" spans="1:12" ht="90" x14ac:dyDescent="0.25">
      <c r="A493" s="3" t="s">
        <v>5639</v>
      </c>
      <c r="B493" s="3" t="s">
        <v>4498</v>
      </c>
      <c r="C493" s="3" t="s">
        <v>4445</v>
      </c>
      <c r="D493" s="143" t="s">
        <v>5638</v>
      </c>
      <c r="E493" s="143" t="s">
        <v>5287</v>
      </c>
      <c r="F493" s="143" t="s">
        <v>5614</v>
      </c>
      <c r="I493" s="4"/>
      <c r="J493" s="4"/>
      <c r="K493" s="4"/>
      <c r="L493" s="126" t="s">
        <v>5534</v>
      </c>
    </row>
    <row r="494" spans="1:12" ht="210" x14ac:dyDescent="0.25">
      <c r="A494" s="3" t="s">
        <v>5640</v>
      </c>
      <c r="B494" s="3" t="s">
        <v>5642</v>
      </c>
      <c r="C494" s="3" t="s">
        <v>4445</v>
      </c>
      <c r="D494" s="143" t="s">
        <v>5423</v>
      </c>
      <c r="E494" s="143" t="s">
        <v>5641</v>
      </c>
      <c r="F494" s="143" t="s">
        <v>5619</v>
      </c>
      <c r="I494" s="4"/>
      <c r="J494" s="4"/>
      <c r="K494" s="4"/>
      <c r="L494" s="126" t="s">
        <v>5534</v>
      </c>
    </row>
    <row r="495" spans="1:12" ht="90" x14ac:dyDescent="0.25">
      <c r="A495" s="3" t="s">
        <v>5643</v>
      </c>
      <c r="B495" s="3" t="s">
        <v>5645</v>
      </c>
      <c r="C495" s="113" t="s">
        <v>4445</v>
      </c>
      <c r="D495" s="143" t="s">
        <v>5423</v>
      </c>
      <c r="E495" s="143" t="s">
        <v>5644</v>
      </c>
      <c r="F495" s="143" t="s">
        <v>5614</v>
      </c>
      <c r="I495" s="4"/>
      <c r="J495" s="4"/>
      <c r="K495" s="4"/>
      <c r="L495" s="126" t="s">
        <v>5534</v>
      </c>
    </row>
    <row r="496" spans="1:12" ht="75" x14ac:dyDescent="0.25">
      <c r="A496" s="3" t="s">
        <v>5646</v>
      </c>
      <c r="B496" s="111" t="s">
        <v>5647</v>
      </c>
      <c r="C496" s="113" t="s">
        <v>4445</v>
      </c>
      <c r="D496" s="143"/>
      <c r="E496" s="143"/>
      <c r="I496" s="4"/>
      <c r="J496" s="4"/>
      <c r="K496" s="4"/>
      <c r="L496" s="126" t="s">
        <v>5534</v>
      </c>
    </row>
    <row r="497" spans="1:12" ht="120" x14ac:dyDescent="0.25">
      <c r="A497" s="3" t="s">
        <v>5648</v>
      </c>
      <c r="B497" s="3" t="s">
        <v>5645</v>
      </c>
      <c r="C497" s="113" t="s">
        <v>4445</v>
      </c>
      <c r="D497" s="143"/>
      <c r="E497" s="143"/>
      <c r="I497" s="4"/>
      <c r="J497" s="4"/>
      <c r="K497" s="4"/>
      <c r="L497" s="126" t="s">
        <v>5534</v>
      </c>
    </row>
    <row r="498" spans="1:12" ht="105" x14ac:dyDescent="0.25">
      <c r="A498" s="3" t="s">
        <v>5649</v>
      </c>
      <c r="B498" s="157" t="s">
        <v>4470</v>
      </c>
      <c r="C498" s="3" t="s">
        <v>24</v>
      </c>
      <c r="D498" s="143" t="s">
        <v>5423</v>
      </c>
      <c r="E498" s="143" t="s">
        <v>5523</v>
      </c>
      <c r="F498" s="143" t="s">
        <v>5619</v>
      </c>
      <c r="I498" s="4"/>
      <c r="J498" s="4"/>
      <c r="K498" s="4"/>
      <c r="L498" s="126" t="s">
        <v>5534</v>
      </c>
    </row>
    <row r="499" spans="1:12" ht="90" x14ac:dyDescent="0.25">
      <c r="A499" s="3" t="s">
        <v>5650</v>
      </c>
      <c r="B499" s="111" t="s">
        <v>5651</v>
      </c>
      <c r="C499" s="3" t="s">
        <v>4445</v>
      </c>
      <c r="D499" s="143" t="s">
        <v>5423</v>
      </c>
      <c r="E499" s="143" t="s">
        <v>5523</v>
      </c>
      <c r="F499" s="143" t="s">
        <v>5619</v>
      </c>
      <c r="I499" s="4"/>
      <c r="J499" s="4"/>
      <c r="K499" s="4"/>
      <c r="L499" s="126" t="s">
        <v>5534</v>
      </c>
    </row>
    <row r="500" spans="1:12" ht="150" x14ac:dyDescent="0.25">
      <c r="A500" s="3" t="s">
        <v>5652</v>
      </c>
      <c r="B500" s="3" t="s">
        <v>4472</v>
      </c>
      <c r="C500" s="3" t="s">
        <v>35</v>
      </c>
      <c r="D500" s="143" t="s">
        <v>5653</v>
      </c>
      <c r="E500" s="143" t="s">
        <v>5523</v>
      </c>
      <c r="F500" s="143" t="s">
        <v>5619</v>
      </c>
      <c r="I500" s="4"/>
      <c r="J500" s="4"/>
      <c r="K500" s="4"/>
      <c r="L500" s="126" t="s">
        <v>5534</v>
      </c>
    </row>
    <row r="501" spans="1:12" ht="135" x14ac:dyDescent="0.25">
      <c r="A501" s="3" t="s">
        <v>5654</v>
      </c>
      <c r="B501" s="3" t="s">
        <v>5645</v>
      </c>
      <c r="C501" s="3" t="s">
        <v>4445</v>
      </c>
      <c r="D501" s="143" t="s">
        <v>5423</v>
      </c>
      <c r="E501" s="143" t="s">
        <v>5523</v>
      </c>
      <c r="F501" s="143" t="s">
        <v>5619</v>
      </c>
      <c r="I501" s="4"/>
      <c r="J501" s="4"/>
      <c r="K501" s="4"/>
      <c r="L501" s="126" t="s">
        <v>5534</v>
      </c>
    </row>
    <row r="502" spans="1:12" ht="90" x14ac:dyDescent="0.25">
      <c r="A502" s="3" t="s">
        <v>5655</v>
      </c>
      <c r="B502" s="3" t="s">
        <v>5645</v>
      </c>
      <c r="C502" s="3" t="s">
        <v>4445</v>
      </c>
      <c r="D502" s="143" t="s">
        <v>5423</v>
      </c>
      <c r="E502" s="143" t="s">
        <v>5523</v>
      </c>
      <c r="F502" s="143" t="s">
        <v>5614</v>
      </c>
      <c r="I502" s="4"/>
      <c r="J502" s="4"/>
      <c r="K502" s="4"/>
      <c r="L502" s="126" t="s">
        <v>5534</v>
      </c>
    </row>
    <row r="503" spans="1:12" ht="105" x14ac:dyDescent="0.25">
      <c r="A503" s="3" t="s">
        <v>5656</v>
      </c>
      <c r="B503" s="3" t="s">
        <v>4498</v>
      </c>
      <c r="C503" s="3" t="s">
        <v>4445</v>
      </c>
      <c r="D503" s="143" t="s">
        <v>5658</v>
      </c>
      <c r="E503" s="143" t="s">
        <v>5657</v>
      </c>
      <c r="F503" s="143" t="s">
        <v>5614</v>
      </c>
      <c r="I503" s="4"/>
      <c r="J503" s="4" t="s">
        <v>5659</v>
      </c>
      <c r="K503" s="4"/>
      <c r="L503" s="126" t="s">
        <v>5534</v>
      </c>
    </row>
    <row r="504" spans="1:12" ht="75" x14ac:dyDescent="0.25">
      <c r="A504" s="3" t="s">
        <v>5660</v>
      </c>
      <c r="B504" s="157" t="s">
        <v>4470</v>
      </c>
      <c r="C504" s="3" t="s">
        <v>24</v>
      </c>
      <c r="D504" s="143" t="s">
        <v>5658</v>
      </c>
      <c r="E504" s="143" t="s">
        <v>5523</v>
      </c>
      <c r="F504" s="143" t="s">
        <v>5619</v>
      </c>
      <c r="I504" s="4"/>
      <c r="J504" s="4"/>
      <c r="K504" s="4"/>
      <c r="L504" s="126" t="s">
        <v>5534</v>
      </c>
    </row>
    <row r="505" spans="1:12" ht="90" x14ac:dyDescent="0.25">
      <c r="A505" s="3" t="s">
        <v>5661</v>
      </c>
      <c r="B505" s="3" t="s">
        <v>5662</v>
      </c>
      <c r="C505" s="3" t="s">
        <v>4445</v>
      </c>
      <c r="D505" s="143" t="s">
        <v>5663</v>
      </c>
      <c r="E505" s="143" t="s">
        <v>5523</v>
      </c>
      <c r="F505" s="143" t="s">
        <v>5619</v>
      </c>
      <c r="I505" s="4"/>
      <c r="J505" s="4"/>
      <c r="K505" s="4"/>
      <c r="L505" s="126" t="s">
        <v>5534</v>
      </c>
    </row>
    <row r="506" spans="1:12" ht="75" x14ac:dyDescent="0.25">
      <c r="A506" s="3" t="s">
        <v>5664</v>
      </c>
      <c r="B506" s="114" t="s">
        <v>680</v>
      </c>
      <c r="C506" s="3" t="s">
        <v>4445</v>
      </c>
      <c r="D506" s="143" t="s">
        <v>5665</v>
      </c>
      <c r="E506" s="143" t="s">
        <v>5523</v>
      </c>
      <c r="F506" s="143" t="s">
        <v>5344</v>
      </c>
      <c r="I506" s="4"/>
      <c r="J506" s="4"/>
      <c r="K506" s="4"/>
      <c r="L506" s="126" t="s">
        <v>5534</v>
      </c>
    </row>
    <row r="507" spans="1:12" ht="90" x14ac:dyDescent="0.25">
      <c r="A507" s="3" t="s">
        <v>5666</v>
      </c>
      <c r="B507" s="114" t="s">
        <v>5668</v>
      </c>
      <c r="C507" s="3" t="s">
        <v>4445</v>
      </c>
      <c r="D507" s="143" t="s">
        <v>5669</v>
      </c>
      <c r="E507" s="143" t="s">
        <v>5523</v>
      </c>
      <c r="F507" s="143" t="s">
        <v>5344</v>
      </c>
      <c r="I507" s="4"/>
      <c r="J507" s="4"/>
      <c r="K507" s="4"/>
      <c r="L507" s="126" t="s">
        <v>5534</v>
      </c>
    </row>
    <row r="508" spans="1:12" ht="90" x14ac:dyDescent="0.25">
      <c r="A508" s="3" t="s">
        <v>5667</v>
      </c>
      <c r="B508" s="114" t="s">
        <v>4444</v>
      </c>
      <c r="C508" s="3" t="s">
        <v>4445</v>
      </c>
      <c r="D508" s="143" t="s">
        <v>5670</v>
      </c>
      <c r="E508" s="143" t="s">
        <v>5523</v>
      </c>
      <c r="F508" s="143" t="s">
        <v>5344</v>
      </c>
      <c r="I508" s="4"/>
      <c r="J508" s="4"/>
      <c r="K508" s="4"/>
      <c r="L508" s="126" t="s">
        <v>5534</v>
      </c>
    </row>
    <row r="509" spans="1:12" ht="60" x14ac:dyDescent="0.25">
      <c r="A509" s="3" t="s">
        <v>5671</v>
      </c>
      <c r="B509" s="3" t="s">
        <v>5672</v>
      </c>
      <c r="C509" s="3" t="s">
        <v>5196</v>
      </c>
      <c r="D509" s="143" t="s">
        <v>5423</v>
      </c>
      <c r="E509" s="143" t="s">
        <v>5523</v>
      </c>
      <c r="F509" s="143" t="s">
        <v>5344</v>
      </c>
      <c r="I509" s="4"/>
      <c r="J509" s="4"/>
      <c r="K509" s="4"/>
      <c r="L509" s="126" t="s">
        <v>5534</v>
      </c>
    </row>
    <row r="510" spans="1:12" ht="75" x14ac:dyDescent="0.25">
      <c r="A510" s="3" t="s">
        <v>5673</v>
      </c>
      <c r="B510" s="114" t="s">
        <v>5668</v>
      </c>
      <c r="C510" s="3" t="s">
        <v>4445</v>
      </c>
      <c r="D510" s="143" t="s">
        <v>5669</v>
      </c>
      <c r="E510" s="143" t="s">
        <v>5523</v>
      </c>
      <c r="F510" s="143" t="s">
        <v>5344</v>
      </c>
      <c r="I510" s="4"/>
      <c r="J510" s="4"/>
      <c r="K510" s="4"/>
      <c r="L510" s="126" t="s">
        <v>5534</v>
      </c>
    </row>
    <row r="511" spans="1:12" ht="60" x14ac:dyDescent="0.25">
      <c r="A511" s="3" t="s">
        <v>5676</v>
      </c>
      <c r="B511" s="111" t="s">
        <v>5677</v>
      </c>
      <c r="C511" s="3" t="s">
        <v>4445</v>
      </c>
      <c r="D511" s="143" t="s">
        <v>5679</v>
      </c>
      <c r="E511" s="143" t="s">
        <v>5523</v>
      </c>
      <c r="F511" s="143" t="s">
        <v>5344</v>
      </c>
      <c r="I511" s="4"/>
      <c r="J511" s="4"/>
      <c r="K511" s="4"/>
      <c r="L511" s="126" t="s">
        <v>5534</v>
      </c>
    </row>
    <row r="512" spans="1:12" ht="90" x14ac:dyDescent="0.25">
      <c r="A512" s="3" t="s">
        <v>5678</v>
      </c>
      <c r="B512" s="3" t="s">
        <v>5662</v>
      </c>
      <c r="C512" s="3" t="s">
        <v>4445</v>
      </c>
      <c r="D512" s="143" t="s">
        <v>5679</v>
      </c>
      <c r="E512" s="143" t="s">
        <v>5523</v>
      </c>
      <c r="F512" s="143" t="s">
        <v>5344</v>
      </c>
      <c r="I512" s="4"/>
      <c r="J512" s="4"/>
      <c r="K512" s="4"/>
      <c r="L512" s="126" t="s">
        <v>5534</v>
      </c>
    </row>
    <row r="513" spans="1:12" ht="150" x14ac:dyDescent="0.25">
      <c r="A513" s="3" t="s">
        <v>5680</v>
      </c>
      <c r="B513" s="3" t="s">
        <v>4472</v>
      </c>
      <c r="C513" s="113" t="s">
        <v>35</v>
      </c>
      <c r="D513" s="143" t="s">
        <v>5423</v>
      </c>
      <c r="E513" s="143" t="s">
        <v>5681</v>
      </c>
      <c r="F513" s="143" t="s">
        <v>5464</v>
      </c>
      <c r="G513" s="155">
        <v>2</v>
      </c>
      <c r="I513" s="4"/>
      <c r="J513" s="4"/>
      <c r="K513" s="4"/>
      <c r="L513" s="126" t="s">
        <v>5534</v>
      </c>
    </row>
    <row r="514" spans="1:12" ht="90" x14ac:dyDescent="0.25">
      <c r="A514" s="3" t="s">
        <v>5682</v>
      </c>
      <c r="B514" s="157" t="s">
        <v>4470</v>
      </c>
      <c r="C514" s="3" t="s">
        <v>24</v>
      </c>
      <c r="D514" s="143" t="s">
        <v>5679</v>
      </c>
      <c r="E514" s="143" t="s">
        <v>5523</v>
      </c>
      <c r="F514" s="143" t="s">
        <v>5344</v>
      </c>
      <c r="I514" s="4"/>
      <c r="J514" s="4"/>
      <c r="K514" s="4"/>
      <c r="L514" s="126" t="s">
        <v>5534</v>
      </c>
    </row>
    <row r="515" spans="1:12" ht="75" x14ac:dyDescent="0.25">
      <c r="A515" s="3" t="s">
        <v>5683</v>
      </c>
      <c r="B515" s="114" t="s">
        <v>5684</v>
      </c>
      <c r="C515" s="113" t="s">
        <v>27</v>
      </c>
      <c r="D515" s="143" t="s">
        <v>5679</v>
      </c>
      <c r="E515" s="143" t="s">
        <v>5523</v>
      </c>
      <c r="F515" s="143" t="s">
        <v>5614</v>
      </c>
      <c r="I515" s="4"/>
      <c r="J515" s="4"/>
      <c r="K515" s="4"/>
      <c r="L515" s="126" t="s">
        <v>5534</v>
      </c>
    </row>
    <row r="516" spans="1:12" ht="75" x14ac:dyDescent="0.25">
      <c r="A516" s="3" t="s">
        <v>5685</v>
      </c>
      <c r="B516" s="111" t="s">
        <v>5677</v>
      </c>
      <c r="C516" s="113" t="s">
        <v>4445</v>
      </c>
      <c r="D516" s="143" t="s">
        <v>5687</v>
      </c>
      <c r="E516" s="143" t="s">
        <v>5686</v>
      </c>
      <c r="F516" s="143" t="s">
        <v>5344</v>
      </c>
      <c r="I516" s="4"/>
      <c r="J516" s="4"/>
      <c r="K516" s="4"/>
      <c r="L516" s="126" t="s">
        <v>5534</v>
      </c>
    </row>
    <row r="517" spans="1:12" ht="120" x14ac:dyDescent="0.25">
      <c r="A517" s="3" t="s">
        <v>5688</v>
      </c>
      <c r="B517" s="114" t="s">
        <v>5689</v>
      </c>
      <c r="C517" s="3" t="s">
        <v>27</v>
      </c>
      <c r="D517" s="143" t="s">
        <v>5679</v>
      </c>
      <c r="E517" s="143" t="s">
        <v>5523</v>
      </c>
      <c r="F517" s="143" t="s">
        <v>5344</v>
      </c>
      <c r="I517" s="4"/>
      <c r="J517" s="4"/>
      <c r="K517" s="4"/>
      <c r="L517" s="126" t="s">
        <v>5534</v>
      </c>
    </row>
    <row r="518" spans="1:12" ht="75" x14ac:dyDescent="0.25">
      <c r="A518" s="3" t="s">
        <v>5690</v>
      </c>
      <c r="B518" s="3" t="s">
        <v>5691</v>
      </c>
      <c r="C518" s="3" t="s">
        <v>4445</v>
      </c>
      <c r="D518" s="143" t="s">
        <v>5423</v>
      </c>
      <c r="E518" s="143" t="s">
        <v>5677</v>
      </c>
      <c r="F518" s="143" t="s">
        <v>5344</v>
      </c>
      <c r="I518" s="4"/>
      <c r="J518" s="4"/>
      <c r="K518" s="4"/>
      <c r="L518" s="126" t="s">
        <v>5534</v>
      </c>
    </row>
    <row r="519" spans="1:12" ht="60" x14ac:dyDescent="0.25">
      <c r="A519" s="3" t="s">
        <v>5692</v>
      </c>
      <c r="B519" s="3" t="s">
        <v>680</v>
      </c>
      <c r="C519" s="3" t="s">
        <v>24</v>
      </c>
      <c r="D519" s="143" t="s">
        <v>5423</v>
      </c>
      <c r="E519" s="143" t="s">
        <v>5693</v>
      </c>
      <c r="F519" s="143" t="s">
        <v>5344</v>
      </c>
      <c r="I519" s="4"/>
      <c r="J519" s="4"/>
      <c r="K519" s="4"/>
      <c r="L519" s="126" t="s">
        <v>5534</v>
      </c>
    </row>
    <row r="520" spans="1:12" ht="75" x14ac:dyDescent="0.25">
      <c r="A520" s="3" t="s">
        <v>5694</v>
      </c>
      <c r="B520" s="114" t="s">
        <v>5695</v>
      </c>
      <c r="C520" s="3" t="s">
        <v>5696</v>
      </c>
      <c r="D520" s="143" t="s">
        <v>5423</v>
      </c>
      <c r="E520" s="143" t="s">
        <v>5523</v>
      </c>
      <c r="F520" s="143" t="s">
        <v>5344</v>
      </c>
      <c r="I520" s="4"/>
      <c r="J520" s="4"/>
      <c r="K520" s="4"/>
      <c r="L520" s="126" t="s">
        <v>5534</v>
      </c>
    </row>
    <row r="521" spans="1:12" ht="105" x14ac:dyDescent="0.25">
      <c r="A521" s="3" t="s">
        <v>5697</v>
      </c>
      <c r="B521" s="111" t="s">
        <v>5698</v>
      </c>
      <c r="C521" s="113" t="s">
        <v>4445</v>
      </c>
      <c r="D521" s="143" t="s">
        <v>5423</v>
      </c>
      <c r="E521" s="143" t="s">
        <v>5523</v>
      </c>
      <c r="F521" s="143" t="s">
        <v>5344</v>
      </c>
      <c r="I521" s="4"/>
      <c r="J521" s="4"/>
      <c r="K521" s="4"/>
      <c r="L521" s="126" t="s">
        <v>5534</v>
      </c>
    </row>
    <row r="522" spans="1:12" ht="45" x14ac:dyDescent="0.25">
      <c r="A522" s="3" t="s">
        <v>5699</v>
      </c>
      <c r="B522" s="148" t="s">
        <v>5050</v>
      </c>
      <c r="C522" s="113" t="s">
        <v>46</v>
      </c>
      <c r="D522" s="143" t="s">
        <v>5679</v>
      </c>
      <c r="E522" s="143" t="s">
        <v>5700</v>
      </c>
      <c r="F522" s="143" t="s">
        <v>5302</v>
      </c>
      <c r="I522" s="4"/>
      <c r="J522" s="4"/>
      <c r="K522" s="4"/>
      <c r="L522" s="126" t="s">
        <v>5534</v>
      </c>
    </row>
    <row r="523" spans="1:12" ht="105" x14ac:dyDescent="0.25">
      <c r="A523" s="3" t="s">
        <v>5701</v>
      </c>
      <c r="B523" s="111" t="s">
        <v>5702</v>
      </c>
      <c r="C523" s="3" t="s">
        <v>24</v>
      </c>
      <c r="D523" s="143" t="s">
        <v>5423</v>
      </c>
      <c r="E523" s="143" t="s">
        <v>5703</v>
      </c>
      <c r="F523" s="143" t="s">
        <v>1651</v>
      </c>
      <c r="I523" s="4"/>
      <c r="J523" s="4"/>
      <c r="K523" s="4"/>
      <c r="L523" s="126" t="s">
        <v>5534</v>
      </c>
    </row>
    <row r="524" spans="1:12" ht="45" x14ac:dyDescent="0.25">
      <c r="A524" s="3" t="s">
        <v>5704</v>
      </c>
      <c r="B524" s="114" t="s">
        <v>5705</v>
      </c>
      <c r="C524" s="3" t="s">
        <v>4445</v>
      </c>
      <c r="D524" s="143" t="s">
        <v>5679</v>
      </c>
      <c r="E524" s="143" t="s">
        <v>5523</v>
      </c>
      <c r="F524" s="143" t="s">
        <v>1651</v>
      </c>
      <c r="I524" s="4"/>
      <c r="J524" s="4"/>
      <c r="K524" s="4"/>
      <c r="L524" s="126" t="s">
        <v>5534</v>
      </c>
    </row>
    <row r="525" spans="1:12" ht="105" x14ac:dyDescent="0.25">
      <c r="A525" s="3" t="s">
        <v>5706</v>
      </c>
      <c r="B525" s="111" t="s">
        <v>5707</v>
      </c>
      <c r="C525" s="113" t="s">
        <v>4445</v>
      </c>
      <c r="D525" s="143" t="s">
        <v>5679</v>
      </c>
      <c r="E525" s="143" t="s">
        <v>5708</v>
      </c>
      <c r="F525" s="143" t="s">
        <v>1651</v>
      </c>
      <c r="I525" s="4"/>
      <c r="J525" s="4"/>
      <c r="K525" s="4"/>
      <c r="L525" s="126" t="s">
        <v>5534</v>
      </c>
    </row>
    <row r="526" spans="1:12" ht="45" x14ac:dyDescent="0.25">
      <c r="A526" s="3" t="s">
        <v>5709</v>
      </c>
      <c r="B526" s="151" t="s">
        <v>5710</v>
      </c>
      <c r="C526" s="3" t="s">
        <v>46</v>
      </c>
      <c r="D526" s="143" t="s">
        <v>5711</v>
      </c>
      <c r="E526" s="143" t="s">
        <v>5523</v>
      </c>
      <c r="F526" s="143" t="s">
        <v>1651</v>
      </c>
      <c r="I526" s="4"/>
      <c r="J526" s="4"/>
      <c r="K526" s="4"/>
      <c r="L526" s="126" t="s">
        <v>5534</v>
      </c>
    </row>
    <row r="527" spans="1:12" ht="120" x14ac:dyDescent="0.25">
      <c r="A527" s="3" t="s">
        <v>5712</v>
      </c>
      <c r="B527" s="3" t="s">
        <v>5713</v>
      </c>
      <c r="C527" s="113" t="s">
        <v>5714</v>
      </c>
      <c r="D527" s="143" t="s">
        <v>4470</v>
      </c>
      <c r="E527" s="143" t="s">
        <v>5368</v>
      </c>
      <c r="F527" s="143" t="s">
        <v>1651</v>
      </c>
      <c r="I527" s="4"/>
      <c r="J527" s="4"/>
      <c r="K527" s="4"/>
      <c r="L527" s="126" t="s">
        <v>5534</v>
      </c>
    </row>
    <row r="528" spans="1:12" ht="60" x14ac:dyDescent="0.25">
      <c r="A528" s="3" t="s">
        <v>5715</v>
      </c>
      <c r="B528" s="111" t="s">
        <v>5677</v>
      </c>
      <c r="C528" s="113" t="s">
        <v>27</v>
      </c>
      <c r="D528" s="143" t="s">
        <v>5679</v>
      </c>
      <c r="E528" s="143" t="s">
        <v>5716</v>
      </c>
      <c r="F528" s="143" t="s">
        <v>1651</v>
      </c>
      <c r="I528" s="4"/>
      <c r="J528" s="4"/>
      <c r="K528" s="4"/>
      <c r="L528" s="126" t="s">
        <v>5534</v>
      </c>
    </row>
    <row r="529" spans="1:12" ht="60" x14ac:dyDescent="0.25">
      <c r="A529" s="3" t="s">
        <v>5717</v>
      </c>
      <c r="B529" s="152" t="s">
        <v>5718</v>
      </c>
      <c r="C529" s="118" t="s">
        <v>4445</v>
      </c>
      <c r="D529" s="143" t="s">
        <v>5679</v>
      </c>
      <c r="E529" s="143" t="s">
        <v>5523</v>
      </c>
      <c r="F529" s="143" t="s">
        <v>1651</v>
      </c>
      <c r="I529" s="4"/>
      <c r="J529" s="4"/>
      <c r="K529" s="4"/>
      <c r="L529" s="126" t="s">
        <v>5534</v>
      </c>
    </row>
    <row r="530" spans="1:12" ht="90" x14ac:dyDescent="0.25">
      <c r="A530" s="3" t="s">
        <v>5719</v>
      </c>
      <c r="B530" s="3" t="s">
        <v>5720</v>
      </c>
      <c r="C530" s="3" t="s">
        <v>5721</v>
      </c>
      <c r="D530" s="143" t="s">
        <v>5679</v>
      </c>
      <c r="E530" s="143" t="s">
        <v>5287</v>
      </c>
      <c r="F530" s="143" t="s">
        <v>1651</v>
      </c>
      <c r="I530" s="4"/>
      <c r="J530" s="4"/>
      <c r="K530" s="4"/>
      <c r="L530" s="126" t="s">
        <v>5534</v>
      </c>
    </row>
    <row r="531" spans="1:12" ht="75" x14ac:dyDescent="0.25">
      <c r="A531" s="3" t="s">
        <v>5722</v>
      </c>
      <c r="B531" s="3" t="s">
        <v>5723</v>
      </c>
      <c r="C531" s="15" t="s">
        <v>46</v>
      </c>
      <c r="D531" s="143" t="s">
        <v>5423</v>
      </c>
      <c r="E531" s="143" t="s">
        <v>5725</v>
      </c>
      <c r="F531" s="143" t="s">
        <v>1651</v>
      </c>
      <c r="I531" s="4"/>
      <c r="J531" s="4" t="s">
        <v>5724</v>
      </c>
      <c r="K531" s="4"/>
      <c r="L531" s="126" t="s">
        <v>5534</v>
      </c>
    </row>
    <row r="532" spans="1:12" ht="75" x14ac:dyDescent="0.25">
      <c r="A532" s="3" t="s">
        <v>5728</v>
      </c>
      <c r="B532" s="113" t="s">
        <v>5726</v>
      </c>
      <c r="C532" s="113" t="s">
        <v>5727</v>
      </c>
      <c r="D532" s="143" t="s">
        <v>5729</v>
      </c>
      <c r="E532" s="143" t="s">
        <v>5287</v>
      </c>
      <c r="F532" s="143" t="s">
        <v>5418</v>
      </c>
      <c r="I532" s="4"/>
      <c r="J532" s="4"/>
      <c r="K532" s="4"/>
      <c r="L532" s="126" t="s">
        <v>5534</v>
      </c>
    </row>
    <row r="533" spans="1:12" ht="60" x14ac:dyDescent="0.25">
      <c r="A533" s="3" t="s">
        <v>5730</v>
      </c>
      <c r="B533" s="111" t="s">
        <v>5702</v>
      </c>
      <c r="C533" s="3" t="s">
        <v>46</v>
      </c>
      <c r="D533" s="143" t="s">
        <v>5679</v>
      </c>
      <c r="E533" s="143" t="s">
        <v>5523</v>
      </c>
      <c r="F533" s="143" t="s">
        <v>1651</v>
      </c>
      <c r="I533" s="4"/>
      <c r="J533" s="4" t="s">
        <v>5731</v>
      </c>
      <c r="K533" s="4"/>
      <c r="L533" s="126" t="s">
        <v>5534</v>
      </c>
    </row>
    <row r="534" spans="1:12" ht="105" x14ac:dyDescent="0.25">
      <c r="A534" s="3" t="s">
        <v>5732</v>
      </c>
      <c r="B534" s="3" t="s">
        <v>5733</v>
      </c>
      <c r="C534" s="3" t="s">
        <v>46</v>
      </c>
      <c r="D534" s="143" t="s">
        <v>5679</v>
      </c>
      <c r="E534" s="143" t="s">
        <v>5523</v>
      </c>
      <c r="F534" s="143" t="s">
        <v>1651</v>
      </c>
      <c r="I534" s="4"/>
      <c r="J534" s="4"/>
      <c r="K534" s="4"/>
      <c r="L534" s="126" t="s">
        <v>5534</v>
      </c>
    </row>
    <row r="535" spans="1:12" ht="90" x14ac:dyDescent="0.25">
      <c r="A535" s="3" t="s">
        <v>5734</v>
      </c>
      <c r="B535" s="3" t="s">
        <v>3678</v>
      </c>
      <c r="C535" s="3" t="s">
        <v>3805</v>
      </c>
      <c r="D535" s="143"/>
      <c r="E535" s="143"/>
      <c r="I535" s="4"/>
      <c r="J535" s="4"/>
      <c r="K535" s="4"/>
      <c r="L535" s="126" t="s">
        <v>5534</v>
      </c>
    </row>
    <row r="536" spans="1:12" ht="60" x14ac:dyDescent="0.25">
      <c r="A536" s="3" t="s">
        <v>5735</v>
      </c>
      <c r="B536" s="3" t="s">
        <v>5736</v>
      </c>
      <c r="C536" s="113" t="s">
        <v>27</v>
      </c>
      <c r="D536" s="143" t="s">
        <v>5737</v>
      </c>
      <c r="E536" s="143" t="s">
        <v>5738</v>
      </c>
      <c r="F536" s="143" t="s">
        <v>1651</v>
      </c>
      <c r="I536" s="4"/>
      <c r="J536" s="4"/>
      <c r="K536" s="4"/>
      <c r="L536" s="126" t="s">
        <v>5534</v>
      </c>
    </row>
    <row r="537" spans="1:12" ht="135" x14ac:dyDescent="0.25">
      <c r="A537" s="3" t="s">
        <v>5739</v>
      </c>
      <c r="B537" s="151" t="s">
        <v>5741</v>
      </c>
      <c r="C537" s="3" t="s">
        <v>46</v>
      </c>
      <c r="D537" s="143" t="s">
        <v>5679</v>
      </c>
      <c r="E537" s="143" t="s">
        <v>5740</v>
      </c>
      <c r="F537" s="143" t="s">
        <v>5418</v>
      </c>
      <c r="I537" s="4"/>
      <c r="J537" s="4"/>
      <c r="K537" s="4"/>
      <c r="L537" s="126" t="s">
        <v>5534</v>
      </c>
    </row>
    <row r="538" spans="1:12" ht="150" x14ac:dyDescent="0.25">
      <c r="A538" s="3" t="s">
        <v>5742</v>
      </c>
      <c r="B538" s="114" t="s">
        <v>5743</v>
      </c>
      <c r="C538" s="3" t="s">
        <v>4445</v>
      </c>
      <c r="D538" s="143" t="s">
        <v>5423</v>
      </c>
      <c r="E538" s="143" t="s">
        <v>5523</v>
      </c>
      <c r="F538" s="143" t="s">
        <v>5619</v>
      </c>
      <c r="I538" s="4"/>
      <c r="J538" s="4"/>
      <c r="K538" s="4"/>
      <c r="L538" s="126" t="s">
        <v>5534</v>
      </c>
    </row>
    <row r="539" spans="1:12" ht="75" x14ac:dyDescent="0.25">
      <c r="A539" s="3" t="s">
        <v>5744</v>
      </c>
      <c r="B539" s="151" t="s">
        <v>5741</v>
      </c>
      <c r="C539" s="3" t="s">
        <v>46</v>
      </c>
      <c r="D539" s="143" t="s">
        <v>5679</v>
      </c>
      <c r="E539" s="143" t="s">
        <v>5740</v>
      </c>
      <c r="F539" s="143" t="s">
        <v>5418</v>
      </c>
      <c r="I539" s="4"/>
      <c r="J539" s="4"/>
      <c r="K539" s="4"/>
      <c r="L539" s="126" t="s">
        <v>5534</v>
      </c>
    </row>
    <row r="540" spans="1:12" ht="75" x14ac:dyDescent="0.25">
      <c r="A540" s="3" t="s">
        <v>5745</v>
      </c>
      <c r="B540" s="115" t="s">
        <v>4451</v>
      </c>
      <c r="C540" s="116" t="s">
        <v>5576</v>
      </c>
      <c r="D540" s="143" t="s">
        <v>5423</v>
      </c>
      <c r="E540" s="143" t="s">
        <v>5523</v>
      </c>
      <c r="F540" s="143" t="s">
        <v>5344</v>
      </c>
      <c r="I540" s="4"/>
      <c r="J540" s="4"/>
      <c r="K540" s="4"/>
      <c r="L540" s="126" t="s">
        <v>5534</v>
      </c>
    </row>
    <row r="541" spans="1:12" ht="75" x14ac:dyDescent="0.25">
      <c r="A541" s="3" t="s">
        <v>5746</v>
      </c>
      <c r="B541" s="113" t="s">
        <v>5726</v>
      </c>
      <c r="C541" s="3" t="s">
        <v>18</v>
      </c>
      <c r="D541" s="143" t="s">
        <v>5423</v>
      </c>
      <c r="E541" s="143" t="s">
        <v>5287</v>
      </c>
      <c r="F541" s="143" t="s">
        <v>5614</v>
      </c>
      <c r="I541" s="4"/>
      <c r="J541" s="4"/>
      <c r="K541" s="4"/>
      <c r="L541" s="126" t="s">
        <v>5534</v>
      </c>
    </row>
    <row r="542" spans="1:12" ht="90" x14ac:dyDescent="0.25">
      <c r="A542" s="3" t="s">
        <v>5747</v>
      </c>
      <c r="B542" s="114" t="s">
        <v>5748</v>
      </c>
      <c r="C542" s="116" t="s">
        <v>5576</v>
      </c>
      <c r="D542" s="143" t="s">
        <v>5679</v>
      </c>
      <c r="E542" s="143" t="s">
        <v>5749</v>
      </c>
      <c r="F542" s="143" t="s">
        <v>5614</v>
      </c>
      <c r="I542" s="4"/>
      <c r="J542" s="4"/>
      <c r="K542" s="4"/>
      <c r="L542" s="126" t="s">
        <v>5534</v>
      </c>
    </row>
    <row r="543" spans="1:12" ht="90" x14ac:dyDescent="0.25">
      <c r="A543" s="3" t="s">
        <v>5750</v>
      </c>
      <c r="B543" s="111" t="s">
        <v>5751</v>
      </c>
      <c r="C543" s="151" t="s">
        <v>18</v>
      </c>
      <c r="D543" s="143" t="s">
        <v>5423</v>
      </c>
      <c r="E543" s="143" t="s">
        <v>5287</v>
      </c>
      <c r="F543" s="143" t="s">
        <v>5418</v>
      </c>
      <c r="I543" s="4"/>
      <c r="J543" s="4"/>
      <c r="K543" s="4"/>
      <c r="L543" s="126" t="s">
        <v>5534</v>
      </c>
    </row>
    <row r="544" spans="1:12" ht="60" x14ac:dyDescent="0.25">
      <c r="A544" s="3" t="s">
        <v>5752</v>
      </c>
      <c r="B544" s="111" t="s">
        <v>5702</v>
      </c>
      <c r="C544" s="3" t="s">
        <v>46</v>
      </c>
      <c r="D544" s="143" t="s">
        <v>5423</v>
      </c>
      <c r="E544" s="143" t="s">
        <v>5753</v>
      </c>
      <c r="F544" s="143" t="s">
        <v>5344</v>
      </c>
      <c r="I544" s="4"/>
      <c r="J544" s="4"/>
      <c r="K544" s="4"/>
      <c r="L544" s="126" t="s">
        <v>5534</v>
      </c>
    </row>
    <row r="545" spans="1:12" ht="60" x14ac:dyDescent="0.25">
      <c r="A545" s="3" t="s">
        <v>5754</v>
      </c>
      <c r="B545" s="151" t="s">
        <v>5755</v>
      </c>
      <c r="C545" s="3" t="s">
        <v>46</v>
      </c>
      <c r="D545" s="143" t="s">
        <v>5679</v>
      </c>
      <c r="E545" s="143" t="s">
        <v>5756</v>
      </c>
      <c r="F545" s="143" t="s">
        <v>5614</v>
      </c>
      <c r="I545" s="4"/>
      <c r="J545" s="4"/>
      <c r="K545" s="4"/>
      <c r="L545" s="126" t="s">
        <v>5534</v>
      </c>
    </row>
    <row r="546" spans="1:12" ht="90" x14ac:dyDescent="0.25">
      <c r="A546" s="3" t="s">
        <v>5757</v>
      </c>
      <c r="B546" s="3" t="s">
        <v>5736</v>
      </c>
      <c r="C546" s="113" t="s">
        <v>27</v>
      </c>
      <c r="D546" s="143" t="s">
        <v>5679</v>
      </c>
      <c r="E546" s="143" t="s">
        <v>5523</v>
      </c>
      <c r="F546" s="143" t="s">
        <v>1651</v>
      </c>
      <c r="I546" s="4"/>
      <c r="J546" s="4"/>
      <c r="K546" s="4"/>
      <c r="L546" s="126" t="s">
        <v>5534</v>
      </c>
    </row>
    <row r="547" spans="1:12" ht="60" x14ac:dyDescent="0.25">
      <c r="A547" s="3" t="s">
        <v>5758</v>
      </c>
      <c r="B547" s="157" t="s">
        <v>4470</v>
      </c>
      <c r="C547" s="3" t="s">
        <v>4445</v>
      </c>
      <c r="D547" s="143" t="s">
        <v>5679</v>
      </c>
      <c r="E547" s="143" t="s">
        <v>5759</v>
      </c>
      <c r="F547" s="143" t="s">
        <v>5614</v>
      </c>
      <c r="I547" s="4"/>
      <c r="J547" s="4"/>
      <c r="K547" s="4"/>
      <c r="L547" s="126" t="s">
        <v>5534</v>
      </c>
    </row>
    <row r="548" spans="1:12" ht="105" x14ac:dyDescent="0.25">
      <c r="A548" s="3" t="s">
        <v>5760</v>
      </c>
      <c r="B548" s="3" t="s">
        <v>5662</v>
      </c>
      <c r="C548" s="3" t="s">
        <v>4445</v>
      </c>
      <c r="D548" s="143" t="s">
        <v>5423</v>
      </c>
      <c r="E548" s="143" t="s">
        <v>5523</v>
      </c>
      <c r="F548" s="143" t="s">
        <v>5344</v>
      </c>
      <c r="I548" s="4"/>
      <c r="J548" s="4"/>
      <c r="K548" s="4"/>
      <c r="L548" s="126" t="s">
        <v>5534</v>
      </c>
    </row>
    <row r="549" spans="1:12" ht="60" x14ac:dyDescent="0.25">
      <c r="A549" s="3" t="s">
        <v>5761</v>
      </c>
      <c r="B549" s="111" t="s">
        <v>5762</v>
      </c>
      <c r="C549" s="115" t="s">
        <v>4445</v>
      </c>
      <c r="D549" s="143" t="s">
        <v>5423</v>
      </c>
      <c r="E549" s="143" t="s">
        <v>5763</v>
      </c>
      <c r="F549" s="143" t="s">
        <v>5614</v>
      </c>
      <c r="I549" s="4"/>
      <c r="J549" s="4"/>
      <c r="K549" s="4"/>
      <c r="L549" s="126" t="s">
        <v>5534</v>
      </c>
    </row>
    <row r="550" spans="1:12" ht="105" x14ac:dyDescent="0.25">
      <c r="A550" s="3" t="s">
        <v>5764</v>
      </c>
      <c r="B550" s="151" t="s">
        <v>5765</v>
      </c>
      <c r="C550" s="3" t="s">
        <v>27</v>
      </c>
      <c r="D550" s="143" t="s">
        <v>5679</v>
      </c>
      <c r="E550" s="143" t="s">
        <v>5736</v>
      </c>
      <c r="F550" s="143" t="s">
        <v>5614</v>
      </c>
      <c r="I550" s="4"/>
      <c r="J550" s="4"/>
      <c r="K550" s="4"/>
      <c r="L550" s="126" t="s">
        <v>5534</v>
      </c>
    </row>
    <row r="551" spans="1:12" ht="60" x14ac:dyDescent="0.25">
      <c r="A551" s="3" t="s">
        <v>5766</v>
      </c>
      <c r="B551" s="113" t="s">
        <v>38</v>
      </c>
      <c r="C551" s="113" t="s">
        <v>36</v>
      </c>
      <c r="D551" s="143" t="s">
        <v>5423</v>
      </c>
      <c r="E551" s="143" t="s">
        <v>5523</v>
      </c>
      <c r="F551" s="143" t="s">
        <v>5344</v>
      </c>
      <c r="I551" s="4"/>
      <c r="J551" s="4"/>
      <c r="K551" s="4"/>
      <c r="L551" s="126" t="s">
        <v>5534</v>
      </c>
    </row>
    <row r="552" spans="1:12" ht="45" x14ac:dyDescent="0.25">
      <c r="A552" s="3" t="s">
        <v>5767</v>
      </c>
      <c r="B552" s="111" t="s">
        <v>5768</v>
      </c>
      <c r="C552" s="112" t="s">
        <v>4445</v>
      </c>
      <c r="D552" s="143" t="s">
        <v>5423</v>
      </c>
      <c r="E552" s="143" t="s">
        <v>5287</v>
      </c>
      <c r="F552" s="143" t="s">
        <v>5344</v>
      </c>
      <c r="I552" s="4"/>
      <c r="J552" s="4"/>
      <c r="K552" s="4"/>
      <c r="L552" s="126" t="s">
        <v>5534</v>
      </c>
    </row>
    <row r="553" spans="1:12" ht="105" x14ac:dyDescent="0.25">
      <c r="A553" s="3" t="s">
        <v>5769</v>
      </c>
      <c r="B553" s="158" t="s">
        <v>4470</v>
      </c>
      <c r="C553" s="3" t="s">
        <v>24</v>
      </c>
      <c r="D553" s="143" t="s">
        <v>5423</v>
      </c>
      <c r="E553" s="143" t="s">
        <v>5523</v>
      </c>
      <c r="F553" s="143" t="s">
        <v>5344</v>
      </c>
      <c r="I553" s="4"/>
      <c r="J553" s="4"/>
      <c r="K553" s="4"/>
      <c r="L553" s="126" t="s">
        <v>5534</v>
      </c>
    </row>
    <row r="554" spans="1:12" ht="135" x14ac:dyDescent="0.25">
      <c r="A554" s="3" t="s">
        <v>5770</v>
      </c>
      <c r="B554" s="3" t="s">
        <v>5677</v>
      </c>
      <c r="C554" s="3" t="s">
        <v>4445</v>
      </c>
      <c r="D554" s="143" t="s">
        <v>5687</v>
      </c>
      <c r="E554" s="143" t="s">
        <v>5771</v>
      </c>
      <c r="F554" s="143" t="s">
        <v>5344</v>
      </c>
      <c r="I554" s="4"/>
      <c r="J554" s="4"/>
      <c r="K554" s="4"/>
      <c r="L554" s="126" t="s">
        <v>5534</v>
      </c>
    </row>
    <row r="555" spans="1:12" ht="60" x14ac:dyDescent="0.25">
      <c r="A555" s="3" t="s">
        <v>5772</v>
      </c>
      <c r="B555" s="3" t="s">
        <v>4472</v>
      </c>
      <c r="C555" s="3" t="s">
        <v>35</v>
      </c>
      <c r="D555" s="143" t="s">
        <v>5679</v>
      </c>
      <c r="E555" s="143" t="s">
        <v>5523</v>
      </c>
      <c r="F555" s="143" t="s">
        <v>5344</v>
      </c>
      <c r="I555" s="4"/>
      <c r="J555" s="4"/>
      <c r="K555" s="4"/>
      <c r="L555" s="126" t="s">
        <v>5534</v>
      </c>
    </row>
    <row r="556" spans="1:12" ht="195" x14ac:dyDescent="0.25">
      <c r="A556" s="3" t="s">
        <v>5773</v>
      </c>
      <c r="B556" s="151" t="s">
        <v>5774</v>
      </c>
      <c r="C556" s="3" t="s">
        <v>5198</v>
      </c>
      <c r="D556" s="143" t="s">
        <v>5775</v>
      </c>
      <c r="E556" s="143" t="s">
        <v>5776</v>
      </c>
      <c r="F556" s="143" t="s">
        <v>5344</v>
      </c>
      <c r="I556" s="4"/>
      <c r="J556" s="4"/>
      <c r="K556" s="4"/>
      <c r="L556" s="126" t="s">
        <v>5534</v>
      </c>
    </row>
    <row r="557" spans="1:12" ht="135" x14ac:dyDescent="0.25">
      <c r="A557" s="3" t="s">
        <v>5777</v>
      </c>
      <c r="B557" s="114" t="s">
        <v>5748</v>
      </c>
      <c r="C557" s="116" t="s">
        <v>5576</v>
      </c>
      <c r="D557" s="143" t="s">
        <v>5778</v>
      </c>
      <c r="E557" s="143" t="s">
        <v>5779</v>
      </c>
      <c r="F557" s="143" t="s">
        <v>5614</v>
      </c>
      <c r="I557" s="4"/>
      <c r="J557" s="4"/>
      <c r="K557" s="4"/>
      <c r="L557" s="126" t="s">
        <v>5534</v>
      </c>
    </row>
    <row r="558" spans="1:12" ht="90" x14ac:dyDescent="0.25">
      <c r="A558" s="3" t="s">
        <v>5780</v>
      </c>
      <c r="B558" s="3" t="s">
        <v>5781</v>
      </c>
      <c r="C558" s="3" t="s">
        <v>27</v>
      </c>
      <c r="D558" s="143" t="s">
        <v>5679</v>
      </c>
      <c r="E558" s="143" t="s">
        <v>5782</v>
      </c>
      <c r="F558" s="143" t="s">
        <v>5344</v>
      </c>
      <c r="I558" s="4"/>
      <c r="J558" s="4"/>
      <c r="K558" s="4"/>
      <c r="L558" s="126" t="s">
        <v>5534</v>
      </c>
    </row>
    <row r="559" spans="1:12" ht="120" x14ac:dyDescent="0.25">
      <c r="A559" s="3" t="s">
        <v>5783</v>
      </c>
      <c r="B559" s="111" t="s">
        <v>5331</v>
      </c>
      <c r="C559" s="115" t="s">
        <v>4445</v>
      </c>
      <c r="D559" s="143" t="s">
        <v>5423</v>
      </c>
      <c r="E559" s="143" t="s">
        <v>5442</v>
      </c>
      <c r="F559" s="143" t="s">
        <v>5344</v>
      </c>
      <c r="I559" s="4"/>
      <c r="J559" s="4"/>
      <c r="K559" s="4"/>
      <c r="L559" s="126" t="s">
        <v>5534</v>
      </c>
    </row>
    <row r="560" spans="1:12" ht="135" x14ac:dyDescent="0.25">
      <c r="A560" s="3" t="s">
        <v>5784</v>
      </c>
      <c r="B560" s="3" t="s">
        <v>3815</v>
      </c>
      <c r="C560" s="3" t="s">
        <v>3816</v>
      </c>
      <c r="D560" s="143"/>
      <c r="E560" s="143"/>
      <c r="I560" s="4"/>
      <c r="J560" s="4"/>
      <c r="K560" s="4"/>
      <c r="L560" s="126" t="s">
        <v>5534</v>
      </c>
    </row>
    <row r="561" spans="1:12" ht="120" x14ac:dyDescent="0.25">
      <c r="A561" s="3" t="s">
        <v>5785</v>
      </c>
      <c r="B561" s="3" t="s">
        <v>5786</v>
      </c>
      <c r="C561" s="113" t="s">
        <v>31</v>
      </c>
      <c r="D561" s="143" t="s">
        <v>5787</v>
      </c>
      <c r="E561" s="143" t="s">
        <v>5788</v>
      </c>
      <c r="F561" s="143" t="s">
        <v>1651</v>
      </c>
      <c r="I561" s="4"/>
      <c r="J561" s="4"/>
      <c r="K561" s="4"/>
      <c r="L561" s="126" t="s">
        <v>5534</v>
      </c>
    </row>
    <row r="562" spans="1:12" ht="135" x14ac:dyDescent="0.25">
      <c r="A562" s="3" t="s">
        <v>5789</v>
      </c>
      <c r="B562" s="159" t="s">
        <v>4470</v>
      </c>
      <c r="C562" s="3" t="s">
        <v>24</v>
      </c>
      <c r="D562" s="143" t="s">
        <v>5790</v>
      </c>
      <c r="E562" s="143" t="s">
        <v>5791</v>
      </c>
      <c r="F562" s="143" t="s">
        <v>5614</v>
      </c>
      <c r="I562" s="4"/>
      <c r="J562" s="4"/>
      <c r="K562" s="4"/>
      <c r="L562" s="126" t="s">
        <v>5534</v>
      </c>
    </row>
    <row r="563" spans="1:12" ht="90" x14ac:dyDescent="0.25">
      <c r="A563" s="3" t="s">
        <v>5792</v>
      </c>
      <c r="B563" s="111" t="s">
        <v>422</v>
      </c>
      <c r="C563" s="111" t="s">
        <v>422</v>
      </c>
      <c r="D563" s="143" t="s">
        <v>5423</v>
      </c>
      <c r="E563" s="143" t="s">
        <v>5793</v>
      </c>
      <c r="F563" s="143" t="s">
        <v>5344</v>
      </c>
      <c r="I563" s="4"/>
      <c r="J563" s="4"/>
      <c r="K563" s="4"/>
      <c r="L563" s="126" t="s">
        <v>5534</v>
      </c>
    </row>
    <row r="564" spans="1:12" ht="120" x14ac:dyDescent="0.25">
      <c r="A564" s="3" t="s">
        <v>5794</v>
      </c>
      <c r="B564" s="111" t="s">
        <v>5795</v>
      </c>
      <c r="C564" s="3" t="s">
        <v>40</v>
      </c>
      <c r="D564" s="143" t="s">
        <v>5423</v>
      </c>
      <c r="E564" s="143" t="s">
        <v>5523</v>
      </c>
      <c r="F564" s="143" t="s">
        <v>5344</v>
      </c>
      <c r="I564" s="4"/>
      <c r="J564" s="4"/>
      <c r="K564" s="4"/>
      <c r="L564" s="126" t="s">
        <v>5534</v>
      </c>
    </row>
    <row r="565" spans="1:12" ht="120" x14ac:dyDescent="0.25">
      <c r="A565" s="3" t="s">
        <v>5797</v>
      </c>
      <c r="B565" s="123" t="s">
        <v>5796</v>
      </c>
      <c r="C565" s="123" t="s">
        <v>19</v>
      </c>
      <c r="D565" s="143" t="s">
        <v>5464</v>
      </c>
      <c r="E565" s="143" t="s">
        <v>5523</v>
      </c>
      <c r="F565" s="143" t="s">
        <v>5344</v>
      </c>
      <c r="I565" s="4"/>
      <c r="J565" s="4"/>
      <c r="K565" s="4"/>
      <c r="L565" s="126" t="s">
        <v>5534</v>
      </c>
    </row>
    <row r="566" spans="1:12" ht="90" x14ac:dyDescent="0.25">
      <c r="A566" s="3" t="s">
        <v>5798</v>
      </c>
      <c r="B566" s="150" t="s">
        <v>5391</v>
      </c>
      <c r="C566" s="3" t="s">
        <v>5319</v>
      </c>
      <c r="D566" s="143" t="s">
        <v>5679</v>
      </c>
      <c r="E566" s="143" t="s">
        <v>5523</v>
      </c>
      <c r="F566" s="143" t="s">
        <v>5614</v>
      </c>
      <c r="I566" s="4"/>
      <c r="J566" s="4"/>
      <c r="K566" s="4"/>
      <c r="L566" s="126" t="s">
        <v>5534</v>
      </c>
    </row>
    <row r="567" spans="1:12" ht="75" x14ac:dyDescent="0.25">
      <c r="A567" s="3" t="s">
        <v>5800</v>
      </c>
      <c r="B567" s="3" t="s">
        <v>5801</v>
      </c>
      <c r="C567" s="113" t="s">
        <v>5576</v>
      </c>
      <c r="D567" s="143" t="s">
        <v>5423</v>
      </c>
      <c r="E567" s="143" t="s">
        <v>5799</v>
      </c>
      <c r="F567" s="143" t="s">
        <v>5344</v>
      </c>
      <c r="I567" s="4"/>
      <c r="J567" s="4"/>
      <c r="K567" s="4"/>
      <c r="L567" s="126" t="s">
        <v>5534</v>
      </c>
    </row>
    <row r="568" spans="1:12" ht="180" x14ac:dyDescent="0.25">
      <c r="A568" s="3" t="s">
        <v>5802</v>
      </c>
      <c r="B568" s="111" t="s">
        <v>5803</v>
      </c>
      <c r="C568" s="113" t="s">
        <v>27</v>
      </c>
      <c r="D568" s="143" t="s">
        <v>5804</v>
      </c>
      <c r="E568" s="143" t="s">
        <v>5523</v>
      </c>
      <c r="F568" s="143" t="s">
        <v>5614</v>
      </c>
      <c r="I568" s="4"/>
      <c r="J568" s="4"/>
      <c r="K568" s="4"/>
      <c r="L568" s="126" t="s">
        <v>5534</v>
      </c>
    </row>
    <row r="569" spans="1:12" ht="120" x14ac:dyDescent="0.25">
      <c r="A569" s="3" t="s">
        <v>5807</v>
      </c>
      <c r="B569" s="111" t="s">
        <v>5806</v>
      </c>
      <c r="C569" s="113" t="s">
        <v>5198</v>
      </c>
      <c r="D569" s="143" t="s">
        <v>5808</v>
      </c>
      <c r="E569" s="143" t="s">
        <v>5805</v>
      </c>
      <c r="F569" s="143" t="s">
        <v>5418</v>
      </c>
      <c r="I569" s="4"/>
      <c r="J569" s="4"/>
      <c r="K569" s="4"/>
      <c r="L569" s="126" t="s">
        <v>5534</v>
      </c>
    </row>
    <row r="570" spans="1:12" ht="75" x14ac:dyDescent="0.25">
      <c r="A570" s="3" t="s">
        <v>5809</v>
      </c>
      <c r="B570" s="3" t="s">
        <v>5810</v>
      </c>
      <c r="C570" s="3" t="s">
        <v>457</v>
      </c>
      <c r="D570" s="143" t="s">
        <v>5423</v>
      </c>
      <c r="E570" s="143" t="s">
        <v>5523</v>
      </c>
      <c r="F570" s="143" t="s">
        <v>5418</v>
      </c>
      <c r="I570" s="4"/>
      <c r="J570" s="4"/>
      <c r="K570" s="4"/>
      <c r="L570" s="126" t="s">
        <v>5534</v>
      </c>
    </row>
    <row r="571" spans="1:12" ht="195" x14ac:dyDescent="0.25">
      <c r="A571" s="3" t="s">
        <v>5811</v>
      </c>
      <c r="B571" s="111" t="s">
        <v>4405</v>
      </c>
      <c r="C571" s="113" t="s">
        <v>46</v>
      </c>
      <c r="D571" s="143" t="s">
        <v>5423</v>
      </c>
      <c r="E571" s="143" t="s">
        <v>5812</v>
      </c>
      <c r="F571" s="143" t="s">
        <v>5614</v>
      </c>
      <c r="I571" s="4"/>
      <c r="J571" s="4"/>
      <c r="K571" s="4"/>
      <c r="L571" s="126" t="s">
        <v>5534</v>
      </c>
    </row>
    <row r="572" spans="1:12" ht="120" x14ac:dyDescent="0.25">
      <c r="A572" s="3" t="s">
        <v>5813</v>
      </c>
      <c r="B572" s="3" t="s">
        <v>5814</v>
      </c>
      <c r="C572" s="3" t="s">
        <v>5190</v>
      </c>
      <c r="D572" s="143" t="s">
        <v>5423</v>
      </c>
      <c r="E572" s="143" t="s">
        <v>5523</v>
      </c>
      <c r="F572" s="143" t="s">
        <v>5815</v>
      </c>
      <c r="I572" s="4"/>
      <c r="J572" s="4"/>
      <c r="K572" s="4"/>
      <c r="L572" s="126" t="s">
        <v>5534</v>
      </c>
    </row>
    <row r="573" spans="1:12" ht="120" x14ac:dyDescent="0.25">
      <c r="A573" s="3" t="s">
        <v>5816</v>
      </c>
      <c r="B573" s="3" t="s">
        <v>5818</v>
      </c>
      <c r="C573" s="115" t="s">
        <v>4445</v>
      </c>
      <c r="D573" s="143" t="s">
        <v>5817</v>
      </c>
      <c r="E573" s="143" t="s">
        <v>5805</v>
      </c>
      <c r="F573" s="143" t="s">
        <v>5614</v>
      </c>
      <c r="I573" s="4"/>
      <c r="J573" s="4"/>
      <c r="K573" s="4"/>
      <c r="L573" s="126" t="s">
        <v>5534</v>
      </c>
    </row>
    <row r="574" spans="1:12" ht="270" x14ac:dyDescent="0.25">
      <c r="A574" s="3" t="s">
        <v>5820</v>
      </c>
      <c r="B574" s="151" t="s">
        <v>5821</v>
      </c>
      <c r="C574" s="3" t="s">
        <v>4445</v>
      </c>
      <c r="D574" s="143" t="s">
        <v>5423</v>
      </c>
      <c r="E574" s="143" t="s">
        <v>5819</v>
      </c>
      <c r="F574" s="143" t="s">
        <v>5614</v>
      </c>
      <c r="I574" s="4"/>
      <c r="J574" s="4"/>
      <c r="K574" s="4"/>
      <c r="L574" s="126" t="s">
        <v>5534</v>
      </c>
    </row>
    <row r="575" spans="1:12" ht="75" x14ac:dyDescent="0.25">
      <c r="A575" s="3" t="s">
        <v>5822</v>
      </c>
      <c r="B575" s="3" t="s">
        <v>5736</v>
      </c>
      <c r="C575" s="113" t="s">
        <v>27</v>
      </c>
      <c r="D575" s="143" t="s">
        <v>5824</v>
      </c>
      <c r="E575" s="143" t="s">
        <v>5823</v>
      </c>
      <c r="F575" s="143" t="s">
        <v>5614</v>
      </c>
      <c r="I575" s="4"/>
      <c r="J575" s="4"/>
      <c r="K575" s="4"/>
      <c r="L575" s="126" t="s">
        <v>5534</v>
      </c>
    </row>
    <row r="576" spans="1:12" ht="135" x14ac:dyDescent="0.25">
      <c r="A576" s="3" t="s">
        <v>5825</v>
      </c>
      <c r="B576" s="151" t="s">
        <v>5826</v>
      </c>
      <c r="C576" s="151" t="s">
        <v>4445</v>
      </c>
      <c r="D576" s="143" t="s">
        <v>5827</v>
      </c>
      <c r="E576" s="143" t="s">
        <v>5523</v>
      </c>
      <c r="F576" s="143" t="s">
        <v>5344</v>
      </c>
      <c r="I576" s="4"/>
      <c r="J576" s="4"/>
      <c r="K576" s="4"/>
      <c r="L576" s="126" t="s">
        <v>5534</v>
      </c>
    </row>
    <row r="577" spans="1:12" ht="75" x14ac:dyDescent="0.25">
      <c r="A577" s="3" t="s">
        <v>5828</v>
      </c>
      <c r="B577" s="3" t="s">
        <v>5829</v>
      </c>
      <c r="C577" s="3" t="s">
        <v>5576</v>
      </c>
      <c r="D577" s="143" t="s">
        <v>5830</v>
      </c>
      <c r="E577" s="143" t="s">
        <v>5523</v>
      </c>
      <c r="F577" s="143" t="s">
        <v>5614</v>
      </c>
      <c r="I577" s="4"/>
      <c r="J577" s="4"/>
      <c r="K577" s="4"/>
      <c r="L577" s="126" t="s">
        <v>5534</v>
      </c>
    </row>
    <row r="578" spans="1:12" ht="75" x14ac:dyDescent="0.25">
      <c r="A578" s="3" t="s">
        <v>5831</v>
      </c>
      <c r="B578" s="111" t="s">
        <v>5832</v>
      </c>
      <c r="C578" s="113" t="s">
        <v>27</v>
      </c>
      <c r="D578" s="143" t="s">
        <v>5833</v>
      </c>
      <c r="E578" s="143" t="s">
        <v>5523</v>
      </c>
      <c r="F578" s="143" t="s">
        <v>5614</v>
      </c>
      <c r="I578" s="4"/>
      <c r="J578" s="4"/>
      <c r="K578" s="4"/>
      <c r="L578" s="126" t="s">
        <v>5534</v>
      </c>
    </row>
    <row r="579" spans="1:12" ht="105" x14ac:dyDescent="0.25">
      <c r="A579" s="3" t="s">
        <v>5834</v>
      </c>
      <c r="B579" s="111" t="s">
        <v>5835</v>
      </c>
      <c r="C579" s="113" t="s">
        <v>27</v>
      </c>
      <c r="D579" s="143" t="s">
        <v>5836</v>
      </c>
      <c r="E579" s="143" t="s">
        <v>5523</v>
      </c>
      <c r="F579" s="143" t="s">
        <v>5614</v>
      </c>
      <c r="I579" s="4"/>
      <c r="J579" s="4"/>
      <c r="K579" s="4"/>
      <c r="L579" s="126" t="s">
        <v>5534</v>
      </c>
    </row>
    <row r="580" spans="1:12" ht="90" x14ac:dyDescent="0.25">
      <c r="A580" s="3" t="s">
        <v>5837</v>
      </c>
      <c r="B580" s="114" t="s">
        <v>5838</v>
      </c>
      <c r="C580" s="3" t="s">
        <v>4445</v>
      </c>
      <c r="D580" s="143" t="s">
        <v>5839</v>
      </c>
      <c r="E580" s="143" t="s">
        <v>5523</v>
      </c>
      <c r="F580" s="143" t="s">
        <v>5344</v>
      </c>
      <c r="I580" s="4"/>
      <c r="J580" s="4"/>
      <c r="K580" s="4"/>
      <c r="L580" s="126" t="s">
        <v>5534</v>
      </c>
    </row>
    <row r="581" spans="1:12" ht="60" x14ac:dyDescent="0.25">
      <c r="A581" s="3" t="s">
        <v>5840</v>
      </c>
      <c r="B581" s="3" t="s">
        <v>5801</v>
      </c>
      <c r="C581" s="3" t="s">
        <v>4445</v>
      </c>
      <c r="D581" s="143" t="s">
        <v>5842</v>
      </c>
      <c r="E581" s="143" t="s">
        <v>5841</v>
      </c>
      <c r="F581" s="143" t="s">
        <v>5614</v>
      </c>
      <c r="I581" s="4"/>
      <c r="J581" s="4"/>
      <c r="K581" s="4"/>
      <c r="L581" s="126" t="s">
        <v>5534</v>
      </c>
    </row>
    <row r="582" spans="1:12" ht="90" x14ac:dyDescent="0.25">
      <c r="A582" s="3" t="s">
        <v>5843</v>
      </c>
      <c r="B582" s="3" t="s">
        <v>5801</v>
      </c>
      <c r="C582" s="3" t="s">
        <v>27</v>
      </c>
      <c r="D582" s="143" t="s">
        <v>5844</v>
      </c>
      <c r="E582" s="143" t="s">
        <v>5523</v>
      </c>
      <c r="F582" s="143" t="s">
        <v>5418</v>
      </c>
      <c r="I582" s="4"/>
      <c r="J582" s="4"/>
      <c r="K582" s="4"/>
      <c r="L582" s="126" t="s">
        <v>5534</v>
      </c>
    </row>
    <row r="583" spans="1:12" ht="120" x14ac:dyDescent="0.25">
      <c r="A583" s="3" t="s">
        <v>5845</v>
      </c>
      <c r="B583" s="3" t="s">
        <v>5801</v>
      </c>
      <c r="C583" s="3" t="s">
        <v>27</v>
      </c>
      <c r="D583" s="143" t="s">
        <v>5844</v>
      </c>
      <c r="E583" s="143" t="s">
        <v>5523</v>
      </c>
      <c r="F583" s="143" t="s">
        <v>5418</v>
      </c>
      <c r="I583" s="4"/>
      <c r="J583" s="4"/>
      <c r="K583" s="4"/>
      <c r="L583" s="126" t="s">
        <v>5534</v>
      </c>
    </row>
    <row r="584" spans="1:12" ht="120" x14ac:dyDescent="0.25">
      <c r="A584" s="3" t="s">
        <v>5846</v>
      </c>
      <c r="B584" s="3" t="s">
        <v>5847</v>
      </c>
      <c r="C584" s="3" t="s">
        <v>31</v>
      </c>
      <c r="D584" s="143" t="s">
        <v>27</v>
      </c>
      <c r="E584" s="143" t="s">
        <v>5523</v>
      </c>
      <c r="F584" s="143" t="s">
        <v>5344</v>
      </c>
      <c r="I584" s="4"/>
      <c r="J584" s="4"/>
      <c r="K584" s="4"/>
      <c r="L584" s="126" t="s">
        <v>5534</v>
      </c>
    </row>
    <row r="585" spans="1:12" ht="120" x14ac:dyDescent="0.25">
      <c r="A585" s="3" t="s">
        <v>5848</v>
      </c>
      <c r="B585" s="111" t="s">
        <v>5849</v>
      </c>
      <c r="C585" s="112" t="s">
        <v>4445</v>
      </c>
      <c r="D585" s="143" t="s">
        <v>5850</v>
      </c>
      <c r="E585" s="143" t="s">
        <v>5523</v>
      </c>
      <c r="F585" s="143" t="s">
        <v>5614</v>
      </c>
      <c r="I585" s="4"/>
      <c r="J585" s="4"/>
      <c r="K585" s="4"/>
      <c r="L585" s="126" t="s">
        <v>5534</v>
      </c>
    </row>
    <row r="586" spans="1:12" ht="105" x14ac:dyDescent="0.25">
      <c r="A586" s="3" t="s">
        <v>5851</v>
      </c>
      <c r="B586" s="111" t="s">
        <v>5849</v>
      </c>
      <c r="C586" s="112" t="s">
        <v>4445</v>
      </c>
      <c r="D586" s="143" t="s">
        <v>5850</v>
      </c>
      <c r="E586" s="143" t="s">
        <v>5523</v>
      </c>
      <c r="F586" s="143" t="s">
        <v>5614</v>
      </c>
      <c r="I586" s="4"/>
      <c r="J586" s="4"/>
      <c r="K586" s="4"/>
      <c r="L586" s="126" t="s">
        <v>5534</v>
      </c>
    </row>
    <row r="587" spans="1:12" ht="120" x14ac:dyDescent="0.25">
      <c r="A587" s="3" t="s">
        <v>5852</v>
      </c>
      <c r="B587" s="3" t="s">
        <v>5801</v>
      </c>
      <c r="C587" s="112" t="s">
        <v>4445</v>
      </c>
      <c r="D587" s="143" t="s">
        <v>5850</v>
      </c>
      <c r="E587" s="143" t="s">
        <v>5853</v>
      </c>
      <c r="F587" s="143" t="s">
        <v>5614</v>
      </c>
      <c r="I587" s="4"/>
      <c r="J587" s="4"/>
      <c r="K587" s="4"/>
      <c r="L587" s="126" t="s">
        <v>5534</v>
      </c>
    </row>
    <row r="588" spans="1:12" ht="195" x14ac:dyDescent="0.25">
      <c r="A588" s="3" t="s">
        <v>5855</v>
      </c>
      <c r="B588" s="3" t="s">
        <v>5854</v>
      </c>
      <c r="C588" s="3" t="s">
        <v>27</v>
      </c>
      <c r="D588" s="143" t="s">
        <v>5401</v>
      </c>
      <c r="E588" s="143" t="s">
        <v>5533</v>
      </c>
      <c r="F588" s="143" t="s">
        <v>5614</v>
      </c>
      <c r="I588" s="4"/>
      <c r="J588" s="4"/>
      <c r="K588" s="4"/>
      <c r="L588" s="126" t="s">
        <v>5534</v>
      </c>
    </row>
    <row r="589" spans="1:12" ht="180" x14ac:dyDescent="0.25">
      <c r="A589" s="3" t="s">
        <v>5856</v>
      </c>
      <c r="B589" s="111" t="s">
        <v>5857</v>
      </c>
      <c r="C589" s="15" t="s">
        <v>31</v>
      </c>
      <c r="D589" s="143" t="s">
        <v>4470</v>
      </c>
      <c r="E589" s="143" t="s">
        <v>5523</v>
      </c>
      <c r="F589" s="143" t="s">
        <v>5418</v>
      </c>
      <c r="I589" s="4"/>
      <c r="J589" s="4"/>
      <c r="K589" s="4"/>
      <c r="L589" s="126" t="s">
        <v>5534</v>
      </c>
    </row>
    <row r="590" spans="1:12" ht="150" x14ac:dyDescent="0.25">
      <c r="A590" s="3" t="s">
        <v>5858</v>
      </c>
      <c r="B590" s="111" t="s">
        <v>5859</v>
      </c>
      <c r="C590" s="115" t="s">
        <v>27</v>
      </c>
      <c r="D590" s="143" t="s">
        <v>46</v>
      </c>
      <c r="E590" s="143" t="s">
        <v>5523</v>
      </c>
      <c r="F590" s="143" t="s">
        <v>5614</v>
      </c>
      <c r="I590" s="4"/>
      <c r="J590" s="4"/>
      <c r="K590" s="4"/>
      <c r="L590" s="126" t="s">
        <v>5534</v>
      </c>
    </row>
    <row r="591" spans="1:12" ht="195" x14ac:dyDescent="0.25">
      <c r="A591" s="3" t="s">
        <v>5860</v>
      </c>
      <c r="B591" s="114" t="s">
        <v>5861</v>
      </c>
      <c r="C591" s="3" t="s">
        <v>4445</v>
      </c>
      <c r="D591" s="143" t="s">
        <v>5862</v>
      </c>
      <c r="E591" s="143" t="s">
        <v>5523</v>
      </c>
      <c r="F591" s="143" t="s">
        <v>5614</v>
      </c>
      <c r="I591" s="4"/>
      <c r="J591" s="4"/>
      <c r="K591" s="4"/>
      <c r="L591" s="126" t="s">
        <v>5534</v>
      </c>
    </row>
    <row r="592" spans="1:12" ht="225" x14ac:dyDescent="0.25">
      <c r="A592" s="3" t="s">
        <v>5863</v>
      </c>
      <c r="B592" s="114" t="s">
        <v>5864</v>
      </c>
      <c r="C592" s="3" t="s">
        <v>4445</v>
      </c>
      <c r="D592" s="143" t="s">
        <v>5423</v>
      </c>
      <c r="E592" s="143" t="s">
        <v>5287</v>
      </c>
      <c r="F592" s="143" t="s">
        <v>5344</v>
      </c>
      <c r="I592" s="4" t="s">
        <v>5865</v>
      </c>
      <c r="J592" s="4"/>
      <c r="K592" s="4"/>
      <c r="L592" s="126" t="s">
        <v>5534</v>
      </c>
    </row>
    <row r="593" spans="1:12" ht="150" x14ac:dyDescent="0.25">
      <c r="A593" s="3" t="s">
        <v>5867</v>
      </c>
      <c r="B593" s="3" t="s">
        <v>5869</v>
      </c>
      <c r="C593" s="113" t="s">
        <v>27</v>
      </c>
      <c r="D593" s="143" t="s">
        <v>5423</v>
      </c>
      <c r="E593" s="143" t="s">
        <v>5866</v>
      </c>
      <c r="F593" s="143" t="s">
        <v>5614</v>
      </c>
      <c r="I593" s="4" t="s">
        <v>5868</v>
      </c>
      <c r="J593" s="4"/>
      <c r="K593" s="4"/>
      <c r="L593" s="126" t="s">
        <v>5534</v>
      </c>
    </row>
    <row r="594" spans="1:12" ht="120" x14ac:dyDescent="0.25">
      <c r="A594" s="3" t="s">
        <v>5870</v>
      </c>
      <c r="B594" s="3" t="s">
        <v>5871</v>
      </c>
      <c r="C594" s="3" t="s">
        <v>46</v>
      </c>
      <c r="D594" s="143" t="s">
        <v>5423</v>
      </c>
      <c r="E594" s="143" t="s">
        <v>5523</v>
      </c>
      <c r="F594" s="143" t="s">
        <v>5614</v>
      </c>
      <c r="I594" s="4"/>
      <c r="J594" s="4"/>
      <c r="K594" s="4"/>
      <c r="L594" s="126" t="s">
        <v>5534</v>
      </c>
    </row>
    <row r="595" spans="1:12" ht="165" x14ac:dyDescent="0.25">
      <c r="A595" s="3" t="s">
        <v>5873</v>
      </c>
      <c r="B595" s="3" t="s">
        <v>5874</v>
      </c>
      <c r="C595" s="3" t="s">
        <v>46</v>
      </c>
      <c r="D595" s="143" t="s">
        <v>5872</v>
      </c>
      <c r="E595" s="143" t="s">
        <v>5523</v>
      </c>
      <c r="F595" s="143" t="s">
        <v>5614</v>
      </c>
      <c r="I595" s="4"/>
      <c r="J595" s="4"/>
      <c r="K595" s="4"/>
      <c r="L595" s="126" t="s">
        <v>5534</v>
      </c>
    </row>
    <row r="596" spans="1:12" ht="180" x14ac:dyDescent="0.25">
      <c r="A596" s="3" t="s">
        <v>5875</v>
      </c>
      <c r="B596" s="3" t="s">
        <v>5736</v>
      </c>
      <c r="C596" s="113" t="s">
        <v>27</v>
      </c>
      <c r="D596" s="143" t="s">
        <v>5876</v>
      </c>
      <c r="E596" s="143" t="s">
        <v>5523</v>
      </c>
      <c r="F596" s="143" t="s">
        <v>5614</v>
      </c>
      <c r="I596" s="4"/>
      <c r="J596" s="4"/>
      <c r="K596" s="4"/>
      <c r="L596" s="126" t="s">
        <v>5534</v>
      </c>
    </row>
    <row r="597" spans="1:12" ht="120" x14ac:dyDescent="0.25">
      <c r="A597" s="3" t="s">
        <v>5877</v>
      </c>
      <c r="B597" s="150" t="s">
        <v>5409</v>
      </c>
      <c r="C597" s="3" t="s">
        <v>46</v>
      </c>
      <c r="D597" s="143" t="s">
        <v>5878</v>
      </c>
      <c r="E597" s="143" t="s">
        <v>5523</v>
      </c>
      <c r="F597" s="143" t="s">
        <v>5614</v>
      </c>
      <c r="I597" s="4"/>
      <c r="J597" s="4"/>
      <c r="K597" s="4"/>
      <c r="L597" s="126" t="s">
        <v>5534</v>
      </c>
    </row>
    <row r="598" spans="1:12" ht="150" x14ac:dyDescent="0.25">
      <c r="A598" s="3" t="s">
        <v>5879</v>
      </c>
      <c r="B598" s="111" t="s">
        <v>5880</v>
      </c>
      <c r="C598" s="15" t="s">
        <v>31</v>
      </c>
      <c r="D598" s="143" t="s">
        <v>5881</v>
      </c>
      <c r="E598" s="143" t="s">
        <v>5523</v>
      </c>
      <c r="F598" s="143" t="s">
        <v>5344</v>
      </c>
      <c r="I598" s="4"/>
      <c r="J598" s="4"/>
      <c r="K598" s="4"/>
      <c r="L598" s="126" t="s">
        <v>5534</v>
      </c>
    </row>
    <row r="599" spans="1:12" ht="180" x14ac:dyDescent="0.25">
      <c r="A599" s="3" t="s">
        <v>5882</v>
      </c>
      <c r="B599" s="111" t="s">
        <v>5883</v>
      </c>
      <c r="C599" s="3" t="s">
        <v>40</v>
      </c>
      <c r="D599" s="143" t="s">
        <v>5884</v>
      </c>
      <c r="E599" s="143" t="s">
        <v>5523</v>
      </c>
      <c r="F599" s="143" t="s">
        <v>5885</v>
      </c>
      <c r="I599" s="4"/>
      <c r="J599" s="4"/>
      <c r="K599" s="4"/>
      <c r="L599" s="126" t="s">
        <v>5534</v>
      </c>
    </row>
    <row r="600" spans="1:12" ht="240" x14ac:dyDescent="0.25">
      <c r="A600" s="3" t="s">
        <v>5886</v>
      </c>
      <c r="B600" s="3" t="s">
        <v>5887</v>
      </c>
      <c r="C600" s="3" t="s">
        <v>27</v>
      </c>
      <c r="D600" s="143" t="s">
        <v>5889</v>
      </c>
      <c r="E600" s="143" t="s">
        <v>5523</v>
      </c>
      <c r="F600" s="143" t="s">
        <v>5614</v>
      </c>
      <c r="I600" s="4"/>
      <c r="J600" s="4" t="s">
        <v>5888</v>
      </c>
      <c r="K600" s="4"/>
      <c r="L600" s="126" t="s">
        <v>5534</v>
      </c>
    </row>
    <row r="601" spans="1:12" ht="180" x14ac:dyDescent="0.25">
      <c r="A601" s="3" t="s">
        <v>5890</v>
      </c>
      <c r="B601" s="111" t="s">
        <v>5891</v>
      </c>
      <c r="C601" s="3" t="s">
        <v>5892</v>
      </c>
      <c r="D601" s="143" t="s">
        <v>5423</v>
      </c>
      <c r="E601" s="143" t="s">
        <v>5523</v>
      </c>
      <c r="F601" s="143" t="s">
        <v>5614</v>
      </c>
      <c r="I601" s="4"/>
      <c r="J601" s="4"/>
      <c r="K601" s="4"/>
      <c r="L601" s="126" t="s">
        <v>5534</v>
      </c>
    </row>
    <row r="602" spans="1:12" ht="135" x14ac:dyDescent="0.25">
      <c r="A602" s="3" t="s">
        <v>5893</v>
      </c>
      <c r="B602" s="111" t="s">
        <v>5515</v>
      </c>
      <c r="C602" s="3" t="s">
        <v>4445</v>
      </c>
      <c r="D602" s="143" t="s">
        <v>5423</v>
      </c>
      <c r="E602" s="143" t="s">
        <v>5894</v>
      </c>
      <c r="F602" s="143" t="s">
        <v>5885</v>
      </c>
      <c r="I602" s="4"/>
      <c r="J602" s="4"/>
      <c r="K602" s="4"/>
      <c r="L602" s="126" t="s">
        <v>5534</v>
      </c>
    </row>
    <row r="603" spans="1:12" ht="135" x14ac:dyDescent="0.25">
      <c r="A603" s="3" t="s">
        <v>5895</v>
      </c>
      <c r="B603" s="150" t="s">
        <v>5896</v>
      </c>
      <c r="C603" s="3" t="s">
        <v>46</v>
      </c>
      <c r="D603" s="143" t="s">
        <v>5897</v>
      </c>
      <c r="E603" s="143" t="s">
        <v>5523</v>
      </c>
      <c r="F603" s="143" t="s">
        <v>5614</v>
      </c>
      <c r="I603" s="4"/>
      <c r="J603" s="4"/>
      <c r="K603" s="4"/>
      <c r="L603" s="126" t="s">
        <v>5534</v>
      </c>
    </row>
    <row r="604" spans="1:12" ht="195" x14ac:dyDescent="0.25">
      <c r="A604" s="3" t="s">
        <v>5898</v>
      </c>
      <c r="B604" s="111" t="s">
        <v>5818</v>
      </c>
      <c r="C604" s="115" t="s">
        <v>4445</v>
      </c>
      <c r="D604" s="143" t="s">
        <v>5817</v>
      </c>
      <c r="E604" s="143" t="s">
        <v>5523</v>
      </c>
      <c r="F604" s="143" t="s">
        <v>5614</v>
      </c>
      <c r="I604" s="4"/>
      <c r="J604" s="4"/>
      <c r="K604" s="4"/>
      <c r="L604" s="126" t="s">
        <v>5534</v>
      </c>
    </row>
    <row r="605" spans="1:12" ht="105" x14ac:dyDescent="0.25">
      <c r="A605" s="3" t="s">
        <v>5899</v>
      </c>
      <c r="B605" s="111" t="s">
        <v>5515</v>
      </c>
      <c r="C605" s="3" t="s">
        <v>4445</v>
      </c>
      <c r="D605" s="143" t="s">
        <v>5401</v>
      </c>
      <c r="E605" s="143" t="s">
        <v>5523</v>
      </c>
      <c r="F605" s="143" t="s">
        <v>5614</v>
      </c>
      <c r="I605" s="4"/>
      <c r="J605" s="4"/>
      <c r="K605" s="4"/>
      <c r="L605" s="126" t="s">
        <v>5534</v>
      </c>
    </row>
    <row r="606" spans="1:12" ht="135" x14ac:dyDescent="0.25">
      <c r="A606" s="3" t="s">
        <v>5901</v>
      </c>
      <c r="B606" s="111" t="s">
        <v>5515</v>
      </c>
      <c r="C606" s="3" t="s">
        <v>4445</v>
      </c>
      <c r="D606" s="143" t="s">
        <v>5401</v>
      </c>
      <c r="E606" s="143" t="s">
        <v>5523</v>
      </c>
      <c r="F606" s="143" t="s">
        <v>5614</v>
      </c>
      <c r="I606" s="4"/>
      <c r="J606" s="4"/>
      <c r="K606" s="4"/>
      <c r="L606" s="126" t="s">
        <v>5534</v>
      </c>
    </row>
    <row r="607" spans="1:12" ht="150" x14ac:dyDescent="0.25">
      <c r="A607" s="3" t="s">
        <v>5902</v>
      </c>
      <c r="B607" s="3" t="s">
        <v>5903</v>
      </c>
      <c r="C607" s="108" t="s">
        <v>5580</v>
      </c>
      <c r="D607" s="143" t="s">
        <v>5776</v>
      </c>
      <c r="E607" s="143" t="s">
        <v>5904</v>
      </c>
      <c r="F607" s="143" t="s">
        <v>5614</v>
      </c>
      <c r="I607" s="4"/>
      <c r="J607" s="4"/>
      <c r="K607" s="4"/>
      <c r="L607" s="126" t="s">
        <v>5534</v>
      </c>
    </row>
    <row r="608" spans="1:12" ht="120" x14ac:dyDescent="0.25">
      <c r="A608" s="3" t="s">
        <v>5905</v>
      </c>
      <c r="B608" s="113" t="s">
        <v>5272</v>
      </c>
      <c r="C608" s="113" t="s">
        <v>46</v>
      </c>
      <c r="D608" s="143" t="s">
        <v>5906</v>
      </c>
      <c r="E608" s="143" t="s">
        <v>5523</v>
      </c>
      <c r="F608" s="143" t="s">
        <v>5614</v>
      </c>
      <c r="I608" s="4"/>
      <c r="J608" s="4"/>
      <c r="K608" s="4"/>
      <c r="L608" s="126" t="s">
        <v>5534</v>
      </c>
    </row>
    <row r="609" spans="1:12" ht="150" x14ac:dyDescent="0.25">
      <c r="A609" s="3" t="s">
        <v>5907</v>
      </c>
      <c r="B609" s="114" t="s">
        <v>5908</v>
      </c>
      <c r="C609" s="3" t="s">
        <v>46</v>
      </c>
      <c r="D609" s="143" t="s">
        <v>5909</v>
      </c>
      <c r="E609" s="143" t="s">
        <v>5910</v>
      </c>
      <c r="F609" s="143" t="s">
        <v>5614</v>
      </c>
      <c r="I609" s="4"/>
      <c r="J609" s="4"/>
      <c r="K609" s="4"/>
      <c r="L609" s="126" t="s">
        <v>5534</v>
      </c>
    </row>
    <row r="610" spans="1:12" ht="120" x14ac:dyDescent="0.25">
      <c r="A610" s="3" t="s">
        <v>5911</v>
      </c>
      <c r="B610" s="111" t="s">
        <v>5912</v>
      </c>
      <c r="C610" s="112" t="s">
        <v>5576</v>
      </c>
      <c r="D610" s="143" t="s">
        <v>5423</v>
      </c>
      <c r="E610" s="143" t="s">
        <v>5523</v>
      </c>
      <c r="F610" s="143" t="s">
        <v>5614</v>
      </c>
      <c r="I610" s="4"/>
      <c r="J610" s="4"/>
      <c r="K610" s="4"/>
      <c r="L610" s="126" t="s">
        <v>5534</v>
      </c>
    </row>
    <row r="611" spans="1:12" ht="150" x14ac:dyDescent="0.25">
      <c r="A611" s="3" t="s">
        <v>5913</v>
      </c>
      <c r="B611" s="3" t="s">
        <v>5829</v>
      </c>
      <c r="C611" s="3" t="s">
        <v>5576</v>
      </c>
      <c r="D611" s="143" t="s">
        <v>5914</v>
      </c>
      <c r="E611" s="143" t="s">
        <v>5523</v>
      </c>
      <c r="F611" s="143" t="s">
        <v>5614</v>
      </c>
      <c r="I611" s="4"/>
      <c r="J611" s="4"/>
      <c r="K611" s="4"/>
      <c r="L611" s="126" t="s">
        <v>5534</v>
      </c>
    </row>
    <row r="612" spans="1:12" ht="165" x14ac:dyDescent="0.25">
      <c r="A612" s="3" t="s">
        <v>5915</v>
      </c>
      <c r="B612" s="111" t="s">
        <v>5827</v>
      </c>
      <c r="C612" s="113" t="s">
        <v>46</v>
      </c>
      <c r="D612" s="143" t="s">
        <v>5916</v>
      </c>
      <c r="E612" s="143" t="s">
        <v>5805</v>
      </c>
      <c r="F612" s="143" t="s">
        <v>5344</v>
      </c>
      <c r="I612" s="4"/>
      <c r="J612" s="4"/>
      <c r="K612" s="4"/>
      <c r="L612" s="126" t="s">
        <v>5534</v>
      </c>
    </row>
    <row r="613" spans="1:12" ht="135" x14ac:dyDescent="0.25">
      <c r="A613" s="3" t="s">
        <v>5917</v>
      </c>
      <c r="B613" s="3" t="s">
        <v>5918</v>
      </c>
      <c r="C613" s="3" t="s">
        <v>46</v>
      </c>
      <c r="D613" s="143" t="s">
        <v>5919</v>
      </c>
      <c r="E613" s="143" t="s">
        <v>5910</v>
      </c>
      <c r="F613" s="143" t="s">
        <v>5614</v>
      </c>
      <c r="I613" s="4"/>
      <c r="J613" s="4"/>
      <c r="K613" s="4"/>
      <c r="L613" s="126" t="s">
        <v>5534</v>
      </c>
    </row>
    <row r="614" spans="1:12" ht="180" x14ac:dyDescent="0.25">
      <c r="A614" s="3" t="s">
        <v>5920</v>
      </c>
      <c r="B614" s="159" t="s">
        <v>5921</v>
      </c>
      <c r="C614" s="15" t="s">
        <v>5190</v>
      </c>
      <c r="D614" s="143" t="s">
        <v>5423</v>
      </c>
      <c r="E614" s="143" t="s">
        <v>5922</v>
      </c>
      <c r="F614" s="143" t="s">
        <v>5614</v>
      </c>
      <c r="I614" s="4"/>
      <c r="J614" s="4"/>
      <c r="K614" s="4"/>
      <c r="L614" s="126" t="s">
        <v>5534</v>
      </c>
    </row>
    <row r="615" spans="1:12" ht="165" x14ac:dyDescent="0.25">
      <c r="A615" s="3" t="s">
        <v>5923</v>
      </c>
      <c r="B615" s="3" t="s">
        <v>4444</v>
      </c>
      <c r="C615" s="3" t="s">
        <v>4445</v>
      </c>
      <c r="D615" s="143" t="s">
        <v>5423</v>
      </c>
      <c r="E615" s="143" t="s">
        <v>5523</v>
      </c>
      <c r="F615" s="143" t="s">
        <v>5614</v>
      </c>
      <c r="I615" s="4"/>
      <c r="J615" s="4"/>
      <c r="K615" s="4"/>
      <c r="L615" s="126" t="s">
        <v>5534</v>
      </c>
    </row>
    <row r="616" spans="1:12" ht="255" x14ac:dyDescent="0.25">
      <c r="A616" s="3" t="s">
        <v>5924</v>
      </c>
      <c r="B616" s="111" t="s">
        <v>5925</v>
      </c>
      <c r="C616" s="3" t="s">
        <v>4445</v>
      </c>
      <c r="D616" s="143" t="s">
        <v>5423</v>
      </c>
      <c r="E616" s="143" t="s">
        <v>5523</v>
      </c>
      <c r="F616" s="143" t="s">
        <v>5614</v>
      </c>
      <c r="I616" s="4"/>
      <c r="J616" s="4"/>
      <c r="K616" s="4"/>
      <c r="L616" s="126" t="s">
        <v>5534</v>
      </c>
    </row>
    <row r="617" spans="1:12" ht="210" x14ac:dyDescent="0.25">
      <c r="A617" s="3" t="s">
        <v>5926</v>
      </c>
      <c r="B617" s="111" t="s">
        <v>4405</v>
      </c>
      <c r="C617" s="113" t="s">
        <v>46</v>
      </c>
      <c r="D617" s="143" t="s">
        <v>5423</v>
      </c>
      <c r="E617" s="143" t="s">
        <v>5523</v>
      </c>
      <c r="F617" s="143" t="s">
        <v>5614</v>
      </c>
      <c r="I617" s="4"/>
      <c r="J617" s="4"/>
      <c r="K617" s="4"/>
      <c r="L617" s="126" t="s">
        <v>5534</v>
      </c>
    </row>
    <row r="618" spans="1:12" ht="315" x14ac:dyDescent="0.25">
      <c r="A618" s="3" t="s">
        <v>5928</v>
      </c>
      <c r="B618" s="111" t="s">
        <v>5515</v>
      </c>
      <c r="C618" s="3" t="s">
        <v>4445</v>
      </c>
      <c r="D618" s="143" t="s">
        <v>5927</v>
      </c>
      <c r="E618" s="143" t="s">
        <v>5523</v>
      </c>
      <c r="F618" s="143" t="s">
        <v>5614</v>
      </c>
      <c r="I618" s="4"/>
      <c r="J618" s="4"/>
      <c r="K618" s="4"/>
      <c r="L618" s="126" t="s">
        <v>5534</v>
      </c>
    </row>
    <row r="619" spans="1:12" ht="300" x14ac:dyDescent="0.25">
      <c r="A619" s="3" t="s">
        <v>5929</v>
      </c>
      <c r="B619" s="3" t="s">
        <v>5930</v>
      </c>
      <c r="C619" s="113" t="s">
        <v>27</v>
      </c>
      <c r="D619" s="143" t="s">
        <v>5931</v>
      </c>
      <c r="E619" s="143" t="s">
        <v>5523</v>
      </c>
      <c r="F619" s="143" t="s">
        <v>5614</v>
      </c>
      <c r="I619" s="4"/>
      <c r="J619" s="4"/>
      <c r="K619" s="4"/>
      <c r="L619" s="126" t="s">
        <v>5534</v>
      </c>
    </row>
    <row r="620" spans="1:12" ht="90" x14ac:dyDescent="0.25">
      <c r="A620" s="3" t="s">
        <v>5932</v>
      </c>
      <c r="B620" s="111" t="s">
        <v>4403</v>
      </c>
      <c r="C620" s="112" t="s">
        <v>40</v>
      </c>
      <c r="D620" s="143" t="s">
        <v>5878</v>
      </c>
      <c r="E620" s="143" t="s">
        <v>5523</v>
      </c>
      <c r="F620" s="143" t="s">
        <v>5614</v>
      </c>
      <c r="I620" s="4"/>
      <c r="J620" s="4"/>
      <c r="K620" s="4"/>
      <c r="L620" s="126" t="s">
        <v>5534</v>
      </c>
    </row>
    <row r="621" spans="1:12" ht="135" x14ac:dyDescent="0.25">
      <c r="A621" s="3" t="s">
        <v>5933</v>
      </c>
      <c r="B621" s="150" t="s">
        <v>5352</v>
      </c>
      <c r="C621" s="3" t="s">
        <v>457</v>
      </c>
      <c r="D621" s="143" t="s">
        <v>5934</v>
      </c>
      <c r="E621" s="143" t="s">
        <v>5523</v>
      </c>
      <c r="F621" s="143" t="s">
        <v>5614</v>
      </c>
      <c r="I621" s="4"/>
      <c r="J621" s="4"/>
      <c r="K621" s="4"/>
      <c r="L621" s="126" t="s">
        <v>5534</v>
      </c>
    </row>
    <row r="622" spans="1:12" ht="150" x14ac:dyDescent="0.25">
      <c r="A622" s="98" t="s">
        <v>5935</v>
      </c>
      <c r="B622" s="3" t="s">
        <v>5936</v>
      </c>
      <c r="C622" s="3" t="s">
        <v>27</v>
      </c>
      <c r="D622" s="143" t="s">
        <v>5937</v>
      </c>
      <c r="E622" s="143" t="s">
        <v>5936</v>
      </c>
      <c r="F622" s="143" t="s">
        <v>5614</v>
      </c>
      <c r="I622" s="4"/>
      <c r="J622" s="4"/>
      <c r="K622" s="4"/>
      <c r="L622" s="126" t="s">
        <v>5534</v>
      </c>
    </row>
    <row r="623" spans="1:12" ht="135" x14ac:dyDescent="0.25">
      <c r="A623" s="3" t="s">
        <v>5938</v>
      </c>
      <c r="B623" s="111" t="s">
        <v>5939</v>
      </c>
      <c r="C623" s="113" t="s">
        <v>29</v>
      </c>
      <c r="D623" s="143" t="s">
        <v>5940</v>
      </c>
      <c r="E623" s="143" t="s">
        <v>5941</v>
      </c>
      <c r="F623" s="143" t="s">
        <v>5614</v>
      </c>
      <c r="I623" s="4"/>
      <c r="J623" s="4"/>
      <c r="K623" s="4"/>
      <c r="L623" s="126" t="s">
        <v>5534</v>
      </c>
    </row>
    <row r="624" spans="1:12" ht="150" x14ac:dyDescent="0.25">
      <c r="A624" s="3" t="s">
        <v>5942</v>
      </c>
      <c r="B624" s="111" t="s">
        <v>5943</v>
      </c>
      <c r="C624" s="112" t="s">
        <v>4395</v>
      </c>
      <c r="D624" s="143" t="s">
        <v>5940</v>
      </c>
      <c r="E624" s="143" t="s">
        <v>5910</v>
      </c>
      <c r="F624" s="143" t="s">
        <v>5614</v>
      </c>
      <c r="I624" s="4"/>
      <c r="J624" s="4"/>
      <c r="K624" s="4"/>
      <c r="L624" s="126" t="s">
        <v>5534</v>
      </c>
    </row>
    <row r="625" spans="1:12" ht="180" x14ac:dyDescent="0.25">
      <c r="A625" s="3" t="s">
        <v>5944</v>
      </c>
      <c r="B625" s="114" t="s">
        <v>5945</v>
      </c>
      <c r="C625" s="3" t="s">
        <v>422</v>
      </c>
      <c r="D625" s="143" t="s">
        <v>5946</v>
      </c>
      <c r="E625" s="143" t="s">
        <v>5910</v>
      </c>
      <c r="F625" s="143" t="s">
        <v>5614</v>
      </c>
      <c r="I625" s="4"/>
      <c r="J625" s="4"/>
      <c r="K625" s="4"/>
      <c r="L625" s="126" t="s">
        <v>5534</v>
      </c>
    </row>
    <row r="626" spans="1:12" ht="270" x14ac:dyDescent="0.25">
      <c r="A626" s="3" t="s">
        <v>5947</v>
      </c>
      <c r="B626" s="3" t="s">
        <v>5948</v>
      </c>
      <c r="C626" s="3" t="s">
        <v>5190</v>
      </c>
      <c r="D626" s="143" t="s">
        <v>5949</v>
      </c>
      <c r="E626" s="143" t="s">
        <v>5950</v>
      </c>
      <c r="F626" s="143" t="s">
        <v>5951</v>
      </c>
      <c r="G626" s="155">
        <v>4</v>
      </c>
      <c r="I626" s="4"/>
      <c r="J626" s="4"/>
      <c r="K626" s="4"/>
      <c r="L626" s="126" t="s">
        <v>5534</v>
      </c>
    </row>
    <row r="627" spans="1:12" ht="165" x14ac:dyDescent="0.25">
      <c r="A627" s="3" t="s">
        <v>5953</v>
      </c>
      <c r="B627" s="114" t="s">
        <v>4444</v>
      </c>
      <c r="C627" s="3" t="s">
        <v>4445</v>
      </c>
      <c r="D627" s="143" t="s">
        <v>5952</v>
      </c>
      <c r="E627" s="143" t="s">
        <v>5954</v>
      </c>
      <c r="F627" s="143" t="s">
        <v>5614</v>
      </c>
      <c r="I627" s="4"/>
      <c r="J627" s="4"/>
      <c r="K627" s="4"/>
      <c r="L627" s="126" t="s">
        <v>5534</v>
      </c>
    </row>
    <row r="628" spans="1:12" ht="165" x14ac:dyDescent="0.25">
      <c r="A628" s="3" t="s">
        <v>5955</v>
      </c>
      <c r="B628" s="3" t="s">
        <v>4498</v>
      </c>
      <c r="C628" s="3" t="s">
        <v>46</v>
      </c>
      <c r="D628" s="143" t="s">
        <v>5956</v>
      </c>
      <c r="E628" s="143" t="s">
        <v>5523</v>
      </c>
      <c r="F628" s="143" t="s">
        <v>5614</v>
      </c>
      <c r="I628" s="4"/>
      <c r="J628" s="4"/>
      <c r="K628" s="4"/>
      <c r="L628" s="126" t="s">
        <v>5534</v>
      </c>
    </row>
    <row r="629" spans="1:12" ht="255" x14ac:dyDescent="0.25">
      <c r="A629" s="3" t="s">
        <v>5957</v>
      </c>
      <c r="B629" s="3" t="s">
        <v>5959</v>
      </c>
      <c r="C629" s="3" t="s">
        <v>46</v>
      </c>
      <c r="D629" s="143" t="s">
        <v>5949</v>
      </c>
      <c r="E629" s="143" t="s">
        <v>5958</v>
      </c>
      <c r="F629" s="143" t="s">
        <v>5614</v>
      </c>
      <c r="I629" s="4"/>
      <c r="J629" s="4"/>
      <c r="K629" s="4"/>
      <c r="L629" s="126" t="s">
        <v>5534</v>
      </c>
    </row>
    <row r="630" spans="1:12" ht="225" x14ac:dyDescent="0.25">
      <c r="A630" s="3" t="s">
        <v>5960</v>
      </c>
      <c r="B630" s="151" t="s">
        <v>5961</v>
      </c>
      <c r="C630" s="3" t="s">
        <v>4445</v>
      </c>
      <c r="D630" s="143" t="s">
        <v>5949</v>
      </c>
      <c r="E630" s="143" t="s">
        <v>5962</v>
      </c>
      <c r="F630" s="143" t="s">
        <v>5614</v>
      </c>
      <c r="I630" s="4"/>
      <c r="J630" s="4"/>
      <c r="K630" s="4"/>
      <c r="L630" s="126" t="s">
        <v>5534</v>
      </c>
    </row>
    <row r="631" spans="1:12" ht="165" x14ac:dyDescent="0.25">
      <c r="A631" s="3" t="s">
        <v>5963</v>
      </c>
      <c r="B631" s="3" t="s">
        <v>4498</v>
      </c>
      <c r="C631" s="3" t="s">
        <v>46</v>
      </c>
      <c r="D631" s="143" t="s">
        <v>5949</v>
      </c>
      <c r="E631" s="143" t="s">
        <v>5964</v>
      </c>
      <c r="F631" s="143" t="s">
        <v>5614</v>
      </c>
      <c r="I631" s="4"/>
      <c r="J631" s="4"/>
      <c r="K631" s="4"/>
      <c r="L631" s="126" t="s">
        <v>5534</v>
      </c>
    </row>
    <row r="632" spans="1:12" ht="210" x14ac:dyDescent="0.25">
      <c r="A632" s="3" t="s">
        <v>5965</v>
      </c>
      <c r="B632" s="3" t="s">
        <v>5613</v>
      </c>
      <c r="C632" s="3" t="s">
        <v>46</v>
      </c>
      <c r="D632" s="143" t="s">
        <v>5949</v>
      </c>
      <c r="E632" s="143" t="s">
        <v>5966</v>
      </c>
      <c r="F632" s="143" t="s">
        <v>5614</v>
      </c>
      <c r="I632" s="4"/>
      <c r="J632" s="4"/>
      <c r="K632" s="4"/>
      <c r="L632" s="126" t="s">
        <v>5534</v>
      </c>
    </row>
    <row r="633" spans="1:12" ht="225" x14ac:dyDescent="0.25">
      <c r="A633" s="3" t="s">
        <v>5967</v>
      </c>
      <c r="B633" s="3" t="s">
        <v>4498</v>
      </c>
      <c r="C633" s="3" t="s">
        <v>46</v>
      </c>
      <c r="D633" s="143" t="s">
        <v>5737</v>
      </c>
      <c r="E633" s="143" t="s">
        <v>5523</v>
      </c>
      <c r="F633" s="143" t="s">
        <v>5968</v>
      </c>
      <c r="I633" s="4"/>
      <c r="J633" s="4" t="s">
        <v>5610</v>
      </c>
      <c r="K633" s="4"/>
      <c r="L633" s="126" t="s">
        <v>5534</v>
      </c>
    </row>
    <row r="634" spans="1:12" ht="120" x14ac:dyDescent="0.25">
      <c r="A634" s="3" t="s">
        <v>5969</v>
      </c>
      <c r="B634" s="114" t="s">
        <v>5971</v>
      </c>
      <c r="C634" s="3" t="s">
        <v>27</v>
      </c>
      <c r="D634" s="143" t="s">
        <v>5970</v>
      </c>
      <c r="E634" s="143" t="s">
        <v>5523</v>
      </c>
      <c r="F634" s="143" t="s">
        <v>5464</v>
      </c>
      <c r="I634" s="4"/>
      <c r="J634" s="4"/>
      <c r="K634" s="4"/>
      <c r="L634" s="126" t="s">
        <v>5534</v>
      </c>
    </row>
    <row r="635" spans="1:12" ht="285" x14ac:dyDescent="0.25">
      <c r="A635" s="3" t="s">
        <v>5972</v>
      </c>
      <c r="B635" s="3" t="s">
        <v>5903</v>
      </c>
      <c r="C635" s="108" t="s">
        <v>5580</v>
      </c>
      <c r="D635" s="143" t="s">
        <v>46</v>
      </c>
      <c r="E635" s="143" t="s">
        <v>5304</v>
      </c>
      <c r="F635" s="143" t="s">
        <v>5968</v>
      </c>
      <c r="I635" s="4"/>
      <c r="J635" s="4"/>
      <c r="K635" s="4"/>
      <c r="L635" s="126" t="s">
        <v>5534</v>
      </c>
    </row>
    <row r="636" spans="1:12" ht="135" x14ac:dyDescent="0.25">
      <c r="A636" s="3" t="s">
        <v>5973</v>
      </c>
      <c r="B636" s="3" t="s">
        <v>5974</v>
      </c>
      <c r="C636" s="3" t="s">
        <v>457</v>
      </c>
      <c r="D636" s="143" t="s">
        <v>4444</v>
      </c>
      <c r="E636" s="143" t="s">
        <v>5523</v>
      </c>
      <c r="F636" s="143" t="s">
        <v>5968</v>
      </c>
      <c r="I636" s="4"/>
      <c r="J636" s="4"/>
      <c r="K636" s="4"/>
      <c r="L636" s="126" t="s">
        <v>5534</v>
      </c>
    </row>
    <row r="637" spans="1:12" ht="165" x14ac:dyDescent="0.25">
      <c r="A637" s="3" t="s">
        <v>5975</v>
      </c>
      <c r="B637" s="3" t="s">
        <v>5720</v>
      </c>
      <c r="C637" s="3" t="s">
        <v>46</v>
      </c>
      <c r="D637" s="143" t="s">
        <v>5423</v>
      </c>
      <c r="E637" s="143" t="s">
        <v>5523</v>
      </c>
      <c r="F637" s="143" t="s">
        <v>5968</v>
      </c>
      <c r="I637" s="4"/>
      <c r="J637" s="4"/>
      <c r="K637" s="4"/>
      <c r="L637" s="126" t="s">
        <v>5534</v>
      </c>
    </row>
    <row r="638" spans="1:12" ht="150" x14ac:dyDescent="0.25">
      <c r="A638" s="3" t="s">
        <v>5976</v>
      </c>
      <c r="B638" s="3" t="s">
        <v>4498</v>
      </c>
      <c r="C638" s="3" t="s">
        <v>46</v>
      </c>
      <c r="D638" s="143" t="s">
        <v>5977</v>
      </c>
      <c r="E638" s="143" t="s">
        <v>5523</v>
      </c>
      <c r="F638" s="143" t="s">
        <v>5968</v>
      </c>
      <c r="I638" s="4"/>
      <c r="J638" s="4"/>
      <c r="K638" s="4"/>
      <c r="L638" s="126" t="s">
        <v>5534</v>
      </c>
    </row>
    <row r="639" spans="1:12" ht="165" x14ac:dyDescent="0.25">
      <c r="A639" s="3" t="s">
        <v>5978</v>
      </c>
      <c r="B639" s="111" t="s">
        <v>5979</v>
      </c>
      <c r="C639" s="113" t="s">
        <v>40</v>
      </c>
      <c r="D639" s="143" t="s">
        <v>5980</v>
      </c>
      <c r="E639" s="143" t="s">
        <v>5523</v>
      </c>
      <c r="F639" s="143" t="s">
        <v>5344</v>
      </c>
      <c r="I639" s="4"/>
      <c r="J639" s="4"/>
      <c r="K639" s="4"/>
      <c r="L639" s="126" t="s">
        <v>5534</v>
      </c>
    </row>
    <row r="640" spans="1:12" ht="210" x14ac:dyDescent="0.25">
      <c r="A640" s="3" t="s">
        <v>5981</v>
      </c>
      <c r="B640" s="151" t="s">
        <v>5983</v>
      </c>
      <c r="C640" s="3" t="s">
        <v>27</v>
      </c>
      <c r="D640" s="143" t="s">
        <v>5984</v>
      </c>
      <c r="E640" s="143" t="s">
        <v>5982</v>
      </c>
      <c r="F640" s="143" t="s">
        <v>5968</v>
      </c>
      <c r="I640" s="4"/>
      <c r="J640" s="4" t="s">
        <v>5985</v>
      </c>
      <c r="K640" s="4"/>
      <c r="L640" s="126" t="s">
        <v>5534</v>
      </c>
    </row>
    <row r="641" spans="1:12" ht="225" x14ac:dyDescent="0.25">
      <c r="A641" s="3" t="s">
        <v>5986</v>
      </c>
      <c r="B641" s="151" t="s">
        <v>5983</v>
      </c>
      <c r="C641" s="3" t="s">
        <v>27</v>
      </c>
      <c r="D641" s="143" t="s">
        <v>5984</v>
      </c>
      <c r="E641" s="143" t="s">
        <v>5736</v>
      </c>
      <c r="F641" s="143" t="s">
        <v>5968</v>
      </c>
      <c r="I641" s="4"/>
      <c r="J641" s="4"/>
      <c r="K641" s="4"/>
      <c r="L641" s="126" t="s">
        <v>5534</v>
      </c>
    </row>
    <row r="642" spans="1:12" ht="150" x14ac:dyDescent="0.25">
      <c r="A642" s="3" t="s">
        <v>5988</v>
      </c>
      <c r="B642" s="3" t="s">
        <v>4498</v>
      </c>
      <c r="C642" s="3" t="s">
        <v>46</v>
      </c>
      <c r="D642" s="143" t="s">
        <v>5984</v>
      </c>
      <c r="E642" s="143" t="s">
        <v>5987</v>
      </c>
      <c r="F642" s="143" t="s">
        <v>5968</v>
      </c>
      <c r="I642" s="4"/>
      <c r="J642" s="4"/>
      <c r="K642" s="4"/>
      <c r="L642" s="126" t="s">
        <v>5534</v>
      </c>
    </row>
    <row r="643" spans="1:12" ht="165" x14ac:dyDescent="0.25">
      <c r="A643" s="3" t="s">
        <v>5989</v>
      </c>
      <c r="B643" s="3" t="s">
        <v>4515</v>
      </c>
      <c r="C643" s="3" t="s">
        <v>46</v>
      </c>
      <c r="D643" s="143" t="s">
        <v>5984</v>
      </c>
      <c r="E643" s="143" t="s">
        <v>5523</v>
      </c>
      <c r="F643" s="143" t="s">
        <v>5968</v>
      </c>
      <c r="I643" s="4"/>
      <c r="J643" s="4"/>
      <c r="K643" s="4"/>
      <c r="L643" s="126" t="s">
        <v>5534</v>
      </c>
    </row>
    <row r="644" spans="1:12" ht="180" x14ac:dyDescent="0.25">
      <c r="A644" s="3" t="s">
        <v>5990</v>
      </c>
      <c r="B644" s="3" t="s">
        <v>4498</v>
      </c>
      <c r="C644" s="3" t="s">
        <v>46</v>
      </c>
      <c r="D644" s="143" t="s">
        <v>5991</v>
      </c>
      <c r="E644" s="143" t="s">
        <v>5523</v>
      </c>
      <c r="F644" s="143" t="s">
        <v>5968</v>
      </c>
      <c r="I644" s="4"/>
      <c r="J644" s="4"/>
      <c r="K644" s="4"/>
      <c r="L644" s="126" t="s">
        <v>5534</v>
      </c>
    </row>
    <row r="645" spans="1:12" ht="195" x14ac:dyDescent="0.25">
      <c r="A645" s="3" t="s">
        <v>5992</v>
      </c>
      <c r="B645" s="111" t="s">
        <v>5579</v>
      </c>
      <c r="C645" s="113" t="s">
        <v>5580</v>
      </c>
      <c r="D645" s="143" t="s">
        <v>5994</v>
      </c>
      <c r="E645" s="143" t="s">
        <v>5993</v>
      </c>
      <c r="F645" s="143" t="s">
        <v>5968</v>
      </c>
      <c r="I645" s="4"/>
      <c r="J645" s="4"/>
      <c r="K645" s="4"/>
      <c r="L645" s="126" t="s">
        <v>5534</v>
      </c>
    </row>
    <row r="646" spans="1:12" ht="270" x14ac:dyDescent="0.25">
      <c r="A646" s="3" t="s">
        <v>5996</v>
      </c>
      <c r="B646" s="4" t="s">
        <v>5997</v>
      </c>
      <c r="C646" s="3" t="s">
        <v>5367</v>
      </c>
      <c r="D646" s="143" t="s">
        <v>5423</v>
      </c>
      <c r="E646" s="143" t="s">
        <v>5995</v>
      </c>
      <c r="F646" s="143" t="s">
        <v>5968</v>
      </c>
      <c r="I646" s="4"/>
      <c r="J646" s="4"/>
      <c r="K646" s="4"/>
      <c r="L646" s="126" t="s">
        <v>5534</v>
      </c>
    </row>
    <row r="647" spans="1:12" ht="135" x14ac:dyDescent="0.25">
      <c r="A647" s="3" t="s">
        <v>5998</v>
      </c>
      <c r="B647" s="3" t="s">
        <v>4498</v>
      </c>
      <c r="C647" s="3" t="s">
        <v>46</v>
      </c>
      <c r="D647" s="143" t="s">
        <v>5423</v>
      </c>
      <c r="E647" s="143" t="s">
        <v>5736</v>
      </c>
      <c r="F647" s="143" t="s">
        <v>5968</v>
      </c>
      <c r="I647" s="4"/>
      <c r="J647" s="4"/>
      <c r="K647" s="4"/>
      <c r="L647" s="126" t="s">
        <v>5534</v>
      </c>
    </row>
    <row r="648" spans="1:12" ht="135" x14ac:dyDescent="0.25">
      <c r="A648" s="3" t="s">
        <v>5999</v>
      </c>
      <c r="B648" s="111" t="s">
        <v>4405</v>
      </c>
      <c r="C648" s="113" t="s">
        <v>40</v>
      </c>
      <c r="D648" s="143" t="s">
        <v>6000</v>
      </c>
      <c r="E648" s="143" t="s">
        <v>6001</v>
      </c>
      <c r="F648" s="143" t="s">
        <v>5968</v>
      </c>
      <c r="I648" s="4"/>
      <c r="J648" s="4"/>
      <c r="K648" s="4"/>
      <c r="L648" s="126" t="s">
        <v>5534</v>
      </c>
    </row>
    <row r="649" spans="1:12" ht="135" x14ac:dyDescent="0.25">
      <c r="A649" s="3" t="s">
        <v>6002</v>
      </c>
      <c r="B649" s="111" t="s">
        <v>6003</v>
      </c>
      <c r="C649" s="3" t="s">
        <v>19</v>
      </c>
      <c r="D649" s="143" t="s">
        <v>6004</v>
      </c>
      <c r="E649" s="143" t="s">
        <v>5523</v>
      </c>
      <c r="F649" s="143" t="s">
        <v>5344</v>
      </c>
      <c r="I649" s="4"/>
      <c r="J649" s="4"/>
      <c r="K649" s="4"/>
      <c r="L649" s="126" t="s">
        <v>5534</v>
      </c>
    </row>
    <row r="650" spans="1:12" ht="150" x14ac:dyDescent="0.25">
      <c r="A650" s="3" t="s">
        <v>6005</v>
      </c>
      <c r="B650" s="3" t="s">
        <v>6006</v>
      </c>
      <c r="C650" s="3" t="s">
        <v>5576</v>
      </c>
      <c r="D650" s="143" t="s">
        <v>6007</v>
      </c>
      <c r="E650" s="143" t="s">
        <v>5805</v>
      </c>
      <c r="F650" s="143" t="s">
        <v>5344</v>
      </c>
      <c r="I650" s="4"/>
      <c r="J650" s="4" t="s">
        <v>6008</v>
      </c>
      <c r="K650" s="4"/>
      <c r="L650" s="126" t="s">
        <v>5534</v>
      </c>
    </row>
    <row r="651" spans="1:12" ht="135" x14ac:dyDescent="0.25">
      <c r="A651" s="3" t="s">
        <v>6009</v>
      </c>
      <c r="B651" s="123" t="s">
        <v>6010</v>
      </c>
      <c r="C651" s="123" t="s">
        <v>19</v>
      </c>
      <c r="D651" s="143" t="s">
        <v>6011</v>
      </c>
      <c r="E651" s="143" t="s">
        <v>5523</v>
      </c>
      <c r="F651" s="143" t="s">
        <v>5344</v>
      </c>
      <c r="I651" s="4"/>
      <c r="J651" s="4"/>
      <c r="K651" s="4"/>
      <c r="L651" s="126" t="s">
        <v>5534</v>
      </c>
    </row>
    <row r="652" spans="1:12" ht="105" x14ac:dyDescent="0.25">
      <c r="A652" s="3" t="s">
        <v>6012</v>
      </c>
      <c r="B652" s="151" t="s">
        <v>6013</v>
      </c>
      <c r="C652" s="3" t="s">
        <v>4445</v>
      </c>
      <c r="D652" s="143"/>
      <c r="E652" s="143"/>
      <c r="I652" s="4"/>
      <c r="J652" s="4"/>
      <c r="K652" s="4"/>
      <c r="L652" s="126" t="s">
        <v>5534</v>
      </c>
    </row>
    <row r="653" spans="1:12" ht="210" x14ac:dyDescent="0.25">
      <c r="A653" s="3" t="s">
        <v>6014</v>
      </c>
      <c r="B653" s="3" t="s">
        <v>6015</v>
      </c>
      <c r="C653" s="3" t="s">
        <v>46</v>
      </c>
      <c r="D653" s="143" t="s">
        <v>6016</v>
      </c>
      <c r="E653" s="143" t="s">
        <v>5523</v>
      </c>
      <c r="F653" s="143" t="s">
        <v>5968</v>
      </c>
      <c r="I653" s="4"/>
      <c r="J653" s="4"/>
      <c r="K653" s="4"/>
      <c r="L653" s="126" t="s">
        <v>5534</v>
      </c>
    </row>
    <row r="654" spans="1:12" ht="225" x14ac:dyDescent="0.25">
      <c r="A654" s="3" t="s">
        <v>6018</v>
      </c>
      <c r="B654" s="3" t="s">
        <v>5720</v>
      </c>
      <c r="C654" s="3" t="s">
        <v>46</v>
      </c>
      <c r="D654" s="143" t="s">
        <v>6017</v>
      </c>
      <c r="E654" s="143" t="s">
        <v>5523</v>
      </c>
      <c r="F654" s="143" t="s">
        <v>5968</v>
      </c>
      <c r="I654" s="4"/>
      <c r="J654" s="4"/>
      <c r="K654" s="4"/>
      <c r="L654" s="126" t="s">
        <v>5534</v>
      </c>
    </row>
    <row r="655" spans="1:12" ht="165" x14ac:dyDescent="0.25">
      <c r="A655" s="3" t="s">
        <v>6019</v>
      </c>
      <c r="B655" s="151" t="s">
        <v>5961</v>
      </c>
      <c r="C655" s="3" t="s">
        <v>4445</v>
      </c>
      <c r="D655" s="143" t="s">
        <v>6020</v>
      </c>
      <c r="E655" s="143" t="s">
        <v>5523</v>
      </c>
      <c r="F655" s="143" t="s">
        <v>5968</v>
      </c>
      <c r="I655" s="4"/>
      <c r="J655" s="4" t="s">
        <v>6021</v>
      </c>
      <c r="K655" s="4"/>
      <c r="L655" s="126" t="s">
        <v>5534</v>
      </c>
    </row>
    <row r="656" spans="1:12" ht="225" x14ac:dyDescent="0.25">
      <c r="A656" s="3" t="s">
        <v>6022</v>
      </c>
      <c r="B656" s="3" t="s">
        <v>5829</v>
      </c>
      <c r="C656" s="3" t="s">
        <v>27</v>
      </c>
      <c r="D656" s="143" t="s">
        <v>6023</v>
      </c>
      <c r="E656" s="143" t="s">
        <v>5523</v>
      </c>
      <c r="F656" s="143" t="s">
        <v>5968</v>
      </c>
      <c r="I656" s="4"/>
      <c r="J656" s="4"/>
      <c r="K656" s="4"/>
      <c r="L656" s="126" t="s">
        <v>5534</v>
      </c>
    </row>
    <row r="657" spans="1:12" ht="225" x14ac:dyDescent="0.25">
      <c r="A657" s="3" t="s">
        <v>6024</v>
      </c>
      <c r="B657" s="151" t="s">
        <v>5961</v>
      </c>
      <c r="C657" s="3" t="s">
        <v>46</v>
      </c>
      <c r="D657" s="143" t="s">
        <v>6026</v>
      </c>
      <c r="E657" s="143" t="s">
        <v>6025</v>
      </c>
      <c r="F657" s="143" t="s">
        <v>5968</v>
      </c>
      <c r="I657" s="4"/>
      <c r="J657" s="4"/>
      <c r="K657" s="4"/>
      <c r="L657" s="126" t="s">
        <v>5534</v>
      </c>
    </row>
    <row r="658" spans="1:12" ht="180" x14ac:dyDescent="0.25">
      <c r="A658" s="3" t="s">
        <v>6027</v>
      </c>
      <c r="B658" s="111" t="s">
        <v>6028</v>
      </c>
      <c r="C658" s="3" t="s">
        <v>19</v>
      </c>
      <c r="D658" s="143" t="s">
        <v>5984</v>
      </c>
      <c r="E658" s="143" t="s">
        <v>5523</v>
      </c>
      <c r="F658" s="143" t="s">
        <v>5968</v>
      </c>
      <c r="I658" s="4"/>
      <c r="J658" s="4"/>
      <c r="K658" s="4"/>
      <c r="L658" s="126" t="s">
        <v>5534</v>
      </c>
    </row>
    <row r="659" spans="1:12" ht="180" x14ac:dyDescent="0.25">
      <c r="A659" s="3" t="s">
        <v>6029</v>
      </c>
      <c r="B659" s="3" t="s">
        <v>5829</v>
      </c>
      <c r="C659" s="3" t="s">
        <v>27</v>
      </c>
      <c r="D659" s="143" t="s">
        <v>6030</v>
      </c>
      <c r="E659" s="143" t="s">
        <v>6031</v>
      </c>
      <c r="F659" s="143" t="s">
        <v>5968</v>
      </c>
      <c r="I659" s="4"/>
      <c r="J659" s="4"/>
      <c r="K659" s="4"/>
      <c r="L659" s="126" t="s">
        <v>5534</v>
      </c>
    </row>
    <row r="660" spans="1:12" ht="180" x14ac:dyDescent="0.25">
      <c r="A660" s="3" t="s">
        <v>6032</v>
      </c>
      <c r="B660" s="151" t="s">
        <v>5114</v>
      </c>
      <c r="C660" s="3" t="s">
        <v>27</v>
      </c>
      <c r="D660" s="143" t="s">
        <v>6030</v>
      </c>
      <c r="E660" s="143" t="s">
        <v>6031</v>
      </c>
      <c r="F660" s="143" t="s">
        <v>5968</v>
      </c>
      <c r="I660" s="4"/>
      <c r="J660" s="4"/>
      <c r="K660" s="4"/>
      <c r="L660" s="126" t="s">
        <v>5534</v>
      </c>
    </row>
    <row r="661" spans="1:12" ht="195" x14ac:dyDescent="0.25">
      <c r="A661" s="3" t="s">
        <v>6033</v>
      </c>
      <c r="B661" s="151" t="s">
        <v>6034</v>
      </c>
      <c r="C661" s="3" t="s">
        <v>27</v>
      </c>
      <c r="D661" s="143" t="s">
        <v>6035</v>
      </c>
      <c r="E661" s="143" t="s">
        <v>6031</v>
      </c>
      <c r="F661" s="143" t="s">
        <v>5968</v>
      </c>
      <c r="I661" s="4"/>
      <c r="J661" s="4"/>
      <c r="K661" s="4"/>
      <c r="L661" s="126" t="s">
        <v>5534</v>
      </c>
    </row>
    <row r="662" spans="1:12" ht="135" x14ac:dyDescent="0.25">
      <c r="A662" s="3" t="s">
        <v>6036</v>
      </c>
      <c r="B662" s="151" t="s">
        <v>5983</v>
      </c>
      <c r="C662" s="3" t="s">
        <v>27</v>
      </c>
      <c r="D662" s="143" t="s">
        <v>6037</v>
      </c>
      <c r="E662" s="143" t="s">
        <v>5523</v>
      </c>
      <c r="F662" s="143" t="s">
        <v>5968</v>
      </c>
      <c r="I662" s="4"/>
      <c r="J662" s="4"/>
      <c r="K662" s="4"/>
      <c r="L662" s="126" t="s">
        <v>5534</v>
      </c>
    </row>
    <row r="663" spans="1:12" ht="195" x14ac:dyDescent="0.25">
      <c r="A663" s="3" t="s">
        <v>6038</v>
      </c>
      <c r="B663" s="114" t="s">
        <v>6040</v>
      </c>
      <c r="C663" s="120" t="s">
        <v>34</v>
      </c>
      <c r="D663" s="143" t="s">
        <v>6041</v>
      </c>
      <c r="E663" s="143" t="s">
        <v>6039</v>
      </c>
      <c r="F663" s="143" t="s">
        <v>5968</v>
      </c>
      <c r="I663" s="4"/>
      <c r="J663" s="4"/>
      <c r="K663" s="4"/>
      <c r="L663" s="126" t="s">
        <v>5534</v>
      </c>
    </row>
    <row r="664" spans="1:12" ht="240" x14ac:dyDescent="0.25">
      <c r="A664" s="3" t="s">
        <v>6042</v>
      </c>
      <c r="B664" s="111" t="s">
        <v>5515</v>
      </c>
      <c r="C664" s="3" t="s">
        <v>4445</v>
      </c>
      <c r="D664" s="143" t="s">
        <v>5900</v>
      </c>
      <c r="E664" s="143" t="s">
        <v>6043</v>
      </c>
      <c r="F664" s="143" t="s">
        <v>5968</v>
      </c>
      <c r="I664" s="4"/>
      <c r="J664" s="4"/>
      <c r="K664" s="4"/>
      <c r="L664" s="126" t="s">
        <v>5534</v>
      </c>
    </row>
    <row r="665" spans="1:12" ht="165" x14ac:dyDescent="0.25">
      <c r="A665" s="3" t="s">
        <v>6044</v>
      </c>
      <c r="B665" s="123" t="s">
        <v>6045</v>
      </c>
      <c r="C665" s="123" t="s">
        <v>19</v>
      </c>
      <c r="D665" s="143" t="s">
        <v>6046</v>
      </c>
      <c r="E665" s="143" t="s">
        <v>5523</v>
      </c>
      <c r="F665" s="143" t="s">
        <v>5968</v>
      </c>
      <c r="I665" s="4"/>
      <c r="J665" s="4"/>
      <c r="K665" s="4"/>
      <c r="L665" s="126" t="s">
        <v>5534</v>
      </c>
    </row>
    <row r="666" spans="1:12" ht="120" x14ac:dyDescent="0.25">
      <c r="A666" s="3" t="s">
        <v>6047</v>
      </c>
      <c r="B666" s="3" t="s">
        <v>6048</v>
      </c>
      <c r="C666" s="120" t="s">
        <v>40</v>
      </c>
      <c r="D666" s="143" t="s">
        <v>6049</v>
      </c>
      <c r="E666" s="143" t="s">
        <v>6050</v>
      </c>
      <c r="F666" s="143" t="s">
        <v>5344</v>
      </c>
      <c r="I666" s="4"/>
      <c r="J666" s="4"/>
      <c r="K666" s="4"/>
      <c r="L666" s="126" t="s">
        <v>5534</v>
      </c>
    </row>
    <row r="667" spans="1:12" ht="135" x14ac:dyDescent="0.25">
      <c r="A667" s="3" t="s">
        <v>6051</v>
      </c>
      <c r="B667" s="3" t="s">
        <v>5689</v>
      </c>
      <c r="C667" s="3" t="s">
        <v>46</v>
      </c>
      <c r="D667" s="143" t="s">
        <v>6052</v>
      </c>
      <c r="E667" s="143" t="s">
        <v>5523</v>
      </c>
      <c r="F667" s="143" t="s">
        <v>5968</v>
      </c>
      <c r="I667" s="4"/>
      <c r="J667" s="4"/>
      <c r="K667" s="4"/>
      <c r="L667" s="126" t="s">
        <v>5534</v>
      </c>
    </row>
    <row r="668" spans="1:12" ht="165" x14ac:dyDescent="0.25">
      <c r="A668" s="3" t="s">
        <v>6053</v>
      </c>
      <c r="B668" s="3" t="s">
        <v>6054</v>
      </c>
      <c r="C668" s="120" t="s">
        <v>40</v>
      </c>
      <c r="D668" s="143" t="s">
        <v>5423</v>
      </c>
      <c r="E668" s="143" t="s">
        <v>5523</v>
      </c>
      <c r="F668" s="143" t="s">
        <v>5968</v>
      </c>
      <c r="I668" s="4"/>
      <c r="J668" s="4"/>
      <c r="K668" s="4"/>
      <c r="L668" s="126" t="s">
        <v>5534</v>
      </c>
    </row>
    <row r="669" spans="1:12" ht="150" x14ac:dyDescent="0.25">
      <c r="A669" s="3" t="s">
        <v>6055</v>
      </c>
      <c r="B669" s="114" t="s">
        <v>680</v>
      </c>
      <c r="C669" s="113" t="s">
        <v>4445</v>
      </c>
      <c r="D669" s="143" t="s">
        <v>6056</v>
      </c>
      <c r="E669" s="143" t="s">
        <v>5523</v>
      </c>
      <c r="F669" s="143" t="s">
        <v>5344</v>
      </c>
      <c r="I669" s="4"/>
      <c r="J669" s="4"/>
      <c r="K669" s="4"/>
      <c r="L669" s="126" t="s">
        <v>5534</v>
      </c>
    </row>
    <row r="670" spans="1:12" ht="150" x14ac:dyDescent="0.25">
      <c r="A670" s="3" t="s">
        <v>6057</v>
      </c>
      <c r="B670" s="111" t="s">
        <v>5346</v>
      </c>
      <c r="C670" s="112" t="s">
        <v>27</v>
      </c>
      <c r="D670" s="143" t="s">
        <v>6000</v>
      </c>
      <c r="E670" s="143" t="s">
        <v>5523</v>
      </c>
      <c r="F670" s="143" t="s">
        <v>5344</v>
      </c>
      <c r="I670" s="4"/>
      <c r="J670" s="4"/>
      <c r="K670" s="4"/>
      <c r="L670" s="126" t="s">
        <v>5534</v>
      </c>
    </row>
    <row r="671" spans="1:12" ht="270" x14ac:dyDescent="0.25">
      <c r="A671" s="3" t="s">
        <v>6058</v>
      </c>
      <c r="B671" s="111" t="s">
        <v>6003</v>
      </c>
      <c r="C671" s="3" t="s">
        <v>19</v>
      </c>
      <c r="D671" s="143" t="s">
        <v>6060</v>
      </c>
      <c r="E671" s="143" t="s">
        <v>6059</v>
      </c>
      <c r="F671" s="143" t="s">
        <v>5464</v>
      </c>
      <c r="I671" s="4"/>
      <c r="J671" s="4"/>
      <c r="K671" s="4"/>
      <c r="L671" s="126" t="s">
        <v>5534</v>
      </c>
    </row>
    <row r="672" spans="1:12" ht="120" x14ac:dyDescent="0.25">
      <c r="A672" s="3" t="s">
        <v>6061</v>
      </c>
      <c r="B672" s="3" t="s">
        <v>6062</v>
      </c>
      <c r="C672" s="3" t="s">
        <v>27</v>
      </c>
      <c r="D672" s="143" t="s">
        <v>6063</v>
      </c>
      <c r="E672" s="143" t="s">
        <v>6064</v>
      </c>
      <c r="F672" s="143" t="s">
        <v>5968</v>
      </c>
      <c r="I672" s="4"/>
      <c r="J672" s="4"/>
      <c r="K672" s="4"/>
      <c r="L672" s="126" t="s">
        <v>5534</v>
      </c>
    </row>
    <row r="673" spans="1:12" ht="165" x14ac:dyDescent="0.25">
      <c r="A673" s="3" t="s">
        <v>6065</v>
      </c>
      <c r="B673" s="3" t="s">
        <v>4498</v>
      </c>
      <c r="C673" s="3" t="s">
        <v>46</v>
      </c>
      <c r="D673" s="143" t="s">
        <v>6067</v>
      </c>
      <c r="E673" s="143" t="s">
        <v>6066</v>
      </c>
      <c r="F673" s="143" t="s">
        <v>5968</v>
      </c>
      <c r="I673" s="4"/>
      <c r="J673" s="4"/>
      <c r="K673" s="4"/>
      <c r="L673" s="126" t="s">
        <v>5534</v>
      </c>
    </row>
    <row r="674" spans="1:12" ht="270" x14ac:dyDescent="0.25">
      <c r="A674" s="3" t="s">
        <v>6069</v>
      </c>
      <c r="B674" s="3" t="s">
        <v>6068</v>
      </c>
      <c r="C674" s="3" t="s">
        <v>27</v>
      </c>
      <c r="D674" s="143" t="s">
        <v>5737</v>
      </c>
      <c r="E674" s="143" t="s">
        <v>6031</v>
      </c>
      <c r="F674" s="143" t="s">
        <v>5968</v>
      </c>
      <c r="I674" s="4"/>
      <c r="J674" s="4"/>
      <c r="K674" s="4"/>
      <c r="L674" s="126" t="s">
        <v>5534</v>
      </c>
    </row>
    <row r="675" spans="1:12" ht="285" x14ac:dyDescent="0.25">
      <c r="A675" s="3" t="s">
        <v>6070</v>
      </c>
      <c r="B675" s="111" t="s">
        <v>6071</v>
      </c>
      <c r="C675" s="120" t="s">
        <v>27</v>
      </c>
      <c r="D675" s="143" t="s">
        <v>6072</v>
      </c>
      <c r="E675" s="143" t="s">
        <v>6073</v>
      </c>
      <c r="F675" s="143" t="s">
        <v>5968</v>
      </c>
      <c r="I675" s="4"/>
      <c r="J675" s="4"/>
      <c r="K675" s="4"/>
      <c r="L675" s="126" t="s">
        <v>5534</v>
      </c>
    </row>
    <row r="676" spans="1:12" ht="150" x14ac:dyDescent="0.25">
      <c r="A676" s="3" t="s">
        <v>6074</v>
      </c>
      <c r="B676" s="111" t="s">
        <v>6076</v>
      </c>
      <c r="C676" s="113" t="s">
        <v>46</v>
      </c>
      <c r="D676" s="143" t="s">
        <v>6075</v>
      </c>
      <c r="E676" s="143" t="s">
        <v>5287</v>
      </c>
      <c r="F676" s="143" t="s">
        <v>5968</v>
      </c>
      <c r="I676" s="4"/>
      <c r="J676" s="4" t="s">
        <v>6078</v>
      </c>
      <c r="K676" s="4" t="s">
        <v>6077</v>
      </c>
      <c r="L676" s="126" t="s">
        <v>5534</v>
      </c>
    </row>
    <row r="677" spans="1:12" ht="165" x14ac:dyDescent="0.25">
      <c r="A677" s="3" t="s">
        <v>6079</v>
      </c>
      <c r="B677" s="3" t="s">
        <v>6080</v>
      </c>
      <c r="C677" s="120" t="s">
        <v>27</v>
      </c>
      <c r="D677" s="143" t="s">
        <v>6081</v>
      </c>
      <c r="E677" s="143" t="s">
        <v>5523</v>
      </c>
      <c r="F677" s="143" t="s">
        <v>5968</v>
      </c>
      <c r="I677" s="4"/>
      <c r="J677" s="4"/>
      <c r="K677" s="4"/>
      <c r="L677" s="126" t="s">
        <v>5534</v>
      </c>
    </row>
    <row r="678" spans="1:12" ht="120" x14ac:dyDescent="0.25">
      <c r="A678" s="3" t="s">
        <v>6082</v>
      </c>
      <c r="B678" s="3" t="s">
        <v>6083</v>
      </c>
      <c r="C678" s="3" t="s">
        <v>457</v>
      </c>
      <c r="D678" s="143" t="s">
        <v>5423</v>
      </c>
      <c r="E678" s="143" t="s">
        <v>6084</v>
      </c>
      <c r="F678" s="143" t="s">
        <v>5968</v>
      </c>
      <c r="I678" s="4"/>
      <c r="J678" s="4"/>
      <c r="K678" s="4"/>
      <c r="L678" s="126" t="s">
        <v>5534</v>
      </c>
    </row>
    <row r="679" spans="1:12" ht="150" x14ac:dyDescent="0.25">
      <c r="A679" s="3" t="s">
        <v>6085</v>
      </c>
      <c r="B679" s="151" t="s">
        <v>6087</v>
      </c>
      <c r="C679" s="3" t="s">
        <v>27</v>
      </c>
      <c r="D679" s="143" t="s">
        <v>6088</v>
      </c>
      <c r="E679" s="143" t="s">
        <v>6086</v>
      </c>
      <c r="F679" s="143" t="s">
        <v>5968</v>
      </c>
      <c r="I679" s="4"/>
      <c r="J679" s="4"/>
      <c r="K679" s="4"/>
      <c r="L679" s="126" t="s">
        <v>5534</v>
      </c>
    </row>
    <row r="680" spans="1:12" ht="165" x14ac:dyDescent="0.25">
      <c r="A680" s="3" t="s">
        <v>6089</v>
      </c>
      <c r="B680" s="151" t="s">
        <v>5961</v>
      </c>
      <c r="C680" s="3" t="s">
        <v>46</v>
      </c>
      <c r="D680" s="143" t="s">
        <v>6091</v>
      </c>
      <c r="E680" s="143" t="s">
        <v>6090</v>
      </c>
      <c r="F680" s="143" t="s">
        <v>5968</v>
      </c>
      <c r="I680" s="4"/>
      <c r="J680" s="4"/>
      <c r="K680" s="4"/>
      <c r="L680" s="126" t="s">
        <v>5534</v>
      </c>
    </row>
    <row r="681" spans="1:12" ht="210" x14ac:dyDescent="0.25">
      <c r="A681" s="3" t="s">
        <v>6092</v>
      </c>
      <c r="B681" s="3" t="s">
        <v>4515</v>
      </c>
      <c r="C681" s="3" t="s">
        <v>27</v>
      </c>
      <c r="D681" s="143" t="s">
        <v>6094</v>
      </c>
      <c r="E681" s="143" t="s">
        <v>6095</v>
      </c>
      <c r="F681" s="143" t="s">
        <v>5968</v>
      </c>
      <c r="I681" s="4"/>
      <c r="J681" s="4"/>
      <c r="K681" s="4" t="s">
        <v>6093</v>
      </c>
      <c r="L681" s="126" t="s">
        <v>5534</v>
      </c>
    </row>
    <row r="682" spans="1:12" ht="210" x14ac:dyDescent="0.25">
      <c r="A682" s="3" t="s">
        <v>6096</v>
      </c>
      <c r="B682" s="3" t="s">
        <v>4498</v>
      </c>
      <c r="C682" s="3" t="s">
        <v>46</v>
      </c>
      <c r="D682" s="143" t="s">
        <v>6097</v>
      </c>
      <c r="E682" s="143" t="s">
        <v>6031</v>
      </c>
      <c r="F682" s="143" t="s">
        <v>5968</v>
      </c>
      <c r="I682" s="4"/>
      <c r="J682" s="4"/>
      <c r="K682" s="4"/>
      <c r="L682" s="126" t="s">
        <v>5534</v>
      </c>
    </row>
    <row r="683" spans="1:12" ht="285" x14ac:dyDescent="0.25">
      <c r="A683" s="3" t="s">
        <v>6098</v>
      </c>
      <c r="B683" s="3" t="s">
        <v>6101</v>
      </c>
      <c r="C683" s="3" t="s">
        <v>27</v>
      </c>
      <c r="D683" s="143" t="s">
        <v>6100</v>
      </c>
      <c r="E683" s="143" t="s">
        <v>6099</v>
      </c>
      <c r="F683" s="143" t="s">
        <v>5968</v>
      </c>
      <c r="I683" s="4"/>
      <c r="J683" s="4"/>
      <c r="K683" s="4"/>
      <c r="L683" s="126" t="s">
        <v>5534</v>
      </c>
    </row>
    <row r="684" spans="1:12" ht="270" x14ac:dyDescent="0.25">
      <c r="A684" s="3" t="s">
        <v>6102</v>
      </c>
      <c r="B684" s="3" t="s">
        <v>4498</v>
      </c>
      <c r="C684" s="3" t="s">
        <v>46</v>
      </c>
      <c r="D684" s="143" t="s">
        <v>6104</v>
      </c>
      <c r="E684" s="143" t="s">
        <v>6103</v>
      </c>
      <c r="F684" s="143" t="s">
        <v>5968</v>
      </c>
      <c r="I684" s="4"/>
      <c r="J684" s="4"/>
      <c r="K684" s="4" t="s">
        <v>6093</v>
      </c>
      <c r="L684" s="126" t="s">
        <v>5534</v>
      </c>
    </row>
    <row r="685" spans="1:12" ht="195" x14ac:dyDescent="0.25">
      <c r="A685" s="3" t="s">
        <v>6106</v>
      </c>
      <c r="B685" s="114" t="s">
        <v>6105</v>
      </c>
      <c r="C685" s="3" t="s">
        <v>19</v>
      </c>
      <c r="D685" s="143" t="s">
        <v>46</v>
      </c>
      <c r="E685" s="143" t="s">
        <v>6107</v>
      </c>
      <c r="F685" s="143" t="s">
        <v>5968</v>
      </c>
      <c r="I685" s="4"/>
      <c r="J685" s="4"/>
      <c r="K685" s="4"/>
      <c r="L685" s="126" t="s">
        <v>5534</v>
      </c>
    </row>
    <row r="686" spans="1:12" ht="255" x14ac:dyDescent="0.25">
      <c r="A686" s="3" t="s">
        <v>6108</v>
      </c>
      <c r="B686" s="3" t="s">
        <v>6109</v>
      </c>
      <c r="C686" s="3" t="s">
        <v>27</v>
      </c>
      <c r="D686" s="143" t="s">
        <v>6100</v>
      </c>
      <c r="E686" s="143" t="s">
        <v>6110</v>
      </c>
      <c r="F686" s="143" t="s">
        <v>5968</v>
      </c>
      <c r="I686" s="4"/>
      <c r="J686" s="4"/>
      <c r="K686" s="4"/>
      <c r="L686" s="126" t="s">
        <v>5534</v>
      </c>
    </row>
    <row r="687" spans="1:12" ht="285" x14ac:dyDescent="0.25">
      <c r="A687" s="3" t="s">
        <v>6111</v>
      </c>
      <c r="B687" s="3" t="s">
        <v>6109</v>
      </c>
      <c r="C687" s="3" t="s">
        <v>46</v>
      </c>
      <c r="D687" s="143" t="s">
        <v>6067</v>
      </c>
      <c r="E687" s="143" t="s">
        <v>6112</v>
      </c>
      <c r="F687" s="143" t="s">
        <v>5968</v>
      </c>
      <c r="I687" s="4"/>
      <c r="J687" s="4"/>
      <c r="K687" s="4"/>
      <c r="L687" s="126" t="s">
        <v>5534</v>
      </c>
    </row>
    <row r="688" spans="1:12" ht="165" x14ac:dyDescent="0.25">
      <c r="A688" s="3" t="s">
        <v>6113</v>
      </c>
      <c r="B688" s="111" t="s">
        <v>5839</v>
      </c>
      <c r="C688" s="113" t="s">
        <v>46</v>
      </c>
      <c r="D688" s="143" t="s">
        <v>6114</v>
      </c>
      <c r="E688" s="143" t="s">
        <v>5523</v>
      </c>
      <c r="F688" s="143" t="s">
        <v>5344</v>
      </c>
      <c r="I688" s="4"/>
      <c r="J688" s="4"/>
      <c r="K688" s="4"/>
      <c r="L688" s="126" t="s">
        <v>5534</v>
      </c>
    </row>
    <row r="689" spans="1:12" ht="240" x14ac:dyDescent="0.25">
      <c r="A689" s="3" t="s">
        <v>6115</v>
      </c>
      <c r="B689" s="3" t="s">
        <v>6116</v>
      </c>
      <c r="C689" s="113" t="s">
        <v>35</v>
      </c>
      <c r="D689" s="143" t="s">
        <v>6117</v>
      </c>
      <c r="E689" s="143" t="s">
        <v>6118</v>
      </c>
      <c r="F689" s="143" t="s">
        <v>5344</v>
      </c>
      <c r="I689" s="4"/>
      <c r="J689" s="4"/>
      <c r="K689" s="4"/>
      <c r="L689" s="126" t="s">
        <v>5534</v>
      </c>
    </row>
    <row r="690" spans="1:12" ht="225" x14ac:dyDescent="0.25">
      <c r="A690" s="3" t="s">
        <v>6121</v>
      </c>
      <c r="B690" s="111" t="s">
        <v>6119</v>
      </c>
      <c r="C690" s="113" t="s">
        <v>4452</v>
      </c>
      <c r="D690" s="143" t="s">
        <v>6120</v>
      </c>
      <c r="E690" s="143" t="s">
        <v>5523</v>
      </c>
      <c r="F690" s="143" t="s">
        <v>5968</v>
      </c>
      <c r="I690" s="4"/>
      <c r="J690" s="4"/>
      <c r="K690" s="4"/>
      <c r="L690" s="126" t="s">
        <v>5534</v>
      </c>
    </row>
    <row r="691" spans="1:12" ht="210" x14ac:dyDescent="0.25">
      <c r="A691" s="3" t="s">
        <v>6122</v>
      </c>
      <c r="B691" s="3" t="s">
        <v>4515</v>
      </c>
      <c r="C691" s="3" t="s">
        <v>46</v>
      </c>
      <c r="D691" s="143" t="s">
        <v>5949</v>
      </c>
      <c r="E691" s="143" t="s">
        <v>5987</v>
      </c>
      <c r="F691" s="143" t="s">
        <v>5968</v>
      </c>
      <c r="I691" s="4"/>
      <c r="J691" s="4"/>
      <c r="K691" s="4"/>
      <c r="L691" s="126" t="s">
        <v>5534</v>
      </c>
    </row>
    <row r="692" spans="1:12" ht="210" x14ac:dyDescent="0.25">
      <c r="A692" s="3" t="s">
        <v>6123</v>
      </c>
      <c r="B692" s="111" t="s">
        <v>6119</v>
      </c>
      <c r="C692" s="113" t="s">
        <v>4452</v>
      </c>
      <c r="D692" s="143" t="s">
        <v>5737</v>
      </c>
      <c r="E692" s="143" t="s">
        <v>6095</v>
      </c>
      <c r="F692" s="143" t="s">
        <v>5968</v>
      </c>
      <c r="I692" s="4"/>
      <c r="J692" s="4"/>
      <c r="K692" s="4"/>
      <c r="L692" s="126" t="s">
        <v>5534</v>
      </c>
    </row>
    <row r="693" spans="1:12" ht="315" x14ac:dyDescent="0.25">
      <c r="A693" s="3" t="s">
        <v>6124</v>
      </c>
      <c r="B693" s="111" t="s">
        <v>6125</v>
      </c>
      <c r="C693" s="112" t="s">
        <v>465</v>
      </c>
      <c r="D693" s="143" t="s">
        <v>5423</v>
      </c>
      <c r="E693" s="143" t="s">
        <v>6126</v>
      </c>
      <c r="F693" s="143" t="s">
        <v>6127</v>
      </c>
      <c r="I693" s="4"/>
      <c r="J693" s="4"/>
      <c r="K693" s="4"/>
      <c r="L693" s="126" t="s">
        <v>5534</v>
      </c>
    </row>
    <row r="694" spans="1:12" ht="135" x14ac:dyDescent="0.25">
      <c r="A694" s="3" t="s">
        <v>6128</v>
      </c>
      <c r="B694" s="111" t="s">
        <v>6129</v>
      </c>
      <c r="C694" s="113" t="s">
        <v>19</v>
      </c>
      <c r="D694" s="143" t="s">
        <v>6131</v>
      </c>
      <c r="E694" s="143" t="s">
        <v>6130</v>
      </c>
      <c r="F694" s="143" t="s">
        <v>5968</v>
      </c>
      <c r="I694" s="4"/>
      <c r="J694" s="4"/>
      <c r="K694" s="4"/>
      <c r="L694" s="126" t="s">
        <v>5534</v>
      </c>
    </row>
    <row r="695" spans="1:12" ht="409.5" x14ac:dyDescent="0.25">
      <c r="A695" s="3" t="s">
        <v>6134</v>
      </c>
      <c r="B695" s="111" t="s">
        <v>6132</v>
      </c>
      <c r="C695" s="3" t="s">
        <v>19</v>
      </c>
      <c r="D695" s="143" t="s">
        <v>6133</v>
      </c>
      <c r="E695" s="143" t="s">
        <v>6135</v>
      </c>
      <c r="F695" s="143" t="s">
        <v>5968</v>
      </c>
      <c r="I695" s="4"/>
      <c r="J695" s="4"/>
      <c r="K695" s="4"/>
      <c r="L695" s="126" t="s">
        <v>5534</v>
      </c>
    </row>
    <row r="696" spans="1:12" ht="409.5" x14ac:dyDescent="0.25">
      <c r="A696" s="3" t="s">
        <v>6138</v>
      </c>
      <c r="B696" s="111" t="s">
        <v>4405</v>
      </c>
      <c r="C696" s="113" t="s">
        <v>46</v>
      </c>
      <c r="D696" s="143" t="s">
        <v>6136</v>
      </c>
      <c r="E696" s="143" t="s">
        <v>6139</v>
      </c>
      <c r="F696" s="143" t="s">
        <v>5344</v>
      </c>
      <c r="I696" s="4"/>
      <c r="J696" s="4"/>
      <c r="K696" s="4" t="s">
        <v>6137</v>
      </c>
      <c r="L696" s="126" t="s">
        <v>5534</v>
      </c>
    </row>
    <row r="697" spans="1:12" ht="390" x14ac:dyDescent="0.25">
      <c r="A697" s="3" t="s">
        <v>6140</v>
      </c>
      <c r="B697" s="3" t="s">
        <v>5402</v>
      </c>
      <c r="C697" s="3" t="s">
        <v>6143</v>
      </c>
      <c r="D697" s="143" t="s">
        <v>6142</v>
      </c>
      <c r="E697" s="143" t="s">
        <v>6141</v>
      </c>
      <c r="F697" s="143" t="s">
        <v>5344</v>
      </c>
      <c r="I697" s="4"/>
      <c r="J697" s="4"/>
      <c r="K697" s="4"/>
      <c r="L697" s="126" t="s">
        <v>5534</v>
      </c>
    </row>
    <row r="698" spans="1:12" ht="409.5" x14ac:dyDescent="0.25">
      <c r="A698" s="3" t="s">
        <v>6144</v>
      </c>
      <c r="B698" s="111" t="s">
        <v>4405</v>
      </c>
      <c r="C698" s="113" t="s">
        <v>46</v>
      </c>
      <c r="D698" s="143" t="s">
        <v>6145</v>
      </c>
      <c r="E698" s="143" t="s">
        <v>5566</v>
      </c>
      <c r="F698" s="143" t="s">
        <v>5968</v>
      </c>
      <c r="I698" s="4"/>
      <c r="J698" s="4"/>
      <c r="K698" s="4"/>
      <c r="L698" s="126" t="s">
        <v>5534</v>
      </c>
    </row>
    <row r="699" spans="1:12" ht="285" x14ac:dyDescent="0.25">
      <c r="A699" s="3" t="s">
        <v>6148</v>
      </c>
      <c r="B699" s="148" t="s">
        <v>5050</v>
      </c>
      <c r="C699" s="113" t="s">
        <v>46</v>
      </c>
      <c r="D699" s="143" t="s">
        <v>6147</v>
      </c>
      <c r="E699" s="143" t="s">
        <v>6146</v>
      </c>
      <c r="F699" s="143" t="s">
        <v>1651</v>
      </c>
      <c r="I699" s="4"/>
      <c r="J699" s="4"/>
      <c r="K699" s="4"/>
      <c r="L699" s="126" t="s">
        <v>5534</v>
      </c>
    </row>
    <row r="700" spans="1:12" ht="240" x14ac:dyDescent="0.25">
      <c r="A700" s="3" t="s">
        <v>6149</v>
      </c>
      <c r="B700" s="113" t="s">
        <v>5378</v>
      </c>
      <c r="C700" s="113" t="s">
        <v>40</v>
      </c>
      <c r="D700" s="143" t="s">
        <v>6151</v>
      </c>
      <c r="E700" s="143" t="s">
        <v>6150</v>
      </c>
      <c r="F700" s="143" t="s">
        <v>6127</v>
      </c>
      <c r="G700" s="155">
        <v>3</v>
      </c>
      <c r="I700" s="4"/>
      <c r="J700" s="4"/>
      <c r="K700" s="4"/>
      <c r="L700" s="126" t="s">
        <v>5534</v>
      </c>
    </row>
    <row r="701" spans="1:12" ht="180" x14ac:dyDescent="0.25">
      <c r="A701" s="3" t="s">
        <v>6152</v>
      </c>
      <c r="B701" s="113" t="s">
        <v>5378</v>
      </c>
      <c r="C701" s="113" t="s">
        <v>40</v>
      </c>
      <c r="D701" s="143" t="s">
        <v>6154</v>
      </c>
      <c r="E701" s="143" t="s">
        <v>6153</v>
      </c>
      <c r="F701" s="143" t="s">
        <v>5968</v>
      </c>
      <c r="I701" s="4"/>
      <c r="J701" s="4"/>
      <c r="K701" s="4"/>
      <c r="L701" s="126" t="s">
        <v>5534</v>
      </c>
    </row>
    <row r="702" spans="1:12" ht="120" x14ac:dyDescent="0.25">
      <c r="A702" s="3" t="s">
        <v>6155</v>
      </c>
      <c r="B702" s="111" t="s">
        <v>6156</v>
      </c>
      <c r="C702" s="3" t="s">
        <v>34</v>
      </c>
      <c r="D702" s="143" t="s">
        <v>6157</v>
      </c>
      <c r="E702" s="143" t="s">
        <v>6158</v>
      </c>
      <c r="F702" s="143" t="s">
        <v>5968</v>
      </c>
      <c r="I702" s="4"/>
      <c r="J702" s="4"/>
      <c r="K702" s="4"/>
      <c r="L702" s="126" t="s">
        <v>5534</v>
      </c>
    </row>
    <row r="703" spans="1:12" ht="360" x14ac:dyDescent="0.25">
      <c r="A703" s="3" t="s">
        <v>6159</v>
      </c>
      <c r="B703" s="111" t="s">
        <v>6156</v>
      </c>
      <c r="C703" s="3" t="s">
        <v>34</v>
      </c>
      <c r="D703" s="143" t="s">
        <v>6157</v>
      </c>
      <c r="E703" s="143" t="s">
        <v>6160</v>
      </c>
      <c r="F703" s="143" t="s">
        <v>5968</v>
      </c>
      <c r="I703" s="4"/>
      <c r="J703" s="4"/>
      <c r="K703" s="4"/>
      <c r="L703" s="126" t="s">
        <v>5534</v>
      </c>
    </row>
    <row r="704" spans="1:12" ht="195" x14ac:dyDescent="0.25">
      <c r="A704" s="3" t="s">
        <v>6161</v>
      </c>
      <c r="B704" s="3" t="s">
        <v>6163</v>
      </c>
      <c r="C704" s="3" t="s">
        <v>19</v>
      </c>
      <c r="D704" s="143" t="s">
        <v>6164</v>
      </c>
      <c r="E704" s="143" t="s">
        <v>6162</v>
      </c>
      <c r="F704" s="143" t="s">
        <v>5968</v>
      </c>
      <c r="I704" s="4"/>
      <c r="J704" s="4"/>
      <c r="K704" s="4"/>
      <c r="L704" s="126" t="s">
        <v>5534</v>
      </c>
    </row>
    <row r="705" spans="1:12" ht="195" x14ac:dyDescent="0.25">
      <c r="A705" s="3" t="s">
        <v>6165</v>
      </c>
      <c r="B705" s="111" t="s">
        <v>6166</v>
      </c>
      <c r="C705" s="112" t="s">
        <v>6167</v>
      </c>
      <c r="D705" s="143" t="s">
        <v>6168</v>
      </c>
      <c r="E705" s="143" t="s">
        <v>6169</v>
      </c>
      <c r="F705" s="143" t="s">
        <v>5968</v>
      </c>
      <c r="I705" s="4"/>
      <c r="J705" s="4"/>
      <c r="K705" s="4" t="s">
        <v>6170</v>
      </c>
      <c r="L705" s="126" t="s">
        <v>5534</v>
      </c>
    </row>
    <row r="706" spans="1:12" ht="270" x14ac:dyDescent="0.25">
      <c r="A706" s="3" t="s">
        <v>6171</v>
      </c>
      <c r="B706" s="148" t="s">
        <v>6119</v>
      </c>
      <c r="C706" s="160" t="s">
        <v>6172</v>
      </c>
      <c r="D706" s="143" t="s">
        <v>6173</v>
      </c>
      <c r="E706" s="143" t="s">
        <v>6169</v>
      </c>
      <c r="F706" s="143" t="s">
        <v>5968</v>
      </c>
      <c r="I706" s="4"/>
      <c r="J706" s="4"/>
      <c r="K706" s="4"/>
      <c r="L706" s="126" t="s">
        <v>5534</v>
      </c>
    </row>
    <row r="707" spans="1:12" ht="150" x14ac:dyDescent="0.25">
      <c r="A707" s="3" t="s">
        <v>6174</v>
      </c>
      <c r="B707" s="111" t="s">
        <v>6175</v>
      </c>
      <c r="C707" s="113" t="s">
        <v>34</v>
      </c>
      <c r="D707" s="143" t="s">
        <v>6176</v>
      </c>
      <c r="E707" s="143" t="s">
        <v>6177</v>
      </c>
      <c r="F707" s="143" t="s">
        <v>6178</v>
      </c>
      <c r="I707" s="4"/>
      <c r="J707" s="4"/>
      <c r="K707" s="4"/>
      <c r="L707" s="126" t="s">
        <v>5534</v>
      </c>
    </row>
    <row r="708" spans="1:12" ht="120" x14ac:dyDescent="0.25">
      <c r="A708" s="3" t="s">
        <v>6179</v>
      </c>
      <c r="B708" s="3" t="s">
        <v>4496</v>
      </c>
      <c r="C708" s="3" t="s">
        <v>4445</v>
      </c>
      <c r="D708" s="143" t="s">
        <v>6180</v>
      </c>
      <c r="E708" s="143" t="s">
        <v>5523</v>
      </c>
      <c r="F708" s="143" t="s">
        <v>5344</v>
      </c>
      <c r="I708" s="4"/>
      <c r="J708" s="4"/>
      <c r="K708" s="4"/>
      <c r="L708" s="126" t="s">
        <v>5534</v>
      </c>
    </row>
    <row r="709" spans="1:12" ht="120" x14ac:dyDescent="0.25">
      <c r="A709" s="3" t="s">
        <v>6181</v>
      </c>
      <c r="B709" s="3" t="s">
        <v>6182</v>
      </c>
      <c r="C709" s="108" t="s">
        <v>40</v>
      </c>
      <c r="D709" s="143" t="s">
        <v>6183</v>
      </c>
      <c r="E709" s="143" t="s">
        <v>6184</v>
      </c>
      <c r="F709" s="143" t="s">
        <v>5968</v>
      </c>
      <c r="I709" s="4"/>
      <c r="J709" s="4"/>
      <c r="K709" s="4"/>
      <c r="L709" s="126" t="s">
        <v>5534</v>
      </c>
    </row>
    <row r="710" spans="1:12" ht="165" x14ac:dyDescent="0.25">
      <c r="A710" s="3" t="s">
        <v>6185</v>
      </c>
      <c r="B710" s="111" t="s">
        <v>617</v>
      </c>
      <c r="C710" s="113" t="s">
        <v>5618</v>
      </c>
      <c r="D710" s="143" t="s">
        <v>6187</v>
      </c>
      <c r="E710" s="143" t="s">
        <v>6186</v>
      </c>
      <c r="F710" s="143" t="s">
        <v>5968</v>
      </c>
      <c r="I710" s="4"/>
      <c r="J710" s="4"/>
      <c r="K710" s="4"/>
      <c r="L710" s="126" t="s">
        <v>5534</v>
      </c>
    </row>
    <row r="711" spans="1:12" ht="409.5" x14ac:dyDescent="0.25">
      <c r="A711" s="3" t="s">
        <v>6188</v>
      </c>
      <c r="B711" s="3" t="s">
        <v>6189</v>
      </c>
      <c r="C711" s="3" t="s">
        <v>49</v>
      </c>
      <c r="D711" s="143" t="s">
        <v>6190</v>
      </c>
      <c r="E711" s="143" t="s">
        <v>6191</v>
      </c>
      <c r="F711" s="143" t="s">
        <v>5344</v>
      </c>
      <c r="I711" s="4"/>
      <c r="J711" s="4"/>
      <c r="K711" s="4"/>
      <c r="L711" s="126" t="s">
        <v>5534</v>
      </c>
    </row>
    <row r="712" spans="1:12" ht="165" x14ac:dyDescent="0.25">
      <c r="A712" s="3" t="s">
        <v>6192</v>
      </c>
      <c r="B712" s="3" t="s">
        <v>6193</v>
      </c>
      <c r="C712" s="3" t="s">
        <v>27</v>
      </c>
      <c r="D712" s="143" t="s">
        <v>6194</v>
      </c>
      <c r="E712" s="143" t="s">
        <v>5533</v>
      </c>
      <c r="F712" s="143" t="s">
        <v>1651</v>
      </c>
      <c r="I712" s="4"/>
      <c r="J712" s="4"/>
      <c r="K712" s="4"/>
      <c r="L712" s="126" t="s">
        <v>5534</v>
      </c>
    </row>
    <row r="713" spans="1:12" ht="120" x14ac:dyDescent="0.25">
      <c r="A713" s="3" t="s">
        <v>6195</v>
      </c>
      <c r="B713" s="111" t="s">
        <v>6196</v>
      </c>
      <c r="C713" s="113" t="s">
        <v>27</v>
      </c>
      <c r="D713" s="143" t="s">
        <v>6197</v>
      </c>
      <c r="E713" s="143" t="s">
        <v>5523</v>
      </c>
      <c r="F713" s="143" t="s">
        <v>1651</v>
      </c>
      <c r="I713" s="4"/>
      <c r="J713" s="4"/>
      <c r="K713" s="4"/>
      <c r="L713" s="126" t="s">
        <v>5534</v>
      </c>
    </row>
    <row r="714" spans="1:12" ht="225" x14ac:dyDescent="0.25">
      <c r="A714" s="3" t="s">
        <v>6200</v>
      </c>
      <c r="B714" s="3" t="s">
        <v>6198</v>
      </c>
      <c r="C714" s="3" t="s">
        <v>40</v>
      </c>
      <c r="D714" s="143" t="s">
        <v>6202</v>
      </c>
      <c r="E714" s="143" t="s">
        <v>6201</v>
      </c>
      <c r="F714" s="143" t="s">
        <v>5968</v>
      </c>
      <c r="I714" s="4"/>
      <c r="J714" s="4"/>
      <c r="K714" s="4"/>
      <c r="L714" s="126" t="s">
        <v>5534</v>
      </c>
    </row>
    <row r="715" spans="1:12" ht="165" x14ac:dyDescent="0.25">
      <c r="A715" s="3" t="s">
        <v>6203</v>
      </c>
      <c r="B715" s="111" t="s">
        <v>6204</v>
      </c>
      <c r="C715" s="3" t="s">
        <v>4445</v>
      </c>
      <c r="D715" s="143" t="s">
        <v>6206</v>
      </c>
      <c r="E715" s="143" t="s">
        <v>6205</v>
      </c>
      <c r="F715" s="143" t="s">
        <v>5968</v>
      </c>
      <c r="I715" s="4"/>
      <c r="J715" s="4"/>
      <c r="K715" s="4"/>
      <c r="L715" s="126" t="s">
        <v>5534</v>
      </c>
    </row>
    <row r="716" spans="1:12" ht="165" x14ac:dyDescent="0.25">
      <c r="A716" s="3" t="s">
        <v>6207</v>
      </c>
      <c r="B716" s="111" t="s">
        <v>6204</v>
      </c>
      <c r="C716" s="3" t="s">
        <v>4445</v>
      </c>
      <c r="D716" s="143" t="s">
        <v>6206</v>
      </c>
      <c r="E716" s="143" t="s">
        <v>6208</v>
      </c>
      <c r="F716" s="143" t="s">
        <v>5968</v>
      </c>
      <c r="I716" s="4"/>
      <c r="J716" s="4"/>
      <c r="K716" s="4"/>
      <c r="L716" s="126" t="s">
        <v>5534</v>
      </c>
    </row>
    <row r="717" spans="1:12" ht="180" x14ac:dyDescent="0.25">
      <c r="A717" s="3" t="s">
        <v>6209</v>
      </c>
      <c r="B717" s="111" t="s">
        <v>5278</v>
      </c>
      <c r="C717" s="115" t="s">
        <v>27</v>
      </c>
      <c r="D717" s="143" t="s">
        <v>6210</v>
      </c>
      <c r="E717" s="143" t="s">
        <v>5533</v>
      </c>
      <c r="F717" s="143" t="s">
        <v>5968</v>
      </c>
      <c r="I717" s="4"/>
      <c r="J717" s="4"/>
      <c r="K717" s="4"/>
      <c r="L717" s="126" t="s">
        <v>5534</v>
      </c>
    </row>
    <row r="718" spans="1:12" ht="240" x14ac:dyDescent="0.25">
      <c r="A718" s="3" t="s">
        <v>6211</v>
      </c>
      <c r="B718" s="3" t="s">
        <v>6212</v>
      </c>
      <c r="C718" s="4" t="s">
        <v>27</v>
      </c>
      <c r="D718" s="143" t="s">
        <v>6214</v>
      </c>
      <c r="E718" s="143" t="s">
        <v>6213</v>
      </c>
      <c r="F718" s="143" t="s">
        <v>5344</v>
      </c>
      <c r="I718" s="4"/>
      <c r="J718" s="4"/>
      <c r="K718" s="4"/>
      <c r="L718" s="126" t="s">
        <v>5534</v>
      </c>
    </row>
    <row r="719" spans="1:12" ht="180" x14ac:dyDescent="0.25">
      <c r="A719" s="3" t="s">
        <v>6215</v>
      </c>
      <c r="B719" s="3" t="s">
        <v>6217</v>
      </c>
      <c r="C719" s="4" t="s">
        <v>27</v>
      </c>
      <c r="D719" s="143" t="s">
        <v>6218</v>
      </c>
      <c r="E719" s="143" t="s">
        <v>6216</v>
      </c>
      <c r="F719" s="143" t="s">
        <v>5344</v>
      </c>
      <c r="I719" s="4"/>
      <c r="J719" s="4"/>
      <c r="K719" s="4"/>
      <c r="L719" s="126" t="s">
        <v>5534</v>
      </c>
    </row>
    <row r="720" spans="1:12" ht="210" x14ac:dyDescent="0.25">
      <c r="A720" s="3" t="s">
        <v>6219</v>
      </c>
      <c r="B720" s="111" t="s">
        <v>6220</v>
      </c>
      <c r="C720" s="119" t="s">
        <v>617</v>
      </c>
      <c r="D720" s="143" t="s">
        <v>6221</v>
      </c>
      <c r="E720" s="143" t="s">
        <v>5533</v>
      </c>
      <c r="F720" s="143" t="s">
        <v>5968</v>
      </c>
      <c r="I720" s="4"/>
      <c r="J720" s="4"/>
      <c r="K720" s="4"/>
      <c r="L720" s="126" t="s">
        <v>5534</v>
      </c>
    </row>
    <row r="721" spans="1:12" ht="270" x14ac:dyDescent="0.25">
      <c r="A721" s="3" t="s">
        <v>6222</v>
      </c>
      <c r="B721" s="113" t="s">
        <v>6223</v>
      </c>
      <c r="C721" s="113" t="s">
        <v>49</v>
      </c>
      <c r="D721" s="143" t="s">
        <v>6224</v>
      </c>
      <c r="E721" s="143" t="s">
        <v>5533</v>
      </c>
      <c r="F721" s="143" t="s">
        <v>5344</v>
      </c>
      <c r="I721" s="4"/>
      <c r="J721" s="4"/>
      <c r="K721" s="4"/>
      <c r="L721" s="126" t="s">
        <v>5534</v>
      </c>
    </row>
    <row r="722" spans="1:12" ht="210" x14ac:dyDescent="0.25">
      <c r="A722" s="3" t="s">
        <v>6225</v>
      </c>
      <c r="B722" s="3" t="s">
        <v>6226</v>
      </c>
      <c r="C722" s="3" t="s">
        <v>4445</v>
      </c>
      <c r="D722" s="143" t="s">
        <v>6227</v>
      </c>
      <c r="E722" s="143" t="s">
        <v>6205</v>
      </c>
      <c r="F722" s="143" t="s">
        <v>5344</v>
      </c>
      <c r="I722" s="4"/>
      <c r="J722" s="4"/>
      <c r="K722" s="4"/>
      <c r="L722" s="126" t="s">
        <v>5534</v>
      </c>
    </row>
    <row r="723" spans="1:12" ht="210" x14ac:dyDescent="0.25">
      <c r="A723" s="3" t="s">
        <v>6229</v>
      </c>
      <c r="B723" s="111" t="s">
        <v>4394</v>
      </c>
      <c r="C723" s="112" t="s">
        <v>4395</v>
      </c>
      <c r="D723" s="143" t="s">
        <v>6230</v>
      </c>
      <c r="E723" s="143" t="s">
        <v>5287</v>
      </c>
      <c r="F723" s="143" t="s">
        <v>6231</v>
      </c>
      <c r="G723" s="155">
        <v>4</v>
      </c>
      <c r="I723" s="4"/>
      <c r="J723" s="4"/>
      <c r="K723" s="4"/>
      <c r="L723" s="126" t="s">
        <v>5534</v>
      </c>
    </row>
    <row r="724" spans="1:12" ht="195" x14ac:dyDescent="0.25">
      <c r="A724" s="3" t="s">
        <v>6233</v>
      </c>
      <c r="B724" s="111" t="s">
        <v>6204</v>
      </c>
      <c r="C724" s="3" t="s">
        <v>19</v>
      </c>
      <c r="D724" s="143" t="s">
        <v>6234</v>
      </c>
      <c r="E724" s="143" t="s">
        <v>6205</v>
      </c>
      <c r="F724" s="143" t="s">
        <v>5344</v>
      </c>
      <c r="I724" s="4"/>
      <c r="J724" s="4"/>
      <c r="K724" s="4"/>
      <c r="L724" s="126" t="s">
        <v>5534</v>
      </c>
    </row>
    <row r="725" spans="1:12" ht="210" x14ac:dyDescent="0.25">
      <c r="A725" s="3" t="s">
        <v>6235</v>
      </c>
      <c r="B725" s="111" t="s">
        <v>6204</v>
      </c>
      <c r="C725" s="3" t="s">
        <v>19</v>
      </c>
      <c r="D725" s="143" t="s">
        <v>6234</v>
      </c>
      <c r="E725" s="143" t="s">
        <v>6205</v>
      </c>
      <c r="F725" s="143" t="s">
        <v>5344</v>
      </c>
      <c r="I725" s="4"/>
      <c r="J725" s="4"/>
      <c r="K725" s="4"/>
      <c r="L725" s="126" t="s">
        <v>5534</v>
      </c>
    </row>
    <row r="726" spans="1:12" ht="300" x14ac:dyDescent="0.25">
      <c r="A726" s="3" t="s">
        <v>6236</v>
      </c>
      <c r="B726" s="111" t="s">
        <v>6220</v>
      </c>
      <c r="C726" s="119" t="s">
        <v>617</v>
      </c>
      <c r="D726" s="143" t="s">
        <v>6238</v>
      </c>
      <c r="E726" s="143" t="s">
        <v>6237</v>
      </c>
      <c r="F726" s="143" t="s">
        <v>5344</v>
      </c>
      <c r="I726" s="4"/>
      <c r="J726" s="4"/>
      <c r="K726" s="4"/>
      <c r="L726" s="126" t="s">
        <v>5534</v>
      </c>
    </row>
    <row r="727" spans="1:12" ht="180" x14ac:dyDescent="0.25">
      <c r="A727" s="3" t="s">
        <v>6239</v>
      </c>
      <c r="B727" s="111" t="s">
        <v>6240</v>
      </c>
      <c r="C727" s="113" t="s">
        <v>27</v>
      </c>
      <c r="D727" s="143" t="s">
        <v>6241</v>
      </c>
      <c r="E727" s="143" t="s">
        <v>6242</v>
      </c>
      <c r="F727" s="143" t="s">
        <v>5968</v>
      </c>
      <c r="I727" s="4"/>
      <c r="J727" s="4"/>
      <c r="K727" s="4"/>
      <c r="L727" s="126" t="s">
        <v>5534</v>
      </c>
    </row>
    <row r="728" spans="1:12" ht="90" x14ac:dyDescent="0.25">
      <c r="A728" s="3" t="s">
        <v>6243</v>
      </c>
      <c r="B728" s="3" t="s">
        <v>6244</v>
      </c>
      <c r="C728" s="3" t="s">
        <v>46</v>
      </c>
      <c r="D728" s="143" t="s">
        <v>6245</v>
      </c>
      <c r="E728" s="143" t="s">
        <v>5523</v>
      </c>
      <c r="F728" s="143" t="s">
        <v>5968</v>
      </c>
      <c r="I728" s="4"/>
      <c r="J728" s="4"/>
      <c r="K728" s="4"/>
      <c r="L728" s="126" t="s">
        <v>5534</v>
      </c>
    </row>
    <row r="729" spans="1:12" ht="165" x14ac:dyDescent="0.25">
      <c r="A729" s="3" t="s">
        <v>6246</v>
      </c>
      <c r="B729" s="150" t="s">
        <v>5409</v>
      </c>
      <c r="C729" s="3" t="s">
        <v>46</v>
      </c>
      <c r="D729" s="143" t="s">
        <v>5878</v>
      </c>
      <c r="E729" s="143" t="s">
        <v>6247</v>
      </c>
      <c r="F729" s="143" t="s">
        <v>5968</v>
      </c>
      <c r="I729" s="4"/>
      <c r="J729" s="4"/>
      <c r="K729" s="4"/>
      <c r="L729" s="126" t="s">
        <v>5534</v>
      </c>
    </row>
    <row r="730" spans="1:12" ht="195" x14ac:dyDescent="0.25">
      <c r="A730" s="3" t="s">
        <v>6248</v>
      </c>
      <c r="B730" s="111" t="s">
        <v>6249</v>
      </c>
      <c r="C730" s="113" t="s">
        <v>5367</v>
      </c>
      <c r="D730" s="143" t="s">
        <v>46</v>
      </c>
      <c r="E730" s="143" t="s">
        <v>6177</v>
      </c>
      <c r="F730" s="143" t="s">
        <v>5968</v>
      </c>
      <c r="I730" s="4"/>
      <c r="J730" s="4"/>
      <c r="K730" s="4"/>
      <c r="L730" s="126" t="s">
        <v>5534</v>
      </c>
    </row>
    <row r="731" spans="1:12" ht="165" x14ac:dyDescent="0.25">
      <c r="A731" s="3" t="s">
        <v>6251</v>
      </c>
      <c r="B731" s="113" t="s">
        <v>6252</v>
      </c>
      <c r="C731" s="3" t="s">
        <v>6250</v>
      </c>
      <c r="D731" s="143" t="s">
        <v>6253</v>
      </c>
      <c r="E731" s="143" t="s">
        <v>6254</v>
      </c>
      <c r="F731" s="143" t="s">
        <v>5344</v>
      </c>
      <c r="I731" s="4"/>
      <c r="J731" s="4"/>
      <c r="K731" s="4"/>
      <c r="L731" s="126" t="s">
        <v>5534</v>
      </c>
    </row>
    <row r="732" spans="1:12" ht="90" x14ac:dyDescent="0.25">
      <c r="A732" s="3" t="s">
        <v>6255</v>
      </c>
      <c r="B732" s="150" t="s">
        <v>6256</v>
      </c>
      <c r="C732" s="3" t="s">
        <v>27</v>
      </c>
      <c r="D732" s="143" t="s">
        <v>6257</v>
      </c>
      <c r="E732" s="143" t="s">
        <v>5523</v>
      </c>
      <c r="F732" s="143" t="s">
        <v>6261</v>
      </c>
      <c r="I732" s="4"/>
      <c r="J732" s="4"/>
      <c r="K732" s="4"/>
      <c r="L732" s="126" t="s">
        <v>5534</v>
      </c>
    </row>
    <row r="733" spans="1:12" ht="120" x14ac:dyDescent="0.25">
      <c r="A733" s="3" t="s">
        <v>6258</v>
      </c>
      <c r="B733" s="111" t="s">
        <v>6259</v>
      </c>
      <c r="C733" s="113" t="s">
        <v>46</v>
      </c>
      <c r="D733" s="143" t="s">
        <v>6260</v>
      </c>
      <c r="E733" s="143" t="s">
        <v>6119</v>
      </c>
      <c r="F733" s="143" t="s">
        <v>6261</v>
      </c>
      <c r="I733" s="4"/>
      <c r="J733" s="4"/>
      <c r="K733" s="4"/>
      <c r="L733" s="126" t="s">
        <v>5534</v>
      </c>
    </row>
    <row r="734" spans="1:12" ht="75" x14ac:dyDescent="0.25">
      <c r="A734" s="3" t="s">
        <v>6262</v>
      </c>
      <c r="B734" s="114" t="s">
        <v>6263</v>
      </c>
      <c r="C734" s="151" t="s">
        <v>5714</v>
      </c>
      <c r="D734" s="143" t="s">
        <v>6264</v>
      </c>
      <c r="E734" s="143" t="s">
        <v>6177</v>
      </c>
      <c r="F734" s="143" t="s">
        <v>6265</v>
      </c>
      <c r="G734" s="155">
        <v>4</v>
      </c>
      <c r="I734" s="4"/>
      <c r="J734" s="4"/>
      <c r="K734" s="4"/>
      <c r="L734" s="126" t="s">
        <v>5534</v>
      </c>
    </row>
    <row r="735" spans="1:12" ht="150" x14ac:dyDescent="0.25">
      <c r="A735" s="3" t="s">
        <v>6266</v>
      </c>
      <c r="B735" s="111" t="s">
        <v>6249</v>
      </c>
      <c r="C735" s="113" t="s">
        <v>5367</v>
      </c>
      <c r="D735" s="143" t="s">
        <v>5737</v>
      </c>
      <c r="E735" s="143" t="s">
        <v>5368</v>
      </c>
      <c r="F735" s="143" t="s">
        <v>5968</v>
      </c>
      <c r="I735" s="4"/>
      <c r="J735" s="4"/>
      <c r="K735" s="4"/>
      <c r="L735" s="126" t="s">
        <v>5534</v>
      </c>
    </row>
    <row r="736" spans="1:12" ht="210" x14ac:dyDescent="0.25">
      <c r="A736" s="3" t="s">
        <v>6267</v>
      </c>
      <c r="B736" s="114" t="s">
        <v>6040</v>
      </c>
      <c r="C736" s="120" t="s">
        <v>34</v>
      </c>
      <c r="D736" s="143" t="s">
        <v>6269</v>
      </c>
      <c r="E736" s="143" t="s">
        <v>6268</v>
      </c>
      <c r="F736" s="143" t="s">
        <v>5968</v>
      </c>
      <c r="I736" s="4"/>
      <c r="J736" s="4"/>
      <c r="K736" s="4"/>
      <c r="L736" s="126" t="s">
        <v>5534</v>
      </c>
    </row>
    <row r="737" spans="1:12" ht="150" x14ac:dyDescent="0.25">
      <c r="A737" s="3" t="s">
        <v>6270</v>
      </c>
      <c r="B737" s="111" t="s">
        <v>4405</v>
      </c>
      <c r="C737" s="113" t="s">
        <v>46</v>
      </c>
      <c r="D737" s="143" t="s">
        <v>5878</v>
      </c>
      <c r="E737" s="143" t="s">
        <v>5366</v>
      </c>
      <c r="F737" s="143" t="s">
        <v>5968</v>
      </c>
      <c r="I737" s="4"/>
      <c r="J737" s="4"/>
      <c r="K737" s="4"/>
      <c r="L737" s="126" t="s">
        <v>5534</v>
      </c>
    </row>
    <row r="738" spans="1:12" ht="150" x14ac:dyDescent="0.25">
      <c r="A738" s="3" t="s">
        <v>6271</v>
      </c>
      <c r="B738" s="3" t="s">
        <v>6272</v>
      </c>
      <c r="C738" s="3" t="s">
        <v>27</v>
      </c>
      <c r="D738" s="143" t="s">
        <v>5464</v>
      </c>
      <c r="E738" s="143" t="s">
        <v>5523</v>
      </c>
      <c r="F738" s="143" t="s">
        <v>5344</v>
      </c>
      <c r="I738" s="4"/>
      <c r="J738" s="4"/>
      <c r="K738" s="4"/>
      <c r="L738" s="126" t="s">
        <v>5534</v>
      </c>
    </row>
    <row r="739" spans="1:12" ht="105" x14ac:dyDescent="0.25">
      <c r="A739" s="3" t="s">
        <v>6273</v>
      </c>
      <c r="B739" s="111" t="s">
        <v>5278</v>
      </c>
      <c r="C739" s="113" t="s">
        <v>19</v>
      </c>
      <c r="D739" s="143" t="s">
        <v>6274</v>
      </c>
      <c r="E739" s="143" t="s">
        <v>5566</v>
      </c>
      <c r="F739" s="143" t="s">
        <v>5431</v>
      </c>
      <c r="I739" s="4"/>
      <c r="J739" s="4"/>
      <c r="K739" s="4"/>
      <c r="L739" s="126" t="s">
        <v>5534</v>
      </c>
    </row>
    <row r="740" spans="1:12" ht="285" x14ac:dyDescent="0.25">
      <c r="A740" s="3" t="s">
        <v>6276</v>
      </c>
      <c r="B740" s="3" t="s">
        <v>6217</v>
      </c>
      <c r="C740" s="4" t="s">
        <v>27</v>
      </c>
      <c r="D740" s="143" t="s">
        <v>6277</v>
      </c>
      <c r="E740" s="143" t="s">
        <v>6275</v>
      </c>
      <c r="F740" s="143" t="s">
        <v>5968</v>
      </c>
      <c r="I740" s="4"/>
      <c r="J740" s="4"/>
      <c r="K740" s="4"/>
      <c r="L740" s="126" t="s">
        <v>5534</v>
      </c>
    </row>
    <row r="741" spans="1:12" ht="135" x14ac:dyDescent="0.25">
      <c r="A741" s="3" t="s">
        <v>6279</v>
      </c>
      <c r="B741" s="111" t="s">
        <v>6280</v>
      </c>
      <c r="C741" s="119" t="s">
        <v>617</v>
      </c>
      <c r="D741" s="143" t="s">
        <v>6278</v>
      </c>
      <c r="E741" s="143" t="s">
        <v>6281</v>
      </c>
      <c r="F741" s="143" t="s">
        <v>1651</v>
      </c>
      <c r="I741" s="4"/>
      <c r="J741" s="4"/>
      <c r="K741" s="4"/>
      <c r="L741" s="126" t="s">
        <v>5534</v>
      </c>
    </row>
    <row r="742" spans="1:12" ht="135" x14ac:dyDescent="0.25">
      <c r="A742" s="3" t="s">
        <v>6282</v>
      </c>
      <c r="B742" s="111" t="s">
        <v>6204</v>
      </c>
      <c r="C742" s="3" t="s">
        <v>4445</v>
      </c>
      <c r="D742" s="143" t="s">
        <v>5423</v>
      </c>
      <c r="E742" s="143" t="s">
        <v>6283</v>
      </c>
      <c r="F742" s="143" t="s">
        <v>5344</v>
      </c>
      <c r="I742" s="4"/>
      <c r="J742" s="4"/>
      <c r="K742" s="4"/>
      <c r="L742" s="126" t="s">
        <v>5534</v>
      </c>
    </row>
    <row r="743" spans="1:12" ht="105" x14ac:dyDescent="0.25">
      <c r="A743" s="3" t="s">
        <v>6284</v>
      </c>
      <c r="B743" s="111" t="s">
        <v>6285</v>
      </c>
      <c r="C743" s="3" t="s">
        <v>4445</v>
      </c>
      <c r="D743" s="143" t="s">
        <v>5423</v>
      </c>
      <c r="E743" s="143" t="s">
        <v>5523</v>
      </c>
      <c r="F743" s="143" t="s">
        <v>5344</v>
      </c>
      <c r="I743" s="4"/>
      <c r="J743" s="4"/>
      <c r="K743" s="4"/>
      <c r="L743" s="126" t="s">
        <v>5534</v>
      </c>
    </row>
    <row r="744" spans="1:12" ht="195" x14ac:dyDescent="0.25">
      <c r="A744" s="3" t="s">
        <v>6286</v>
      </c>
      <c r="B744" s="3" t="s">
        <v>6287</v>
      </c>
      <c r="C744" s="4" t="s">
        <v>4445</v>
      </c>
      <c r="D744" s="143" t="s">
        <v>6288</v>
      </c>
      <c r="E744" s="143" t="s">
        <v>5805</v>
      </c>
      <c r="F744" s="143" t="s">
        <v>5344</v>
      </c>
      <c r="I744" s="4"/>
      <c r="J744" s="4"/>
      <c r="K744" s="4"/>
      <c r="L744" s="126" t="s">
        <v>5534</v>
      </c>
    </row>
    <row r="745" spans="1:12" ht="105" x14ac:dyDescent="0.25">
      <c r="A745" s="3" t="s">
        <v>6289</v>
      </c>
      <c r="B745" s="113" t="s">
        <v>6290</v>
      </c>
      <c r="C745" s="3" t="s">
        <v>4445</v>
      </c>
      <c r="D745" s="143" t="s">
        <v>6291</v>
      </c>
      <c r="E745" s="143" t="s">
        <v>5523</v>
      </c>
      <c r="F745" s="143" t="s">
        <v>5344</v>
      </c>
      <c r="I745" s="4"/>
      <c r="J745" s="4"/>
      <c r="K745" s="4"/>
      <c r="L745" s="126" t="s">
        <v>5534</v>
      </c>
    </row>
    <row r="746" spans="1:12" ht="90" x14ac:dyDescent="0.25">
      <c r="A746" s="3" t="s">
        <v>6292</v>
      </c>
      <c r="B746" s="3" t="s">
        <v>6294</v>
      </c>
      <c r="C746" s="3" t="s">
        <v>27</v>
      </c>
      <c r="D746" s="143" t="s">
        <v>6295</v>
      </c>
      <c r="E746" s="143" t="s">
        <v>6293</v>
      </c>
      <c r="F746" s="143" t="s">
        <v>5968</v>
      </c>
      <c r="I746" s="4"/>
      <c r="J746" s="4"/>
      <c r="K746" s="4"/>
      <c r="L746" s="126" t="s">
        <v>5534</v>
      </c>
    </row>
    <row r="747" spans="1:12" ht="105" x14ac:dyDescent="0.25">
      <c r="A747" s="3" t="s">
        <v>6296</v>
      </c>
      <c r="B747" s="150" t="s">
        <v>5896</v>
      </c>
      <c r="C747" s="3" t="s">
        <v>46</v>
      </c>
      <c r="D747" s="143" t="s">
        <v>6297</v>
      </c>
      <c r="E747" s="143" t="s">
        <v>5523</v>
      </c>
      <c r="F747" s="143" t="s">
        <v>5344</v>
      </c>
      <c r="I747" s="4"/>
      <c r="J747" s="4"/>
      <c r="K747" s="4"/>
      <c r="L747" s="126" t="s">
        <v>5534</v>
      </c>
    </row>
    <row r="748" spans="1:12" ht="90" x14ac:dyDescent="0.25">
      <c r="A748" s="3" t="s">
        <v>6300</v>
      </c>
      <c r="B748" s="111" t="s">
        <v>6299</v>
      </c>
      <c r="C748" s="113" t="s">
        <v>6199</v>
      </c>
      <c r="D748" s="143" t="s">
        <v>6298</v>
      </c>
      <c r="E748" s="143" t="s">
        <v>5523</v>
      </c>
      <c r="F748" s="143" t="s">
        <v>5968</v>
      </c>
      <c r="I748" s="4"/>
      <c r="J748" s="4"/>
      <c r="K748" s="4"/>
      <c r="L748" s="126" t="s">
        <v>5534</v>
      </c>
    </row>
    <row r="749" spans="1:12" ht="105" x14ac:dyDescent="0.25">
      <c r="A749" s="3" t="s">
        <v>6301</v>
      </c>
      <c r="B749" s="111" t="s">
        <v>6302</v>
      </c>
      <c r="C749" s="118" t="s">
        <v>4452</v>
      </c>
      <c r="D749" s="143" t="s">
        <v>5464</v>
      </c>
      <c r="E749" s="143" t="s">
        <v>5523</v>
      </c>
      <c r="F749" s="143" t="s">
        <v>5968</v>
      </c>
      <c r="I749" s="4"/>
      <c r="J749" s="4"/>
      <c r="K749" s="4"/>
      <c r="L749" s="126" t="s">
        <v>5534</v>
      </c>
    </row>
    <row r="750" spans="1:12" ht="105" x14ac:dyDescent="0.25">
      <c r="A750" s="3" t="s">
        <v>6303</v>
      </c>
      <c r="B750" s="111" t="s">
        <v>6204</v>
      </c>
      <c r="C750" s="3" t="s">
        <v>4445</v>
      </c>
      <c r="D750" s="143" t="s">
        <v>6304</v>
      </c>
      <c r="E750" s="143" t="s">
        <v>5523</v>
      </c>
      <c r="F750" s="143" t="s">
        <v>5344</v>
      </c>
      <c r="I750" s="4"/>
      <c r="J750" s="4"/>
      <c r="K750" s="4"/>
      <c r="L750" s="126" t="s">
        <v>5534</v>
      </c>
    </row>
    <row r="751" spans="1:12" ht="105" x14ac:dyDescent="0.25">
      <c r="A751" s="3" t="s">
        <v>6305</v>
      </c>
      <c r="B751" s="4" t="s">
        <v>6307</v>
      </c>
      <c r="C751" s="4" t="s">
        <v>27</v>
      </c>
      <c r="D751" s="143" t="s">
        <v>6308</v>
      </c>
      <c r="E751" s="143" t="s">
        <v>6205</v>
      </c>
      <c r="F751" s="143" t="s">
        <v>6306</v>
      </c>
      <c r="G751" s="155">
        <v>1</v>
      </c>
      <c r="I751" s="4"/>
      <c r="J751" s="4"/>
      <c r="K751" s="4"/>
      <c r="L751" s="126" t="s">
        <v>5534</v>
      </c>
    </row>
    <row r="752" spans="1:12" ht="195" x14ac:dyDescent="0.25">
      <c r="A752" s="3" t="s">
        <v>6309</v>
      </c>
      <c r="B752" s="151" t="s">
        <v>6310</v>
      </c>
      <c r="C752" s="3" t="s">
        <v>27</v>
      </c>
      <c r="D752" s="143" t="s">
        <v>6311</v>
      </c>
      <c r="E752" s="143" t="s">
        <v>5287</v>
      </c>
      <c r="F752" s="143" t="s">
        <v>5968</v>
      </c>
      <c r="I752" s="4"/>
      <c r="J752" s="4"/>
      <c r="K752" s="4"/>
      <c r="L752" s="126" t="s">
        <v>5534</v>
      </c>
    </row>
    <row r="753" spans="1:12" ht="120" x14ac:dyDescent="0.25">
      <c r="A753" s="3" t="s">
        <v>6312</v>
      </c>
      <c r="B753" s="3" t="s">
        <v>6212</v>
      </c>
      <c r="C753" s="4" t="s">
        <v>27</v>
      </c>
      <c r="D753" s="143" t="s">
        <v>6313</v>
      </c>
      <c r="E753" s="143" t="s">
        <v>6064</v>
      </c>
      <c r="F753" s="143" t="s">
        <v>5344</v>
      </c>
      <c r="I753" s="4"/>
      <c r="J753" s="4"/>
      <c r="K753" s="4"/>
      <c r="L753" s="126" t="s">
        <v>5534</v>
      </c>
    </row>
    <row r="754" spans="1:12" ht="120" x14ac:dyDescent="0.25">
      <c r="A754" s="3" t="s">
        <v>6314</v>
      </c>
      <c r="B754" s="3" t="s">
        <v>6315</v>
      </c>
      <c r="C754" s="3" t="s">
        <v>27</v>
      </c>
      <c r="D754" s="143" t="s">
        <v>6316</v>
      </c>
      <c r="E754" s="143" t="s">
        <v>5523</v>
      </c>
      <c r="F754" s="143" t="s">
        <v>6317</v>
      </c>
      <c r="I754" s="4"/>
      <c r="J754" s="4"/>
      <c r="K754" s="4"/>
      <c r="L754" s="126" t="s">
        <v>5534</v>
      </c>
    </row>
    <row r="755" spans="1:12" ht="225" x14ac:dyDescent="0.25">
      <c r="A755" s="3" t="s">
        <v>6318</v>
      </c>
      <c r="B755" s="151" t="s">
        <v>5417</v>
      </c>
      <c r="C755" s="3" t="s">
        <v>46</v>
      </c>
      <c r="D755" s="143" t="s">
        <v>6320</v>
      </c>
      <c r="E755" s="143" t="s">
        <v>6319</v>
      </c>
      <c r="F755" s="143" t="s">
        <v>5968</v>
      </c>
      <c r="I755" s="4"/>
      <c r="J755" s="4"/>
      <c r="K755" s="4"/>
      <c r="L755" s="126" t="s">
        <v>5534</v>
      </c>
    </row>
    <row r="756" spans="1:12" ht="195" x14ac:dyDescent="0.25">
      <c r="A756" s="3" t="s">
        <v>6321</v>
      </c>
      <c r="B756" s="111" t="s">
        <v>6322</v>
      </c>
      <c r="C756" s="3" t="s">
        <v>5576</v>
      </c>
      <c r="D756" s="143" t="s">
        <v>6323</v>
      </c>
      <c r="E756" s="143" t="s">
        <v>6326</v>
      </c>
      <c r="F756" s="143" t="s">
        <v>6327</v>
      </c>
      <c r="I756" s="4" t="s">
        <v>6325</v>
      </c>
      <c r="J756" s="4" t="s">
        <v>6324</v>
      </c>
      <c r="K756" s="4"/>
      <c r="L756" s="126" t="s">
        <v>5534</v>
      </c>
    </row>
    <row r="757" spans="1:12" ht="195" x14ac:dyDescent="0.25">
      <c r="A757" s="3" t="s">
        <v>6328</v>
      </c>
      <c r="B757" s="111" t="s">
        <v>5849</v>
      </c>
      <c r="C757" s="112" t="s">
        <v>4445</v>
      </c>
      <c r="D757" s="143" t="s">
        <v>6330</v>
      </c>
      <c r="E757" s="143" t="s">
        <v>6329</v>
      </c>
      <c r="F757" s="143" t="s">
        <v>5968</v>
      </c>
      <c r="I757" s="4"/>
      <c r="J757" s="4"/>
      <c r="K757" s="4"/>
      <c r="L757" s="126" t="s">
        <v>5534</v>
      </c>
    </row>
    <row r="758" spans="1:12" ht="180" x14ac:dyDescent="0.25">
      <c r="A758" s="3" t="s">
        <v>6332</v>
      </c>
      <c r="B758" s="151" t="s">
        <v>5741</v>
      </c>
      <c r="C758" s="3" t="s">
        <v>46</v>
      </c>
      <c r="D758" s="143" t="s">
        <v>6331</v>
      </c>
      <c r="E758" s="143" t="s">
        <v>5536</v>
      </c>
      <c r="F758" s="143" t="s">
        <v>5968</v>
      </c>
      <c r="I758" s="4"/>
      <c r="J758" s="4"/>
      <c r="K758" s="4"/>
      <c r="L758" s="126" t="s">
        <v>5534</v>
      </c>
    </row>
    <row r="759" spans="1:12" ht="150" x14ac:dyDescent="0.25">
      <c r="A759" s="3" t="s">
        <v>6333</v>
      </c>
      <c r="B759" s="111" t="s">
        <v>6334</v>
      </c>
      <c r="C759" s="113" t="s">
        <v>27</v>
      </c>
      <c r="D759" s="143" t="s">
        <v>6335</v>
      </c>
      <c r="E759" s="143" t="s">
        <v>5523</v>
      </c>
      <c r="F759" s="143" t="s">
        <v>5968</v>
      </c>
      <c r="I759" s="4"/>
      <c r="J759" s="4"/>
      <c r="K759" s="4"/>
      <c r="L759" s="126" t="s">
        <v>5534</v>
      </c>
    </row>
    <row r="760" spans="1:12" ht="210" x14ac:dyDescent="0.25">
      <c r="A760" s="3" t="s">
        <v>6336</v>
      </c>
      <c r="B760" s="4" t="s">
        <v>6337</v>
      </c>
      <c r="C760" s="3" t="s">
        <v>457</v>
      </c>
      <c r="D760" s="143" t="s">
        <v>6338</v>
      </c>
      <c r="E760" s="143" t="s">
        <v>6339</v>
      </c>
      <c r="F760" s="143" t="s">
        <v>5968</v>
      </c>
      <c r="I760" s="4"/>
      <c r="J760" s="4"/>
      <c r="K760" s="4"/>
      <c r="L760" s="126" t="s">
        <v>5534</v>
      </c>
    </row>
    <row r="761" spans="1:12" ht="210" x14ac:dyDescent="0.25">
      <c r="A761" s="3" t="s">
        <v>6340</v>
      </c>
      <c r="B761" s="3" t="s">
        <v>6342</v>
      </c>
      <c r="C761" s="108" t="s">
        <v>27</v>
      </c>
      <c r="D761" s="143" t="s">
        <v>6343</v>
      </c>
      <c r="E761" s="143" t="s">
        <v>6341</v>
      </c>
      <c r="F761" s="143" t="s">
        <v>5968</v>
      </c>
      <c r="I761" s="4"/>
      <c r="J761" s="4"/>
      <c r="K761" s="4"/>
      <c r="L761" s="126" t="s">
        <v>5534</v>
      </c>
    </row>
    <row r="762" spans="1:12" ht="165" x14ac:dyDescent="0.25">
      <c r="A762" s="3" t="s">
        <v>6344</v>
      </c>
      <c r="B762" s="3" t="s">
        <v>5366</v>
      </c>
      <c r="C762" s="3" t="s">
        <v>465</v>
      </c>
      <c r="D762" s="143" t="s">
        <v>6343</v>
      </c>
      <c r="E762" s="143" t="s">
        <v>6345</v>
      </c>
      <c r="F762" s="143" t="s">
        <v>5968</v>
      </c>
      <c r="I762" s="4"/>
      <c r="J762" s="4"/>
      <c r="K762" s="4"/>
      <c r="L762" s="126" t="s">
        <v>5534</v>
      </c>
    </row>
    <row r="763" spans="1:12" ht="225" x14ac:dyDescent="0.25">
      <c r="A763" s="3" t="s">
        <v>6346</v>
      </c>
      <c r="B763" s="111" t="s">
        <v>6347</v>
      </c>
      <c r="C763" s="152" t="s">
        <v>5367</v>
      </c>
      <c r="D763" s="143" t="s">
        <v>46</v>
      </c>
      <c r="E763" s="143" t="s">
        <v>5987</v>
      </c>
      <c r="F763" s="143" t="s">
        <v>5968</v>
      </c>
      <c r="I763" s="4"/>
      <c r="J763" s="4"/>
      <c r="K763" s="4"/>
      <c r="L763" s="126" t="s">
        <v>5534</v>
      </c>
    </row>
    <row r="764" spans="1:12" ht="150" x14ac:dyDescent="0.25">
      <c r="A764" s="3" t="s">
        <v>6348</v>
      </c>
      <c r="B764" s="3" t="s">
        <v>4515</v>
      </c>
      <c r="C764" s="3" t="s">
        <v>46</v>
      </c>
      <c r="D764" s="143" t="s">
        <v>6350</v>
      </c>
      <c r="E764" s="143" t="s">
        <v>6349</v>
      </c>
      <c r="F764" s="143" t="s">
        <v>1651</v>
      </c>
      <c r="I764" s="4"/>
      <c r="J764" s="4"/>
      <c r="K764" s="4"/>
      <c r="L764" s="126" t="s">
        <v>5534</v>
      </c>
    </row>
    <row r="765" spans="1:12" ht="120" x14ac:dyDescent="0.25">
      <c r="A765" s="3" t="s">
        <v>6351</v>
      </c>
      <c r="B765" s="3" t="s">
        <v>6352</v>
      </c>
      <c r="C765" s="3" t="s">
        <v>27</v>
      </c>
      <c r="D765" s="143" t="s">
        <v>6350</v>
      </c>
      <c r="E765" s="143" t="s">
        <v>5368</v>
      </c>
      <c r="F765" s="143" t="s">
        <v>1651</v>
      </c>
      <c r="I765" s="4"/>
      <c r="J765" s="4"/>
      <c r="K765" s="4"/>
      <c r="L765" s="126" t="s">
        <v>5534</v>
      </c>
    </row>
    <row r="766" spans="1:12" ht="150" x14ac:dyDescent="0.25">
      <c r="A766" s="3" t="s">
        <v>6353</v>
      </c>
      <c r="B766" s="111" t="s">
        <v>5278</v>
      </c>
      <c r="C766" s="113" t="s">
        <v>19</v>
      </c>
      <c r="D766" s="143" t="s">
        <v>6355</v>
      </c>
      <c r="E766" s="143" t="s">
        <v>6354</v>
      </c>
      <c r="F766" s="143" t="s">
        <v>5344</v>
      </c>
      <c r="I766" s="4"/>
      <c r="J766" s="4"/>
      <c r="K766" s="4"/>
      <c r="L766" s="126" t="s">
        <v>5534</v>
      </c>
    </row>
    <row r="767" spans="1:12" ht="240" x14ac:dyDescent="0.25">
      <c r="A767" s="3" t="s">
        <v>6357</v>
      </c>
      <c r="B767" s="3" t="s">
        <v>6359</v>
      </c>
      <c r="C767" s="3" t="s">
        <v>46</v>
      </c>
      <c r="D767" s="143" t="s">
        <v>6356</v>
      </c>
      <c r="E767" s="143" t="s">
        <v>6358</v>
      </c>
      <c r="F767" s="143" t="s">
        <v>5968</v>
      </c>
      <c r="I767" s="4"/>
      <c r="J767" s="4"/>
      <c r="K767" s="4"/>
      <c r="L767" s="126" t="s">
        <v>5534</v>
      </c>
    </row>
    <row r="768" spans="1:12" ht="150" x14ac:dyDescent="0.25">
      <c r="A768" s="3" t="s">
        <v>6360</v>
      </c>
      <c r="B768" s="3" t="s">
        <v>4515</v>
      </c>
      <c r="C768" s="3" t="s">
        <v>4445</v>
      </c>
      <c r="D768" s="143" t="s">
        <v>6361</v>
      </c>
      <c r="E768" s="143" t="s">
        <v>5987</v>
      </c>
      <c r="F768" s="143" t="s">
        <v>5968</v>
      </c>
      <c r="I768" s="4"/>
      <c r="J768" s="4"/>
      <c r="K768" s="4"/>
      <c r="L768" s="126" t="s">
        <v>5534</v>
      </c>
    </row>
    <row r="769" spans="1:12" ht="75" x14ac:dyDescent="0.25">
      <c r="A769" s="3" t="s">
        <v>6362</v>
      </c>
      <c r="B769" s="114" t="s">
        <v>6363</v>
      </c>
      <c r="C769" s="4" t="s">
        <v>27</v>
      </c>
      <c r="D769" s="143" t="s">
        <v>6364</v>
      </c>
      <c r="E769" s="143" t="s">
        <v>6365</v>
      </c>
      <c r="F769" s="143" t="s">
        <v>5344</v>
      </c>
      <c r="I769" s="4"/>
      <c r="J769" s="4"/>
      <c r="K769" s="4"/>
      <c r="L769" s="126" t="s">
        <v>5534</v>
      </c>
    </row>
    <row r="770" spans="1:12" ht="75" x14ac:dyDescent="0.25">
      <c r="A770" s="3" t="s">
        <v>6410</v>
      </c>
      <c r="B770" s="114" t="s">
        <v>4444</v>
      </c>
      <c r="C770" s="3" t="s">
        <v>4445</v>
      </c>
      <c r="D770" s="143" t="s">
        <v>6411</v>
      </c>
      <c r="E770" s="143" t="s">
        <v>5523</v>
      </c>
      <c r="F770" s="143" t="s">
        <v>5968</v>
      </c>
      <c r="I770" s="4"/>
      <c r="J770" s="4"/>
      <c r="K770" s="4"/>
      <c r="L770" s="126" t="s">
        <v>5534</v>
      </c>
    </row>
    <row r="771" spans="1:12" ht="180" x14ac:dyDescent="0.25">
      <c r="A771" s="3" t="s">
        <v>6366</v>
      </c>
      <c r="B771" s="111" t="s">
        <v>6367</v>
      </c>
      <c r="C771" s="3" t="s">
        <v>40</v>
      </c>
      <c r="D771" s="143" t="s">
        <v>6369</v>
      </c>
      <c r="E771" s="143" t="s">
        <v>5287</v>
      </c>
      <c r="F771" s="143" t="s">
        <v>6368</v>
      </c>
      <c r="G771" s="155">
        <v>4</v>
      </c>
      <c r="I771" s="4"/>
      <c r="J771" s="4"/>
      <c r="K771" s="4"/>
      <c r="L771" s="126" t="s">
        <v>5534</v>
      </c>
    </row>
    <row r="772" spans="1:12" ht="120" x14ac:dyDescent="0.25">
      <c r="A772" s="3" t="s">
        <v>6370</v>
      </c>
      <c r="B772" s="3" t="s">
        <v>6372</v>
      </c>
      <c r="C772" s="3" t="s">
        <v>27</v>
      </c>
      <c r="D772" s="143" t="s">
        <v>6373</v>
      </c>
      <c r="E772" s="143" t="s">
        <v>6371</v>
      </c>
      <c r="F772" s="143" t="s">
        <v>5968</v>
      </c>
      <c r="I772" s="4"/>
      <c r="J772" s="4"/>
      <c r="K772" s="4"/>
      <c r="L772" s="126" t="s">
        <v>5534</v>
      </c>
    </row>
    <row r="773" spans="1:12" ht="315" x14ac:dyDescent="0.25">
      <c r="A773" s="3" t="s">
        <v>6374</v>
      </c>
      <c r="B773" s="113" t="s">
        <v>6375</v>
      </c>
      <c r="C773" s="151" t="s">
        <v>4399</v>
      </c>
      <c r="D773" s="143" t="s">
        <v>6376</v>
      </c>
      <c r="E773" s="143" t="s">
        <v>5566</v>
      </c>
      <c r="F773" s="143" t="s">
        <v>5968</v>
      </c>
      <c r="I773" s="4"/>
      <c r="J773" s="4"/>
      <c r="K773" s="4"/>
      <c r="L773" s="126" t="s">
        <v>5534</v>
      </c>
    </row>
    <row r="774" spans="1:12" ht="195" x14ac:dyDescent="0.25">
      <c r="A774" s="3" t="s">
        <v>6377</v>
      </c>
      <c r="B774" s="3" t="s">
        <v>6380</v>
      </c>
      <c r="C774" s="3" t="s">
        <v>27</v>
      </c>
      <c r="D774" s="143" t="s">
        <v>6378</v>
      </c>
      <c r="E774" s="143" t="s">
        <v>6379</v>
      </c>
      <c r="F774" s="143" t="s">
        <v>5310</v>
      </c>
      <c r="I774" s="4"/>
      <c r="J774" s="4"/>
      <c r="K774" s="4"/>
      <c r="L774" s="126" t="s">
        <v>5534</v>
      </c>
    </row>
    <row r="775" spans="1:12" ht="210" x14ac:dyDescent="0.25">
      <c r="A775" s="3" t="s">
        <v>6381</v>
      </c>
      <c r="B775" s="114" t="s">
        <v>6382</v>
      </c>
      <c r="C775" s="3" t="s">
        <v>18</v>
      </c>
      <c r="D775" s="143" t="s">
        <v>6383</v>
      </c>
      <c r="E775" s="143" t="s">
        <v>5287</v>
      </c>
      <c r="F775" s="143" t="s">
        <v>6384</v>
      </c>
      <c r="G775" s="155">
        <v>4</v>
      </c>
      <c r="I775" s="4"/>
      <c r="J775" s="4"/>
      <c r="K775" s="4"/>
      <c r="L775" s="126" t="s">
        <v>5534</v>
      </c>
    </row>
    <row r="776" spans="1:12" ht="165" x14ac:dyDescent="0.25">
      <c r="A776" s="3" t="s">
        <v>6385</v>
      </c>
      <c r="B776" s="151" t="s">
        <v>6087</v>
      </c>
      <c r="C776" s="3" t="s">
        <v>4445</v>
      </c>
      <c r="D776" s="143" t="s">
        <v>6388</v>
      </c>
      <c r="E776" s="143" t="s">
        <v>6387</v>
      </c>
      <c r="F776" s="143" t="s">
        <v>6386</v>
      </c>
      <c r="G776" s="155">
        <v>4</v>
      </c>
      <c r="I776" s="4"/>
      <c r="J776" s="4"/>
      <c r="K776" s="4"/>
      <c r="L776" s="126" t="s">
        <v>5534</v>
      </c>
    </row>
    <row r="777" spans="1:12" ht="90" x14ac:dyDescent="0.25">
      <c r="A777" s="3" t="s">
        <v>6389</v>
      </c>
      <c r="B777" s="151" t="s">
        <v>6087</v>
      </c>
      <c r="C777" s="3" t="s">
        <v>4445</v>
      </c>
      <c r="D777" s="143" t="s">
        <v>6390</v>
      </c>
      <c r="E777" s="143" t="s">
        <v>5287</v>
      </c>
      <c r="F777" s="143" t="s">
        <v>6368</v>
      </c>
      <c r="G777" s="155">
        <v>4</v>
      </c>
      <c r="I777" s="4"/>
      <c r="J777" s="4"/>
      <c r="K777" s="4"/>
      <c r="L777" s="126" t="s">
        <v>5534</v>
      </c>
    </row>
    <row r="778" spans="1:12" ht="150" x14ac:dyDescent="0.25">
      <c r="A778" s="3" t="s">
        <v>6391</v>
      </c>
      <c r="B778" s="111" t="s">
        <v>6204</v>
      </c>
      <c r="C778" s="3" t="s">
        <v>4445</v>
      </c>
      <c r="D778" s="143" t="s">
        <v>6393</v>
      </c>
      <c r="E778" s="143" t="s">
        <v>6394</v>
      </c>
      <c r="F778" s="143" t="s">
        <v>5464</v>
      </c>
      <c r="I778" s="4"/>
      <c r="J778" s="4"/>
      <c r="K778" s="4" t="s">
        <v>6392</v>
      </c>
      <c r="L778" s="126" t="s">
        <v>5534</v>
      </c>
    </row>
    <row r="779" spans="1:12" ht="120" x14ac:dyDescent="0.25">
      <c r="A779" s="3" t="s">
        <v>6396</v>
      </c>
      <c r="B779" s="111" t="s">
        <v>6285</v>
      </c>
      <c r="C779" s="3" t="s">
        <v>4445</v>
      </c>
      <c r="D779" s="143" t="s">
        <v>6397</v>
      </c>
      <c r="E779" s="143" t="s">
        <v>6395</v>
      </c>
      <c r="F779" s="143" t="s">
        <v>5344</v>
      </c>
      <c r="I779" s="4"/>
      <c r="J779" s="4"/>
      <c r="K779" s="4"/>
      <c r="L779" s="126" t="s">
        <v>5534</v>
      </c>
    </row>
    <row r="780" spans="1:12" ht="210" x14ac:dyDescent="0.25">
      <c r="A780" s="3" t="s">
        <v>6398</v>
      </c>
      <c r="B780" s="111" t="s">
        <v>6204</v>
      </c>
      <c r="C780" s="3" t="s">
        <v>19</v>
      </c>
      <c r="D780" s="143" t="s">
        <v>6400</v>
      </c>
      <c r="E780" s="143" t="s">
        <v>6399</v>
      </c>
      <c r="F780" s="143" t="s">
        <v>5464</v>
      </c>
      <c r="I780" s="4"/>
      <c r="J780" s="4"/>
      <c r="K780" s="4" t="s">
        <v>6392</v>
      </c>
      <c r="L780" s="126" t="s">
        <v>5534</v>
      </c>
    </row>
    <row r="781" spans="1:12" ht="90" x14ac:dyDescent="0.25">
      <c r="A781" s="3" t="s">
        <v>6401</v>
      </c>
      <c r="B781" s="123" t="s">
        <v>6402</v>
      </c>
      <c r="C781" s="3" t="s">
        <v>5190</v>
      </c>
      <c r="D781" s="143" t="s">
        <v>6403</v>
      </c>
      <c r="E781" s="143" t="s">
        <v>5523</v>
      </c>
      <c r="F781" s="143" t="s">
        <v>5968</v>
      </c>
      <c r="I781" s="4"/>
      <c r="J781" s="4"/>
      <c r="K781" s="4"/>
      <c r="L781" s="126" t="s">
        <v>5534</v>
      </c>
    </row>
    <row r="782" spans="1:12" ht="120" x14ac:dyDescent="0.25">
      <c r="A782" s="3" t="s">
        <v>6404</v>
      </c>
      <c r="B782" s="3" t="s">
        <v>6405</v>
      </c>
      <c r="C782" s="3" t="s">
        <v>19</v>
      </c>
      <c r="D782" s="143" t="s">
        <v>6406</v>
      </c>
      <c r="E782" s="143" t="s">
        <v>4455</v>
      </c>
      <c r="F782" s="143" t="s">
        <v>5464</v>
      </c>
      <c r="I782" s="4"/>
      <c r="J782" s="4"/>
      <c r="K782" s="4"/>
      <c r="L782" s="126" t="s">
        <v>5534</v>
      </c>
    </row>
    <row r="783" spans="1:12" ht="90" x14ac:dyDescent="0.25">
      <c r="A783" s="3" t="s">
        <v>6407</v>
      </c>
      <c r="B783" s="114" t="s">
        <v>6409</v>
      </c>
      <c r="C783" s="108" t="s">
        <v>22</v>
      </c>
      <c r="D783" s="143" t="s">
        <v>6408</v>
      </c>
      <c r="E783" s="143" t="s">
        <v>5523</v>
      </c>
      <c r="F783" s="143" t="s">
        <v>5968</v>
      </c>
      <c r="I783" s="4"/>
      <c r="J783" s="4"/>
      <c r="K783" s="4"/>
      <c r="L783" s="126" t="s">
        <v>5534</v>
      </c>
    </row>
    <row r="784" spans="1:12" ht="180" x14ac:dyDescent="0.25">
      <c r="A784" s="3" t="s">
        <v>6412</v>
      </c>
      <c r="B784" s="150" t="s">
        <v>6413</v>
      </c>
      <c r="C784" s="3" t="s">
        <v>27</v>
      </c>
      <c r="D784" s="143" t="s">
        <v>6414</v>
      </c>
      <c r="E784" s="143" t="s">
        <v>4455</v>
      </c>
      <c r="F784" s="143" t="s">
        <v>5968</v>
      </c>
      <c r="I784" s="4"/>
      <c r="J784" s="4"/>
      <c r="K784" s="4"/>
      <c r="L784" s="126" t="s">
        <v>5534</v>
      </c>
    </row>
    <row r="785" spans="1:12" ht="75" x14ac:dyDescent="0.25">
      <c r="A785" s="3" t="s">
        <v>6415</v>
      </c>
      <c r="B785" s="3" t="s">
        <v>5584</v>
      </c>
      <c r="C785" s="3" t="s">
        <v>5367</v>
      </c>
      <c r="D785" s="143" t="s">
        <v>6416</v>
      </c>
      <c r="E785" s="143" t="s">
        <v>6232</v>
      </c>
      <c r="F785" s="143" t="s">
        <v>1651</v>
      </c>
      <c r="I785" s="4"/>
      <c r="J785" s="4"/>
      <c r="K785" s="4"/>
      <c r="L785" s="126" t="s">
        <v>5534</v>
      </c>
    </row>
    <row r="786" spans="1:12" ht="90" x14ac:dyDescent="0.25">
      <c r="A786" s="3" t="s">
        <v>6417</v>
      </c>
      <c r="B786" s="3" t="s">
        <v>6418</v>
      </c>
      <c r="C786" s="108" t="s">
        <v>22</v>
      </c>
      <c r="D786" s="143" t="s">
        <v>6403</v>
      </c>
      <c r="E786" s="143" t="s">
        <v>6419</v>
      </c>
      <c r="F786" s="143" t="s">
        <v>1651</v>
      </c>
      <c r="I786" s="4"/>
      <c r="J786" s="4"/>
      <c r="K786" s="4"/>
      <c r="L786" s="126" t="s">
        <v>5534</v>
      </c>
    </row>
    <row r="787" spans="1:12" ht="195" x14ac:dyDescent="0.25">
      <c r="A787" s="3" t="s">
        <v>6420</v>
      </c>
      <c r="B787" s="3" t="s">
        <v>4496</v>
      </c>
      <c r="C787" s="3" t="s">
        <v>4445</v>
      </c>
      <c r="D787" s="143" t="s">
        <v>6421</v>
      </c>
      <c r="E787" s="143" t="s">
        <v>5287</v>
      </c>
      <c r="F787" s="143" t="s">
        <v>6368</v>
      </c>
      <c r="I787" s="4"/>
      <c r="J787" s="4"/>
      <c r="K787" s="4"/>
      <c r="L787" s="126" t="s">
        <v>5534</v>
      </c>
    </row>
    <row r="788" spans="1:12" ht="240" x14ac:dyDescent="0.25">
      <c r="A788" s="3" t="s">
        <v>6422</v>
      </c>
      <c r="B788" s="3" t="s">
        <v>6423</v>
      </c>
      <c r="C788" s="3" t="s">
        <v>27</v>
      </c>
      <c r="D788" s="143" t="s">
        <v>6424</v>
      </c>
      <c r="E788" s="143" t="s">
        <v>5523</v>
      </c>
      <c r="F788" s="143" t="s">
        <v>5968</v>
      </c>
      <c r="I788" s="4"/>
      <c r="J788" s="4"/>
      <c r="K788" s="4"/>
      <c r="L788" s="126" t="s">
        <v>5534</v>
      </c>
    </row>
    <row r="789" spans="1:12" ht="240" x14ac:dyDescent="0.25">
      <c r="A789" s="3" t="s">
        <v>6425</v>
      </c>
      <c r="B789" s="3" t="s">
        <v>4496</v>
      </c>
      <c r="C789" s="3" t="s">
        <v>27</v>
      </c>
      <c r="D789" s="143" t="s">
        <v>6426</v>
      </c>
      <c r="E789" s="143" t="s">
        <v>4455</v>
      </c>
      <c r="F789" s="143" t="s">
        <v>5344</v>
      </c>
      <c r="I789" s="4"/>
      <c r="J789" s="4"/>
      <c r="K789" s="4"/>
      <c r="L789" s="126" t="s">
        <v>5534</v>
      </c>
    </row>
    <row r="790" spans="1:12" ht="165" x14ac:dyDescent="0.25">
      <c r="A790" s="3" t="s">
        <v>6427</v>
      </c>
      <c r="B790" s="3" t="s">
        <v>6428</v>
      </c>
      <c r="C790" s="3" t="s">
        <v>27</v>
      </c>
      <c r="D790" s="143" t="s">
        <v>5949</v>
      </c>
      <c r="E790" s="143" t="s">
        <v>5523</v>
      </c>
      <c r="F790" s="143" t="s">
        <v>5614</v>
      </c>
      <c r="I790" s="4"/>
      <c r="J790" s="4"/>
      <c r="K790" s="4"/>
      <c r="L790" s="126" t="s">
        <v>5534</v>
      </c>
    </row>
    <row r="791" spans="1:12" ht="75" x14ac:dyDescent="0.25">
      <c r="A791" s="3" t="s">
        <v>6429</v>
      </c>
      <c r="B791" s="150" t="s">
        <v>5289</v>
      </c>
      <c r="C791" s="123" t="s">
        <v>4445</v>
      </c>
      <c r="D791" s="143" t="s">
        <v>6430</v>
      </c>
      <c r="E791" s="143" t="s">
        <v>5987</v>
      </c>
      <c r="F791" s="143" t="s">
        <v>5617</v>
      </c>
      <c r="G791" s="155">
        <v>5</v>
      </c>
      <c r="I791" s="4"/>
      <c r="J791" s="4"/>
      <c r="K791" s="4"/>
      <c r="L791" s="126" t="s">
        <v>5534</v>
      </c>
    </row>
    <row r="792" spans="1:12" ht="150" x14ac:dyDescent="0.25">
      <c r="A792" s="3" t="s">
        <v>6431</v>
      </c>
      <c r="B792" s="111" t="s">
        <v>5331</v>
      </c>
      <c r="C792" s="115" t="s">
        <v>4445</v>
      </c>
      <c r="D792" s="143" t="s">
        <v>6433</v>
      </c>
      <c r="E792" s="143" t="s">
        <v>6432</v>
      </c>
      <c r="F792" s="143" t="s">
        <v>5614</v>
      </c>
      <c r="I792" s="4"/>
      <c r="J792" s="4"/>
      <c r="K792" s="4"/>
      <c r="L792" s="126" t="s">
        <v>5534</v>
      </c>
    </row>
    <row r="793" spans="1:12" ht="195" x14ac:dyDescent="0.25">
      <c r="A793" s="3" t="s">
        <v>6434</v>
      </c>
      <c r="B793" s="3" t="s">
        <v>6244</v>
      </c>
      <c r="C793" s="3" t="s">
        <v>46</v>
      </c>
      <c r="D793" s="143" t="s">
        <v>6436</v>
      </c>
      <c r="E793" s="143" t="s">
        <v>6435</v>
      </c>
      <c r="F793" s="143" t="s">
        <v>5614</v>
      </c>
      <c r="I793" s="4"/>
      <c r="J793" s="4"/>
      <c r="K793" s="4"/>
      <c r="L793" s="126" t="s">
        <v>5534</v>
      </c>
    </row>
    <row r="794" spans="1:12" ht="120" x14ac:dyDescent="0.25">
      <c r="A794" s="3" t="s">
        <v>6437</v>
      </c>
      <c r="B794" s="3" t="s">
        <v>4498</v>
      </c>
      <c r="C794" s="3" t="s">
        <v>46</v>
      </c>
      <c r="D794" s="143" t="s">
        <v>6439</v>
      </c>
      <c r="E794" s="143" t="s">
        <v>5368</v>
      </c>
      <c r="F794" s="143" t="s">
        <v>5614</v>
      </c>
      <c r="I794" s="4"/>
      <c r="J794" s="4"/>
      <c r="K794" s="4"/>
      <c r="L794" s="126" t="s">
        <v>5534</v>
      </c>
    </row>
    <row r="795" spans="1:12" ht="180" x14ac:dyDescent="0.25">
      <c r="A795" s="3" t="s">
        <v>6440</v>
      </c>
      <c r="B795" s="111" t="s">
        <v>422</v>
      </c>
      <c r="C795" s="113" t="s">
        <v>422</v>
      </c>
      <c r="D795" s="143" t="s">
        <v>6438</v>
      </c>
      <c r="E795" s="143" t="s">
        <v>6441</v>
      </c>
      <c r="F795" s="143" t="s">
        <v>5344</v>
      </c>
      <c r="I795" s="4"/>
      <c r="J795" s="4"/>
      <c r="K795" s="4"/>
      <c r="L795" s="126" t="s">
        <v>5534</v>
      </c>
    </row>
    <row r="796" spans="1:12" ht="195" x14ac:dyDescent="0.25">
      <c r="A796" s="3" t="s">
        <v>6442</v>
      </c>
      <c r="B796" s="150" t="s">
        <v>5896</v>
      </c>
      <c r="C796" s="3" t="s">
        <v>4445</v>
      </c>
      <c r="D796" s="143" t="s">
        <v>6444</v>
      </c>
      <c r="E796" s="143" t="s">
        <v>6443</v>
      </c>
      <c r="F796" s="143" t="s">
        <v>5614</v>
      </c>
      <c r="I796" s="4"/>
      <c r="J796" s="4"/>
      <c r="K796" s="4"/>
      <c r="L796" s="126" t="s">
        <v>5534</v>
      </c>
    </row>
    <row r="797" spans="1:12" ht="135" x14ac:dyDescent="0.25">
      <c r="A797" s="3" t="s">
        <v>6445</v>
      </c>
      <c r="B797" s="114" t="s">
        <v>5668</v>
      </c>
      <c r="C797" s="3" t="s">
        <v>4445</v>
      </c>
      <c r="D797" s="143" t="s">
        <v>6446</v>
      </c>
      <c r="E797" s="143" t="s">
        <v>5523</v>
      </c>
      <c r="F797" s="143" t="s">
        <v>5344</v>
      </c>
      <c r="I797" s="4"/>
      <c r="J797" s="4"/>
      <c r="K797" s="4"/>
      <c r="L797" s="126" t="s">
        <v>5534</v>
      </c>
    </row>
    <row r="798" spans="1:12" ht="120" x14ac:dyDescent="0.25">
      <c r="A798" s="3" t="s">
        <v>6447</v>
      </c>
      <c r="B798" s="111" t="s">
        <v>6448</v>
      </c>
      <c r="C798" s="115" t="s">
        <v>4445</v>
      </c>
      <c r="D798" s="143" t="s">
        <v>6450</v>
      </c>
      <c r="E798" s="143" t="s">
        <v>6449</v>
      </c>
      <c r="F798" s="143" t="s">
        <v>5614</v>
      </c>
      <c r="I798" s="4"/>
      <c r="J798" s="4"/>
      <c r="K798" s="4"/>
      <c r="L798" s="126" t="s">
        <v>5534</v>
      </c>
    </row>
    <row r="799" spans="1:12" ht="105" x14ac:dyDescent="0.25">
      <c r="A799" s="3" t="s">
        <v>6451</v>
      </c>
      <c r="B799" s="111" t="s">
        <v>6028</v>
      </c>
      <c r="C799" s="3" t="s">
        <v>19</v>
      </c>
      <c r="D799" s="143" t="s">
        <v>6452</v>
      </c>
      <c r="E799" s="143" t="s">
        <v>5523</v>
      </c>
      <c r="F799" s="143" t="s">
        <v>5464</v>
      </c>
      <c r="I799" s="4"/>
      <c r="J799" s="4"/>
      <c r="K799" s="4"/>
      <c r="L799" s="126" t="s">
        <v>5534</v>
      </c>
    </row>
    <row r="800" spans="1:12" ht="180" x14ac:dyDescent="0.25">
      <c r="A800" s="3" t="s">
        <v>6453</v>
      </c>
      <c r="B800" s="111" t="s">
        <v>6166</v>
      </c>
      <c r="C800" s="112" t="s">
        <v>6167</v>
      </c>
      <c r="D800" s="143" t="s">
        <v>6455</v>
      </c>
      <c r="E800" s="143" t="s">
        <v>6454</v>
      </c>
      <c r="F800" s="143" t="s">
        <v>5614</v>
      </c>
      <c r="I800" s="4"/>
      <c r="J800" s="4"/>
      <c r="K800" s="4"/>
      <c r="L800" s="126" t="s">
        <v>5534</v>
      </c>
    </row>
    <row r="801" spans="1:12" ht="165" x14ac:dyDescent="0.25">
      <c r="A801" s="3" t="s">
        <v>6457</v>
      </c>
      <c r="B801" s="111" t="s">
        <v>6458</v>
      </c>
      <c r="C801" s="161" t="s">
        <v>6199</v>
      </c>
      <c r="D801" s="143" t="s">
        <v>6459</v>
      </c>
      <c r="E801" s="143" t="s">
        <v>6456</v>
      </c>
      <c r="F801" s="143" t="s">
        <v>6178</v>
      </c>
      <c r="I801" s="4"/>
      <c r="J801" s="4"/>
      <c r="K801" s="4"/>
      <c r="L801" s="126" t="s">
        <v>5534</v>
      </c>
    </row>
    <row r="802" spans="1:12" ht="195" x14ac:dyDescent="0.25">
      <c r="A802" s="3" t="s">
        <v>6460</v>
      </c>
      <c r="B802" s="111" t="s">
        <v>6156</v>
      </c>
      <c r="C802" s="3" t="s">
        <v>34</v>
      </c>
      <c r="D802" s="143" t="s">
        <v>6462</v>
      </c>
      <c r="E802" s="143" t="s">
        <v>6461</v>
      </c>
      <c r="F802" s="143" t="s">
        <v>6178</v>
      </c>
      <c r="I802" s="4"/>
      <c r="J802" s="4"/>
      <c r="K802" s="4"/>
      <c r="L802" s="126" t="s">
        <v>5534</v>
      </c>
    </row>
    <row r="803" spans="1:12" ht="180" x14ac:dyDescent="0.25">
      <c r="A803" s="3" t="s">
        <v>6463</v>
      </c>
      <c r="B803" s="3" t="s">
        <v>5462</v>
      </c>
      <c r="C803" s="3" t="s">
        <v>5463</v>
      </c>
      <c r="D803" s="143" t="s">
        <v>6464</v>
      </c>
      <c r="E803" s="143" t="s">
        <v>6466</v>
      </c>
      <c r="F803" s="143" t="s">
        <v>6465</v>
      </c>
      <c r="I803" s="4"/>
      <c r="J803" s="4"/>
      <c r="K803" s="4"/>
      <c r="L803" s="126" t="s">
        <v>5534</v>
      </c>
    </row>
    <row r="804" spans="1:12" ht="255" x14ac:dyDescent="0.25">
      <c r="A804" s="3" t="s">
        <v>6467</v>
      </c>
      <c r="B804" s="150" t="s">
        <v>5409</v>
      </c>
      <c r="C804" s="3" t="s">
        <v>5319</v>
      </c>
      <c r="D804" s="143" t="s">
        <v>6469</v>
      </c>
      <c r="E804" s="143" t="s">
        <v>6468</v>
      </c>
      <c r="F804" s="143" t="s">
        <v>6178</v>
      </c>
      <c r="I804" s="4"/>
      <c r="J804" s="4"/>
      <c r="K804" s="4"/>
      <c r="L804" s="126" t="s">
        <v>5534</v>
      </c>
    </row>
    <row r="805" spans="1:12" ht="165" x14ac:dyDescent="0.25">
      <c r="A805" s="3" t="s">
        <v>6470</v>
      </c>
      <c r="B805" s="4" t="s">
        <v>6471</v>
      </c>
      <c r="C805" s="4" t="s">
        <v>27</v>
      </c>
      <c r="D805" s="143" t="s">
        <v>6472</v>
      </c>
      <c r="E805" s="143" t="s">
        <v>5523</v>
      </c>
      <c r="F805" s="143" t="s">
        <v>5344</v>
      </c>
      <c r="I805" s="4"/>
      <c r="J805" s="4"/>
      <c r="K805" s="4"/>
      <c r="L805" s="126" t="s">
        <v>5534</v>
      </c>
    </row>
    <row r="806" spans="1:12" ht="150" x14ac:dyDescent="0.25">
      <c r="A806" s="3" t="s">
        <v>6474</v>
      </c>
      <c r="B806" s="111" t="s">
        <v>6285</v>
      </c>
      <c r="C806" s="3" t="s">
        <v>4445</v>
      </c>
      <c r="D806" s="143" t="s">
        <v>6473</v>
      </c>
      <c r="E806" s="143" t="s">
        <v>6475</v>
      </c>
      <c r="F806" s="143" t="s">
        <v>5344</v>
      </c>
      <c r="I806" s="4"/>
      <c r="J806" s="4"/>
      <c r="K806" s="4"/>
      <c r="L806" s="126" t="s">
        <v>5534</v>
      </c>
    </row>
    <row r="807" spans="1:12" ht="225" x14ac:dyDescent="0.25">
      <c r="A807" s="3" t="s">
        <v>6476</v>
      </c>
      <c r="B807" s="3" t="s">
        <v>5936</v>
      </c>
      <c r="C807" s="3" t="s">
        <v>4445</v>
      </c>
      <c r="D807" s="143" t="s">
        <v>5949</v>
      </c>
      <c r="E807" s="143" t="s">
        <v>6478</v>
      </c>
      <c r="F807" s="143" t="s">
        <v>5418</v>
      </c>
      <c r="I807" s="4"/>
      <c r="J807" s="4" t="s">
        <v>6477</v>
      </c>
      <c r="K807" s="4"/>
      <c r="L807" s="126" t="s">
        <v>5534</v>
      </c>
    </row>
    <row r="808" spans="1:12" ht="135" x14ac:dyDescent="0.25">
      <c r="A808" s="3" t="s">
        <v>6479</v>
      </c>
      <c r="B808" s="150" t="s">
        <v>5409</v>
      </c>
      <c r="C808" s="3" t="s">
        <v>5319</v>
      </c>
      <c r="D808" s="143" t="s">
        <v>6481</v>
      </c>
      <c r="E808" s="143" t="s">
        <v>6480</v>
      </c>
      <c r="F808" s="143" t="s">
        <v>5614</v>
      </c>
      <c r="I808" s="4"/>
      <c r="J808" s="4"/>
      <c r="K808" s="4"/>
      <c r="L808" s="126" t="s">
        <v>5534</v>
      </c>
    </row>
    <row r="809" spans="1:12" ht="165" x14ac:dyDescent="0.25">
      <c r="A809" s="3" t="s">
        <v>6482</v>
      </c>
      <c r="B809" s="4" t="s">
        <v>6484</v>
      </c>
      <c r="C809" s="4" t="s">
        <v>27</v>
      </c>
      <c r="D809" s="143" t="s">
        <v>6483</v>
      </c>
      <c r="E809" s="143" t="s">
        <v>4455</v>
      </c>
      <c r="F809" s="143" t="s">
        <v>5614</v>
      </c>
      <c r="I809" s="4"/>
      <c r="J809" s="4"/>
      <c r="K809" s="4"/>
      <c r="L809" s="126" t="s">
        <v>5534</v>
      </c>
    </row>
    <row r="810" spans="1:12" ht="210" x14ac:dyDescent="0.25">
      <c r="A810" s="3" t="s">
        <v>6487</v>
      </c>
      <c r="B810" s="113" t="s">
        <v>4500</v>
      </c>
      <c r="C810" s="3" t="s">
        <v>4445</v>
      </c>
      <c r="D810" s="143" t="s">
        <v>6485</v>
      </c>
      <c r="E810" s="143" t="s">
        <v>6486</v>
      </c>
      <c r="F810" s="143" t="s">
        <v>5310</v>
      </c>
      <c r="I810" s="4"/>
      <c r="J810" s="4"/>
      <c r="K810" s="4"/>
      <c r="L810" s="126" t="s">
        <v>5534</v>
      </c>
    </row>
    <row r="811" spans="1:12" ht="135" x14ac:dyDescent="0.25">
      <c r="A811" s="3" t="s">
        <v>6488</v>
      </c>
      <c r="B811" s="3" t="s">
        <v>6116</v>
      </c>
      <c r="C811" s="113" t="s">
        <v>27</v>
      </c>
      <c r="D811" s="143" t="s">
        <v>6489</v>
      </c>
      <c r="E811" s="143" t="s">
        <v>4455</v>
      </c>
      <c r="F811" s="143" t="s">
        <v>5344</v>
      </c>
      <c r="I811" s="4"/>
      <c r="J811" s="4"/>
      <c r="K811" s="4"/>
      <c r="L811" s="126" t="s">
        <v>5534</v>
      </c>
    </row>
    <row r="812" spans="1:12" ht="300" x14ac:dyDescent="0.25">
      <c r="A812" s="3" t="s">
        <v>6492</v>
      </c>
      <c r="B812" s="111" t="s">
        <v>6493</v>
      </c>
      <c r="C812" s="162" t="s">
        <v>40</v>
      </c>
      <c r="D812" s="143" t="s">
        <v>6490</v>
      </c>
      <c r="E812" s="143" t="s">
        <v>6456</v>
      </c>
      <c r="F812" s="143" t="s">
        <v>6491</v>
      </c>
      <c r="I812" s="4"/>
      <c r="J812" s="4"/>
      <c r="K812" s="4"/>
      <c r="L812" s="126" t="s">
        <v>5534</v>
      </c>
    </row>
    <row r="813" spans="1:12" ht="285" x14ac:dyDescent="0.25">
      <c r="A813" s="3" t="s">
        <v>6494</v>
      </c>
      <c r="B813" s="111" t="s">
        <v>6496</v>
      </c>
      <c r="C813" s="112" t="s">
        <v>27</v>
      </c>
      <c r="D813" s="143" t="s">
        <v>6497</v>
      </c>
      <c r="E813" s="143" t="s">
        <v>6495</v>
      </c>
      <c r="F813" s="143" t="s">
        <v>6498</v>
      </c>
      <c r="I813" s="4"/>
      <c r="J813" s="4"/>
      <c r="K813" s="4"/>
      <c r="L813" s="126" t="s">
        <v>5534</v>
      </c>
    </row>
    <row r="814" spans="1:12" ht="165" x14ac:dyDescent="0.25">
      <c r="A814" s="3" t="s">
        <v>6499</v>
      </c>
      <c r="B814" s="111" t="s">
        <v>6204</v>
      </c>
      <c r="C814" s="3" t="s">
        <v>4445</v>
      </c>
      <c r="D814" s="143" t="s">
        <v>6500</v>
      </c>
      <c r="E814" s="143" t="s">
        <v>5523</v>
      </c>
      <c r="F814" s="143" t="s">
        <v>6498</v>
      </c>
      <c r="I814" s="4"/>
      <c r="J814" s="4"/>
      <c r="K814" s="4"/>
      <c r="L814" s="126" t="s">
        <v>5534</v>
      </c>
    </row>
    <row r="815" spans="1:12" ht="225" x14ac:dyDescent="0.25">
      <c r="A815" s="3" t="s">
        <v>6501</v>
      </c>
      <c r="B815" s="111" t="s">
        <v>6496</v>
      </c>
      <c r="C815" s="112" t="s">
        <v>27</v>
      </c>
      <c r="D815" s="143" t="s">
        <v>6503</v>
      </c>
      <c r="E815" s="143" t="s">
        <v>6502</v>
      </c>
      <c r="F815" s="143" t="s">
        <v>5614</v>
      </c>
      <c r="I815" s="4"/>
      <c r="J815" s="4"/>
      <c r="K815" s="4"/>
      <c r="L815" s="126" t="s">
        <v>5534</v>
      </c>
    </row>
    <row r="816" spans="1:12" ht="75" x14ac:dyDescent="0.25">
      <c r="A816" s="3" t="s">
        <v>6504</v>
      </c>
      <c r="B816" s="111" t="s">
        <v>6506</v>
      </c>
      <c r="C816" s="113" t="s">
        <v>5367</v>
      </c>
      <c r="D816" s="143" t="s">
        <v>6505</v>
      </c>
      <c r="E816" s="143" t="s">
        <v>5523</v>
      </c>
      <c r="F816" s="143" t="s">
        <v>5614</v>
      </c>
      <c r="I816" s="4"/>
      <c r="J816" s="4"/>
      <c r="K816" s="4"/>
      <c r="L816" s="126" t="s">
        <v>5534</v>
      </c>
    </row>
    <row r="817" spans="1:12" ht="135" x14ac:dyDescent="0.25">
      <c r="A817" s="3" t="s">
        <v>6507</v>
      </c>
      <c r="B817" s="111" t="s">
        <v>6510</v>
      </c>
      <c r="C817" s="3" t="s">
        <v>6509</v>
      </c>
      <c r="D817" s="143" t="s">
        <v>6508</v>
      </c>
      <c r="E817" s="143" t="s">
        <v>6511</v>
      </c>
      <c r="F817" s="143" t="s">
        <v>5275</v>
      </c>
      <c r="I817" s="4"/>
      <c r="J817" s="4"/>
      <c r="K817" s="4"/>
      <c r="L817" s="126" t="s">
        <v>5534</v>
      </c>
    </row>
    <row r="818" spans="1:12" ht="120" x14ac:dyDescent="0.25">
      <c r="A818" s="3" t="s">
        <v>6512</v>
      </c>
      <c r="B818" s="163" t="s">
        <v>6514</v>
      </c>
      <c r="C818" s="3" t="s">
        <v>5721</v>
      </c>
      <c r="D818" s="143" t="s">
        <v>6513</v>
      </c>
      <c r="E818" s="143" t="s">
        <v>6119</v>
      </c>
      <c r="F818" s="143" t="s">
        <v>5614</v>
      </c>
      <c r="I818" s="4"/>
      <c r="J818" s="4"/>
      <c r="K818" s="4"/>
      <c r="L818" s="126" t="s">
        <v>5534</v>
      </c>
    </row>
    <row r="819" spans="1:12" ht="120" x14ac:dyDescent="0.25">
      <c r="A819" s="3" t="s">
        <v>6515</v>
      </c>
      <c r="B819" s="3" t="s">
        <v>6428</v>
      </c>
      <c r="C819" s="3" t="s">
        <v>27</v>
      </c>
      <c r="D819" s="143" t="s">
        <v>6516</v>
      </c>
      <c r="E819" s="143" t="s">
        <v>5523</v>
      </c>
      <c r="F819" s="143" t="s">
        <v>6498</v>
      </c>
      <c r="I819" s="4"/>
      <c r="J819" s="4"/>
      <c r="K819" s="4"/>
      <c r="L819" s="126" t="s">
        <v>5534</v>
      </c>
    </row>
    <row r="820" spans="1:12" ht="120" x14ac:dyDescent="0.25">
      <c r="A820" s="3" t="s">
        <v>6517</v>
      </c>
      <c r="B820" s="151" t="s">
        <v>6519</v>
      </c>
      <c r="C820" s="3" t="s">
        <v>27</v>
      </c>
      <c r="D820" s="143" t="s">
        <v>6520</v>
      </c>
      <c r="E820" s="143" t="s">
        <v>6518</v>
      </c>
      <c r="F820" s="143" t="s">
        <v>6498</v>
      </c>
      <c r="I820" s="4"/>
      <c r="J820" s="4"/>
      <c r="K820" s="4"/>
      <c r="L820" s="126" t="s">
        <v>5534</v>
      </c>
    </row>
    <row r="821" spans="1:12" ht="225" x14ac:dyDescent="0.25">
      <c r="A821" s="3" t="s">
        <v>6521</v>
      </c>
      <c r="B821" s="151" t="s">
        <v>6522</v>
      </c>
      <c r="C821" s="3" t="s">
        <v>27</v>
      </c>
      <c r="D821" s="143" t="s">
        <v>6523</v>
      </c>
      <c r="E821" s="143" t="s">
        <v>4455</v>
      </c>
      <c r="F821" s="143" t="s">
        <v>5614</v>
      </c>
      <c r="I821" s="4"/>
      <c r="J821" s="4"/>
      <c r="K821" s="4"/>
      <c r="L821" s="126" t="s">
        <v>5534</v>
      </c>
    </row>
    <row r="822" spans="1:12" ht="165" x14ac:dyDescent="0.25">
      <c r="A822" s="3" t="s">
        <v>6526</v>
      </c>
      <c r="B822" s="4" t="s">
        <v>6524</v>
      </c>
      <c r="C822" s="4" t="s">
        <v>4445</v>
      </c>
      <c r="D822" s="143" t="s">
        <v>6525</v>
      </c>
      <c r="E822" s="143" t="s">
        <v>6527</v>
      </c>
      <c r="F822" s="143" t="s">
        <v>5614</v>
      </c>
      <c r="I822" s="4"/>
      <c r="J822" s="4"/>
      <c r="K822" s="4"/>
      <c r="L822" s="126" t="s">
        <v>5534</v>
      </c>
    </row>
    <row r="823" spans="1:12" ht="255" x14ac:dyDescent="0.25">
      <c r="A823" s="3" t="s">
        <v>6528</v>
      </c>
      <c r="B823" s="3" t="s">
        <v>6198</v>
      </c>
      <c r="C823" s="3" t="s">
        <v>40</v>
      </c>
      <c r="D823" s="143" t="s">
        <v>6530</v>
      </c>
      <c r="E823" s="143" t="s">
        <v>6529</v>
      </c>
      <c r="F823" s="143" t="s">
        <v>5614</v>
      </c>
      <c r="I823" s="4"/>
      <c r="J823" s="4"/>
      <c r="K823" s="4"/>
      <c r="L823" s="126" t="s">
        <v>5534</v>
      </c>
    </row>
    <row r="824" spans="1:12" ht="120" x14ac:dyDescent="0.25">
      <c r="A824" s="3" t="s">
        <v>6531</v>
      </c>
      <c r="B824" s="148" t="s">
        <v>5050</v>
      </c>
      <c r="C824" s="113" t="s">
        <v>46</v>
      </c>
      <c r="D824" s="143" t="s">
        <v>6532</v>
      </c>
      <c r="E824" s="143" t="s">
        <v>5523</v>
      </c>
      <c r="F824" s="143" t="s">
        <v>5614</v>
      </c>
      <c r="I824" s="4"/>
      <c r="J824" s="4"/>
      <c r="K824" s="4"/>
      <c r="L824" s="126" t="s">
        <v>5534</v>
      </c>
    </row>
    <row r="825" spans="1:12" ht="240" x14ac:dyDescent="0.25">
      <c r="A825" s="3" t="s">
        <v>6533</v>
      </c>
      <c r="B825" s="3" t="s">
        <v>6352</v>
      </c>
      <c r="C825" s="3" t="s">
        <v>27</v>
      </c>
      <c r="D825" s="143" t="s">
        <v>6535</v>
      </c>
      <c r="E825" s="143" t="s">
        <v>6534</v>
      </c>
      <c r="F825" s="143" t="s">
        <v>1651</v>
      </c>
      <c r="I825" s="4"/>
      <c r="J825" s="4"/>
      <c r="K825" s="4"/>
      <c r="L825" s="126" t="s">
        <v>5534</v>
      </c>
    </row>
    <row r="826" spans="1:12" ht="135" x14ac:dyDescent="0.25">
      <c r="A826" s="3" t="s">
        <v>6536</v>
      </c>
      <c r="B826" s="3" t="s">
        <v>6538</v>
      </c>
      <c r="C826" s="3" t="s">
        <v>4445</v>
      </c>
      <c r="D826" s="143" t="s">
        <v>6539</v>
      </c>
      <c r="E826" s="143" t="s">
        <v>6537</v>
      </c>
      <c r="F826" s="143" t="s">
        <v>5344</v>
      </c>
      <c r="I826" s="4"/>
      <c r="J826" s="4"/>
      <c r="K826" s="4"/>
      <c r="L826" s="126" t="s">
        <v>5534</v>
      </c>
    </row>
    <row r="827" spans="1:12" ht="120" hidden="1" x14ac:dyDescent="0.25">
      <c r="A827" s="121" t="s">
        <v>3065</v>
      </c>
      <c r="B827" s="3" t="s">
        <v>4217</v>
      </c>
      <c r="C827" s="3" t="s">
        <v>4218</v>
      </c>
      <c r="D827" s="143"/>
      <c r="E827" s="143"/>
      <c r="I827" s="122"/>
      <c r="J827" s="4"/>
      <c r="K827" s="4"/>
      <c r="L827" s="126" t="s">
        <v>6814</v>
      </c>
    </row>
    <row r="828" spans="1:12" ht="165" hidden="1" x14ac:dyDescent="0.25">
      <c r="A828" s="121" t="s">
        <v>3056</v>
      </c>
      <c r="B828" s="3" t="s">
        <v>4219</v>
      </c>
      <c r="C828" s="3" t="s">
        <v>4220</v>
      </c>
      <c r="D828" s="143"/>
      <c r="E828" s="143"/>
      <c r="I828" s="122"/>
      <c r="J828" s="4"/>
      <c r="K828" s="4"/>
      <c r="L828" s="126" t="s">
        <v>6814</v>
      </c>
    </row>
    <row r="829" spans="1:12" ht="90" hidden="1" x14ac:dyDescent="0.25">
      <c r="A829" s="121" t="s">
        <v>3069</v>
      </c>
      <c r="B829" s="3" t="s">
        <v>4221</v>
      </c>
      <c r="C829" s="3" t="s">
        <v>4222</v>
      </c>
      <c r="D829" s="143"/>
      <c r="E829" s="143"/>
      <c r="I829" s="122"/>
      <c r="J829" s="4"/>
      <c r="K829" s="4"/>
      <c r="L829" s="126" t="s">
        <v>6814</v>
      </c>
    </row>
    <row r="830" spans="1:12" ht="135" hidden="1" x14ac:dyDescent="0.25">
      <c r="A830" s="121" t="s">
        <v>3033</v>
      </c>
      <c r="B830" s="3" t="s">
        <v>4223</v>
      </c>
      <c r="C830" s="3" t="s">
        <v>4224</v>
      </c>
      <c r="D830" s="143"/>
      <c r="E830" s="143"/>
      <c r="I830" s="122"/>
      <c r="J830" s="4"/>
      <c r="K830" s="4"/>
      <c r="L830" s="126" t="s">
        <v>6814</v>
      </c>
    </row>
    <row r="831" spans="1:12" ht="75" hidden="1" x14ac:dyDescent="0.25">
      <c r="A831" s="121" t="s">
        <v>3054</v>
      </c>
      <c r="B831" s="3" t="s">
        <v>4225</v>
      </c>
      <c r="C831" s="3" t="s">
        <v>4226</v>
      </c>
      <c r="D831" s="143"/>
      <c r="E831" s="143"/>
      <c r="I831" s="122"/>
      <c r="J831" s="4"/>
      <c r="K831" s="4"/>
      <c r="L831" s="126" t="s">
        <v>6814</v>
      </c>
    </row>
    <row r="832" spans="1:12" ht="120" hidden="1" x14ac:dyDescent="0.25">
      <c r="A832" s="121" t="s">
        <v>3079</v>
      </c>
      <c r="B832" s="3" t="s">
        <v>4227</v>
      </c>
      <c r="C832" s="3" t="s">
        <v>4228</v>
      </c>
      <c r="D832" s="143"/>
      <c r="E832" s="143"/>
      <c r="I832" s="122"/>
      <c r="J832" s="4"/>
      <c r="K832" s="4"/>
      <c r="L832" s="126" t="s">
        <v>6814</v>
      </c>
    </row>
    <row r="833" spans="1:12" ht="90" hidden="1" x14ac:dyDescent="0.25">
      <c r="A833" s="121" t="s">
        <v>3077</v>
      </c>
      <c r="B833" s="3" t="s">
        <v>4229</v>
      </c>
      <c r="C833" s="3" t="s">
        <v>4230</v>
      </c>
      <c r="D833" s="143"/>
      <c r="E833" s="143"/>
      <c r="I833" s="122"/>
      <c r="J833" s="4"/>
      <c r="K833" s="4"/>
      <c r="L833" s="126" t="s">
        <v>6814</v>
      </c>
    </row>
    <row r="834" spans="1:12" ht="90" hidden="1" x14ac:dyDescent="0.25">
      <c r="A834" s="121" t="s">
        <v>3082</v>
      </c>
      <c r="B834" s="3" t="s">
        <v>4231</v>
      </c>
      <c r="C834" s="3" t="s">
        <v>4232</v>
      </c>
      <c r="D834" s="143"/>
      <c r="E834" s="143"/>
      <c r="I834" s="122"/>
      <c r="J834" s="4"/>
      <c r="K834" s="4"/>
      <c r="L834" s="126" t="s">
        <v>6814</v>
      </c>
    </row>
    <row r="835" spans="1:12" ht="75" hidden="1" x14ac:dyDescent="0.25">
      <c r="A835" s="121" t="s">
        <v>3086</v>
      </c>
      <c r="B835" s="3" t="s">
        <v>4233</v>
      </c>
      <c r="C835" s="3" t="s">
        <v>4234</v>
      </c>
      <c r="D835" s="143"/>
      <c r="E835" s="143"/>
      <c r="I835" s="122"/>
      <c r="J835" s="4"/>
      <c r="K835" s="4"/>
      <c r="L835" s="126" t="s">
        <v>6814</v>
      </c>
    </row>
    <row r="836" spans="1:12" ht="90" hidden="1" x14ac:dyDescent="0.25">
      <c r="A836" s="121" t="s">
        <v>3039</v>
      </c>
      <c r="B836" s="3" t="s">
        <v>4235</v>
      </c>
      <c r="C836" s="3" t="s">
        <v>4236</v>
      </c>
      <c r="D836" s="143"/>
      <c r="E836" s="143"/>
      <c r="I836" s="122"/>
      <c r="J836" s="4"/>
      <c r="K836" s="4"/>
      <c r="L836" s="126" t="s">
        <v>6814</v>
      </c>
    </row>
    <row r="837" spans="1:12" ht="105" hidden="1" x14ac:dyDescent="0.25">
      <c r="A837" s="121" t="s">
        <v>3045</v>
      </c>
      <c r="B837" s="3" t="s">
        <v>4237</v>
      </c>
      <c r="C837" s="3" t="s">
        <v>4238</v>
      </c>
      <c r="D837" s="143"/>
      <c r="E837" s="143"/>
      <c r="I837" s="122"/>
      <c r="J837" s="4"/>
      <c r="K837" s="4"/>
      <c r="L837" s="126" t="s">
        <v>6814</v>
      </c>
    </row>
    <row r="838" spans="1:12" ht="120" hidden="1" x14ac:dyDescent="0.25">
      <c r="A838" s="121" t="s">
        <v>3101</v>
      </c>
      <c r="B838" s="3" t="s">
        <v>4239</v>
      </c>
      <c r="C838" s="3" t="s">
        <v>4240</v>
      </c>
      <c r="D838" s="143"/>
      <c r="E838" s="143"/>
      <c r="I838" s="122"/>
      <c r="J838" s="4"/>
      <c r="K838" s="4"/>
      <c r="L838" s="126" t="s">
        <v>6814</v>
      </c>
    </row>
    <row r="839" spans="1:12" ht="105" hidden="1" x14ac:dyDescent="0.25">
      <c r="A839" s="121" t="s">
        <v>3093</v>
      </c>
      <c r="B839" s="3" t="s">
        <v>4241</v>
      </c>
      <c r="C839" s="3" t="s">
        <v>4242</v>
      </c>
      <c r="D839" s="143"/>
      <c r="E839" s="143"/>
      <c r="I839" s="122"/>
      <c r="J839" s="4"/>
      <c r="K839" s="4"/>
      <c r="L839" s="126" t="s">
        <v>6814</v>
      </c>
    </row>
    <row r="840" spans="1:12" ht="90" hidden="1" x14ac:dyDescent="0.25">
      <c r="A840" s="121" t="s">
        <v>3072</v>
      </c>
      <c r="B840" s="3" t="s">
        <v>4243</v>
      </c>
      <c r="C840" s="3" t="s">
        <v>4244</v>
      </c>
      <c r="D840" s="143"/>
      <c r="E840" s="143"/>
      <c r="I840" s="122"/>
      <c r="J840" s="4"/>
      <c r="K840" s="4"/>
      <c r="L840" s="126" t="s">
        <v>6814</v>
      </c>
    </row>
    <row r="841" spans="1:12" ht="75" hidden="1" x14ac:dyDescent="0.25">
      <c r="A841" s="121" t="s">
        <v>4245</v>
      </c>
      <c r="B841" s="3" t="s">
        <v>4246</v>
      </c>
      <c r="C841" s="3" t="s">
        <v>4247</v>
      </c>
      <c r="D841" s="143"/>
      <c r="E841" s="143"/>
      <c r="I841" s="122"/>
      <c r="J841" s="4"/>
      <c r="K841" s="4"/>
      <c r="L841" s="126" t="s">
        <v>6814</v>
      </c>
    </row>
    <row r="842" spans="1:12" ht="90" hidden="1" x14ac:dyDescent="0.25">
      <c r="A842" s="121" t="s">
        <v>3066</v>
      </c>
      <c r="B842" s="3" t="s">
        <v>4248</v>
      </c>
      <c r="C842" s="3" t="s">
        <v>4249</v>
      </c>
      <c r="D842" s="143"/>
      <c r="E842" s="143"/>
      <c r="I842" s="122"/>
      <c r="J842" s="4"/>
      <c r="K842" s="4"/>
      <c r="L842" s="126" t="s">
        <v>6814</v>
      </c>
    </row>
    <row r="843" spans="1:12" ht="90" hidden="1" x14ac:dyDescent="0.25">
      <c r="A843" s="121" t="s">
        <v>3038</v>
      </c>
      <c r="B843" s="3" t="s">
        <v>4250</v>
      </c>
      <c r="C843" s="3" t="s">
        <v>4251</v>
      </c>
      <c r="D843" s="143"/>
      <c r="E843" s="143"/>
      <c r="I843" s="122"/>
      <c r="J843" s="4"/>
      <c r="K843" s="4"/>
      <c r="L843" s="126" t="s">
        <v>6814</v>
      </c>
    </row>
    <row r="844" spans="1:12" ht="75" hidden="1" x14ac:dyDescent="0.25">
      <c r="A844" s="121" t="s">
        <v>3036</v>
      </c>
      <c r="B844" s="3" t="s">
        <v>4252</v>
      </c>
      <c r="C844" s="3" t="s">
        <v>4253</v>
      </c>
      <c r="D844" s="143"/>
      <c r="E844" s="143"/>
      <c r="I844" s="122"/>
      <c r="J844" s="4"/>
      <c r="K844" s="4"/>
      <c r="L844" s="126" t="s">
        <v>6814</v>
      </c>
    </row>
    <row r="845" spans="1:12" ht="120" hidden="1" x14ac:dyDescent="0.25">
      <c r="A845" s="121" t="s">
        <v>3080</v>
      </c>
      <c r="B845" s="3" t="s">
        <v>4254</v>
      </c>
      <c r="C845" s="3" t="s">
        <v>4255</v>
      </c>
      <c r="D845" s="143"/>
      <c r="E845" s="143"/>
      <c r="I845" s="122"/>
      <c r="J845" s="4"/>
      <c r="K845" s="4"/>
      <c r="L845" s="126" t="s">
        <v>6814</v>
      </c>
    </row>
    <row r="846" spans="1:12" ht="90" hidden="1" x14ac:dyDescent="0.25">
      <c r="A846" s="121" t="s">
        <v>3064</v>
      </c>
      <c r="B846" s="3" t="s">
        <v>4256</v>
      </c>
      <c r="C846" s="3" t="s">
        <v>4257</v>
      </c>
      <c r="D846" s="143"/>
      <c r="E846" s="143"/>
      <c r="I846" s="122"/>
      <c r="J846" s="4"/>
      <c r="K846" s="4"/>
      <c r="L846" s="126" t="s">
        <v>6814</v>
      </c>
    </row>
    <row r="847" spans="1:12" ht="105" hidden="1" x14ac:dyDescent="0.25">
      <c r="A847" s="121" t="s">
        <v>3090</v>
      </c>
      <c r="B847" s="3" t="s">
        <v>4258</v>
      </c>
      <c r="C847" s="3" t="s">
        <v>4259</v>
      </c>
      <c r="D847" s="143"/>
      <c r="E847" s="143"/>
      <c r="I847" s="122"/>
      <c r="J847" s="4"/>
      <c r="K847" s="4"/>
      <c r="L847" s="126" t="s">
        <v>6814</v>
      </c>
    </row>
    <row r="848" spans="1:12" ht="120" hidden="1" x14ac:dyDescent="0.25">
      <c r="A848" s="121" t="s">
        <v>3094</v>
      </c>
      <c r="B848" s="3" t="s">
        <v>4260</v>
      </c>
      <c r="C848" s="3" t="s">
        <v>4261</v>
      </c>
      <c r="D848" s="143"/>
      <c r="E848" s="143"/>
      <c r="I848" s="122"/>
      <c r="J848" s="4"/>
      <c r="K848" s="4"/>
      <c r="L848" s="126" t="s">
        <v>6814</v>
      </c>
    </row>
    <row r="849" spans="1:12" ht="105" hidden="1" x14ac:dyDescent="0.25">
      <c r="A849" s="121" t="s">
        <v>3040</v>
      </c>
      <c r="B849" s="3" t="s">
        <v>4262</v>
      </c>
      <c r="C849" s="3" t="s">
        <v>4263</v>
      </c>
      <c r="D849" s="143"/>
      <c r="E849" s="143"/>
      <c r="I849" s="122"/>
      <c r="J849" s="4"/>
      <c r="K849" s="4"/>
      <c r="L849" s="126" t="s">
        <v>6814</v>
      </c>
    </row>
    <row r="850" spans="1:12" ht="120" hidden="1" x14ac:dyDescent="0.25">
      <c r="A850" s="121" t="s">
        <v>3049</v>
      </c>
      <c r="B850" s="3" t="s">
        <v>4264</v>
      </c>
      <c r="C850" s="3" t="s">
        <v>4265</v>
      </c>
      <c r="D850" s="143"/>
      <c r="E850" s="143"/>
      <c r="I850" s="122"/>
      <c r="J850" s="4"/>
      <c r="K850" s="4"/>
      <c r="L850" s="126" t="s">
        <v>6814</v>
      </c>
    </row>
    <row r="851" spans="1:12" ht="120" hidden="1" x14ac:dyDescent="0.25">
      <c r="A851" s="121" t="s">
        <v>3047</v>
      </c>
      <c r="B851" s="3" t="s">
        <v>4266</v>
      </c>
      <c r="C851" s="3" t="s">
        <v>4267</v>
      </c>
      <c r="D851" s="143"/>
      <c r="E851" s="143"/>
      <c r="I851" s="122"/>
      <c r="J851" s="4"/>
      <c r="K851" s="4"/>
      <c r="L851" s="126" t="s">
        <v>6814</v>
      </c>
    </row>
    <row r="852" spans="1:12" ht="120" hidden="1" x14ac:dyDescent="0.25">
      <c r="A852" s="121" t="s">
        <v>3048</v>
      </c>
      <c r="B852" s="3" t="s">
        <v>4268</v>
      </c>
      <c r="C852" s="3" t="s">
        <v>4269</v>
      </c>
      <c r="D852" s="143"/>
      <c r="E852" s="143"/>
      <c r="I852" s="122"/>
      <c r="J852" s="4"/>
      <c r="K852" s="4"/>
      <c r="L852" s="126" t="s">
        <v>6814</v>
      </c>
    </row>
    <row r="853" spans="1:12" ht="105" hidden="1" x14ac:dyDescent="0.25">
      <c r="A853" s="121" t="s">
        <v>3051</v>
      </c>
      <c r="B853" s="3" t="s">
        <v>4270</v>
      </c>
      <c r="C853" s="3" t="s">
        <v>4271</v>
      </c>
      <c r="D853" s="143"/>
      <c r="E853" s="143"/>
      <c r="I853" s="122"/>
      <c r="J853" s="4"/>
      <c r="K853" s="4"/>
      <c r="L853" s="126" t="s">
        <v>6814</v>
      </c>
    </row>
    <row r="854" spans="1:12" ht="90" hidden="1" x14ac:dyDescent="0.25">
      <c r="A854" s="121" t="s">
        <v>3088</v>
      </c>
      <c r="B854" s="3" t="s">
        <v>4272</v>
      </c>
      <c r="C854" s="3" t="s">
        <v>4273</v>
      </c>
      <c r="D854" s="143"/>
      <c r="E854" s="143"/>
      <c r="I854" s="122"/>
      <c r="J854" s="4"/>
      <c r="K854" s="4"/>
      <c r="L854" s="126" t="s">
        <v>6814</v>
      </c>
    </row>
    <row r="855" spans="1:12" ht="90" hidden="1" x14ac:dyDescent="0.25">
      <c r="A855" s="121" t="s">
        <v>3102</v>
      </c>
      <c r="B855" s="3" t="s">
        <v>4274</v>
      </c>
      <c r="C855" s="3" t="s">
        <v>4275</v>
      </c>
      <c r="D855" s="143"/>
      <c r="E855" s="143"/>
      <c r="I855" s="122"/>
      <c r="J855" s="4"/>
      <c r="K855" s="4"/>
      <c r="L855" s="126" t="s">
        <v>6814</v>
      </c>
    </row>
    <row r="856" spans="1:12" ht="90" hidden="1" x14ac:dyDescent="0.25">
      <c r="A856" s="121" t="s">
        <v>3104</v>
      </c>
      <c r="B856" s="3" t="s">
        <v>4276</v>
      </c>
      <c r="C856" s="3" t="s">
        <v>4277</v>
      </c>
      <c r="D856" s="143"/>
      <c r="E856" s="143"/>
      <c r="I856" s="122"/>
      <c r="J856" s="4"/>
      <c r="K856" s="4"/>
      <c r="L856" s="126" t="s">
        <v>6814</v>
      </c>
    </row>
    <row r="857" spans="1:12" ht="75" hidden="1" x14ac:dyDescent="0.25">
      <c r="A857" s="121" t="s">
        <v>3074</v>
      </c>
      <c r="B857" s="3" t="s">
        <v>4278</v>
      </c>
      <c r="C857" s="3" t="s">
        <v>4279</v>
      </c>
      <c r="D857" s="143"/>
      <c r="E857" s="143"/>
      <c r="I857" s="122"/>
      <c r="J857" s="4"/>
      <c r="K857" s="4"/>
      <c r="L857" s="126" t="s">
        <v>6814</v>
      </c>
    </row>
    <row r="858" spans="1:12" ht="90" hidden="1" x14ac:dyDescent="0.25">
      <c r="A858" s="121" t="s">
        <v>3103</v>
      </c>
      <c r="B858" s="3" t="s">
        <v>4280</v>
      </c>
      <c r="C858" s="3" t="s">
        <v>4281</v>
      </c>
      <c r="D858" s="143"/>
      <c r="E858" s="143"/>
      <c r="I858" s="122"/>
      <c r="J858" s="4"/>
      <c r="K858" s="4"/>
      <c r="L858" s="126" t="s">
        <v>6814</v>
      </c>
    </row>
    <row r="859" spans="1:12" ht="150" hidden="1" x14ac:dyDescent="0.25">
      <c r="A859" s="121" t="s">
        <v>4282</v>
      </c>
      <c r="B859" s="3" t="s">
        <v>4283</v>
      </c>
      <c r="C859" s="3" t="s">
        <v>4284</v>
      </c>
      <c r="D859" s="143"/>
      <c r="E859" s="143"/>
      <c r="I859" s="122"/>
      <c r="J859" s="4"/>
      <c r="K859" s="4"/>
      <c r="L859" s="126" t="s">
        <v>6814</v>
      </c>
    </row>
    <row r="860" spans="1:12" ht="90" hidden="1" x14ac:dyDescent="0.25">
      <c r="A860" s="121" t="s">
        <v>3095</v>
      </c>
      <c r="B860" s="3" t="s">
        <v>4285</v>
      </c>
      <c r="C860" s="3" t="s">
        <v>4286</v>
      </c>
      <c r="D860" s="143"/>
      <c r="E860" s="143"/>
      <c r="I860" s="122"/>
      <c r="J860" s="4"/>
      <c r="K860" s="4"/>
      <c r="L860" s="126" t="s">
        <v>6814</v>
      </c>
    </row>
    <row r="861" spans="1:12" ht="90" hidden="1" x14ac:dyDescent="0.25">
      <c r="A861" s="121" t="s">
        <v>3052</v>
      </c>
      <c r="B861" s="3" t="s">
        <v>4287</v>
      </c>
      <c r="C861" s="3" t="s">
        <v>4288</v>
      </c>
      <c r="D861" s="143"/>
      <c r="E861" s="143"/>
      <c r="I861" s="122"/>
      <c r="J861" s="4"/>
      <c r="K861" s="4"/>
      <c r="L861" s="126" t="s">
        <v>6814</v>
      </c>
    </row>
    <row r="862" spans="1:12" ht="120" hidden="1" x14ac:dyDescent="0.25">
      <c r="A862" s="121" t="s">
        <v>3044</v>
      </c>
      <c r="B862" s="3" t="s">
        <v>4289</v>
      </c>
      <c r="C862" s="3" t="s">
        <v>4290</v>
      </c>
      <c r="D862" s="143"/>
      <c r="E862" s="143"/>
      <c r="I862" s="122"/>
      <c r="J862" s="4"/>
      <c r="K862" s="4"/>
      <c r="L862" s="126" t="s">
        <v>6814</v>
      </c>
    </row>
    <row r="863" spans="1:12" ht="120" hidden="1" x14ac:dyDescent="0.25">
      <c r="A863" s="121" t="s">
        <v>3081</v>
      </c>
      <c r="B863" s="3" t="s">
        <v>4291</v>
      </c>
      <c r="C863" s="3" t="s">
        <v>4292</v>
      </c>
      <c r="D863" s="143"/>
      <c r="E863" s="143"/>
      <c r="I863" s="122"/>
      <c r="J863" s="4"/>
      <c r="K863" s="4"/>
      <c r="L863" s="126" t="s">
        <v>6814</v>
      </c>
    </row>
    <row r="864" spans="1:12" ht="120" hidden="1" x14ac:dyDescent="0.25">
      <c r="A864" s="121" t="s">
        <v>3070</v>
      </c>
      <c r="B864" s="3" t="s">
        <v>4293</v>
      </c>
      <c r="C864" s="3" t="s">
        <v>4294</v>
      </c>
      <c r="D864" s="143"/>
      <c r="E864" s="143"/>
      <c r="I864" s="122"/>
      <c r="J864" s="4"/>
      <c r="K864" s="4"/>
      <c r="L864" s="126" t="s">
        <v>6814</v>
      </c>
    </row>
    <row r="865" spans="1:12" ht="105" hidden="1" x14ac:dyDescent="0.25">
      <c r="A865" s="121" t="s">
        <v>3109</v>
      </c>
      <c r="B865" s="3" t="s">
        <v>4295</v>
      </c>
      <c r="C865" s="3" t="s">
        <v>4296</v>
      </c>
      <c r="D865" s="143"/>
      <c r="E865" s="143"/>
      <c r="I865" s="122"/>
      <c r="J865" s="4"/>
      <c r="K865" s="4"/>
      <c r="L865" s="126" t="s">
        <v>6814</v>
      </c>
    </row>
    <row r="866" spans="1:12" ht="90" hidden="1" x14ac:dyDescent="0.25">
      <c r="A866" s="121" t="s">
        <v>3091</v>
      </c>
      <c r="B866" s="3" t="s">
        <v>4297</v>
      </c>
      <c r="C866" s="3" t="s">
        <v>4298</v>
      </c>
      <c r="D866" s="143"/>
      <c r="E866" s="143"/>
      <c r="I866" s="122"/>
      <c r="J866" s="4"/>
      <c r="K866" s="4"/>
      <c r="L866" s="126" t="s">
        <v>6814</v>
      </c>
    </row>
    <row r="867" spans="1:12" ht="120" hidden="1" x14ac:dyDescent="0.25">
      <c r="A867" s="121" t="s">
        <v>3060</v>
      </c>
      <c r="B867" s="3" t="s">
        <v>4299</v>
      </c>
      <c r="C867" s="3" t="s">
        <v>4300</v>
      </c>
      <c r="D867" s="143"/>
      <c r="E867" s="143"/>
      <c r="I867" s="122"/>
      <c r="J867" s="4"/>
      <c r="K867" s="4"/>
      <c r="L867" s="126" t="s">
        <v>6814</v>
      </c>
    </row>
    <row r="868" spans="1:12" ht="105" hidden="1" x14ac:dyDescent="0.25">
      <c r="A868" s="121" t="s">
        <v>3061</v>
      </c>
      <c r="B868" s="3" t="s">
        <v>4301</v>
      </c>
      <c r="C868" s="3" t="s">
        <v>4302</v>
      </c>
      <c r="D868" s="143"/>
      <c r="E868" s="143"/>
      <c r="I868" s="122"/>
      <c r="J868" s="4"/>
      <c r="K868" s="4"/>
      <c r="L868" s="126" t="s">
        <v>6814</v>
      </c>
    </row>
    <row r="869" spans="1:12" ht="90" hidden="1" x14ac:dyDescent="0.25">
      <c r="A869" s="121" t="s">
        <v>3067</v>
      </c>
      <c r="B869" s="3" t="s">
        <v>4303</v>
      </c>
      <c r="C869" s="3" t="s">
        <v>4304</v>
      </c>
      <c r="D869" s="143"/>
      <c r="E869" s="143"/>
      <c r="I869" s="122"/>
      <c r="J869" s="4"/>
      <c r="K869" s="4"/>
      <c r="L869" s="126" t="s">
        <v>6814</v>
      </c>
    </row>
    <row r="870" spans="1:12" ht="75" hidden="1" x14ac:dyDescent="0.25">
      <c r="A870" s="121" t="s">
        <v>3034</v>
      </c>
      <c r="B870" s="3" t="s">
        <v>4305</v>
      </c>
      <c r="C870" s="3" t="s">
        <v>4306</v>
      </c>
      <c r="D870" s="143"/>
      <c r="E870" s="143"/>
      <c r="I870" s="122"/>
      <c r="J870" s="4"/>
      <c r="K870" s="4"/>
      <c r="L870" s="126" t="s">
        <v>6814</v>
      </c>
    </row>
    <row r="871" spans="1:12" ht="75" hidden="1" x14ac:dyDescent="0.25">
      <c r="A871" s="121" t="s">
        <v>3083</v>
      </c>
      <c r="B871" s="3" t="s">
        <v>4307</v>
      </c>
      <c r="C871" s="3" t="s">
        <v>4308</v>
      </c>
      <c r="D871" s="143"/>
      <c r="E871" s="143"/>
      <c r="I871" s="122"/>
      <c r="J871" s="4"/>
      <c r="K871" s="4"/>
      <c r="L871" s="126" t="s">
        <v>6814</v>
      </c>
    </row>
    <row r="872" spans="1:12" ht="90" hidden="1" x14ac:dyDescent="0.25">
      <c r="A872" s="121" t="s">
        <v>3106</v>
      </c>
      <c r="B872" s="3" t="s">
        <v>4309</v>
      </c>
      <c r="C872" s="3" t="s">
        <v>4310</v>
      </c>
      <c r="D872" s="143"/>
      <c r="E872" s="143"/>
      <c r="I872" s="122"/>
      <c r="J872" s="4"/>
      <c r="K872" s="4"/>
      <c r="L872" s="126" t="s">
        <v>6814</v>
      </c>
    </row>
    <row r="873" spans="1:12" ht="135" hidden="1" x14ac:dyDescent="0.25">
      <c r="A873" s="121" t="s">
        <v>3089</v>
      </c>
      <c r="B873" s="3" t="s">
        <v>4311</v>
      </c>
      <c r="C873" s="3" t="s">
        <v>4312</v>
      </c>
      <c r="D873" s="143"/>
      <c r="E873" s="143"/>
      <c r="I873" s="122"/>
      <c r="J873" s="4"/>
      <c r="K873" s="4"/>
      <c r="L873" s="126" t="s">
        <v>6814</v>
      </c>
    </row>
    <row r="874" spans="1:12" ht="135" hidden="1" x14ac:dyDescent="0.25">
      <c r="A874" s="121" t="s">
        <v>3105</v>
      </c>
      <c r="B874" s="3" t="s">
        <v>4313</v>
      </c>
      <c r="C874" s="3" t="s">
        <v>4314</v>
      </c>
      <c r="D874" s="143"/>
      <c r="E874" s="143"/>
      <c r="I874" s="122"/>
      <c r="J874" s="4"/>
      <c r="K874" s="4"/>
      <c r="L874" s="126" t="s">
        <v>6814</v>
      </c>
    </row>
    <row r="875" spans="1:12" ht="120" hidden="1" x14ac:dyDescent="0.25">
      <c r="A875" s="121" t="s">
        <v>3076</v>
      </c>
      <c r="B875" s="3" t="s">
        <v>4315</v>
      </c>
      <c r="C875" s="3" t="s">
        <v>4316</v>
      </c>
      <c r="D875" s="143"/>
      <c r="E875" s="143"/>
      <c r="I875" s="122"/>
      <c r="J875" s="4"/>
      <c r="K875" s="4"/>
      <c r="L875" s="126" t="s">
        <v>6814</v>
      </c>
    </row>
    <row r="876" spans="1:12" ht="150" hidden="1" x14ac:dyDescent="0.25">
      <c r="A876" s="121" t="s">
        <v>3059</v>
      </c>
      <c r="B876" s="3" t="s">
        <v>4317</v>
      </c>
      <c r="C876" s="3" t="s">
        <v>4318</v>
      </c>
      <c r="D876" s="143"/>
      <c r="E876" s="143"/>
      <c r="I876" s="122"/>
      <c r="J876" s="4"/>
      <c r="K876" s="4"/>
      <c r="L876" s="126" t="s">
        <v>6814</v>
      </c>
    </row>
    <row r="877" spans="1:12" ht="105" hidden="1" x14ac:dyDescent="0.25">
      <c r="A877" s="121" t="s">
        <v>3055</v>
      </c>
      <c r="B877" s="3" t="s">
        <v>4319</v>
      </c>
      <c r="C877" s="3" t="s">
        <v>4320</v>
      </c>
      <c r="D877" s="143"/>
      <c r="E877" s="143"/>
      <c r="I877" s="122"/>
      <c r="J877" s="4"/>
      <c r="K877" s="4"/>
      <c r="L877" s="126" t="s">
        <v>6814</v>
      </c>
    </row>
    <row r="878" spans="1:12" ht="120" hidden="1" x14ac:dyDescent="0.25">
      <c r="A878" s="121" t="s">
        <v>3100</v>
      </c>
      <c r="B878" s="3" t="s">
        <v>4321</v>
      </c>
      <c r="C878" s="3" t="s">
        <v>4322</v>
      </c>
      <c r="D878" s="143"/>
      <c r="E878" s="143"/>
      <c r="I878" s="122"/>
      <c r="J878" s="4"/>
      <c r="K878" s="4"/>
      <c r="L878" s="126" t="s">
        <v>6814</v>
      </c>
    </row>
    <row r="879" spans="1:12" ht="90" hidden="1" x14ac:dyDescent="0.25">
      <c r="A879" s="121" t="s">
        <v>3097</v>
      </c>
      <c r="B879" s="3" t="s">
        <v>4323</v>
      </c>
      <c r="C879" s="3" t="s">
        <v>4324</v>
      </c>
      <c r="D879" s="143"/>
      <c r="E879" s="143"/>
      <c r="I879" s="122"/>
      <c r="J879" s="4"/>
      <c r="K879" s="4"/>
      <c r="L879" s="126" t="s">
        <v>6814</v>
      </c>
    </row>
    <row r="880" spans="1:12" ht="75" hidden="1" x14ac:dyDescent="0.25">
      <c r="A880" s="121" t="s">
        <v>3062</v>
      </c>
      <c r="B880" s="3" t="s">
        <v>4325</v>
      </c>
      <c r="C880" s="3" t="s">
        <v>4326</v>
      </c>
      <c r="D880" s="143"/>
      <c r="E880" s="143"/>
      <c r="I880" s="122"/>
      <c r="J880" s="4"/>
      <c r="K880" s="4"/>
      <c r="L880" s="126" t="s">
        <v>6814</v>
      </c>
    </row>
    <row r="881" spans="1:12" ht="75" hidden="1" x14ac:dyDescent="0.25">
      <c r="A881" s="121" t="s">
        <v>3062</v>
      </c>
      <c r="B881" s="3" t="s">
        <v>4325</v>
      </c>
      <c r="C881" s="3" t="s">
        <v>4326</v>
      </c>
      <c r="D881" s="143"/>
      <c r="E881" s="143"/>
      <c r="I881" s="122"/>
      <c r="J881" s="4"/>
      <c r="K881" s="4"/>
      <c r="L881" s="126" t="s">
        <v>6814</v>
      </c>
    </row>
    <row r="882" spans="1:12" ht="90" hidden="1" x14ac:dyDescent="0.25">
      <c r="A882" s="121" t="s">
        <v>3107</v>
      </c>
      <c r="B882" s="3" t="s">
        <v>4327</v>
      </c>
      <c r="C882" s="3" t="s">
        <v>4328</v>
      </c>
      <c r="D882" s="143"/>
      <c r="E882" s="143"/>
      <c r="I882" s="122"/>
      <c r="J882" s="4"/>
      <c r="K882" s="4"/>
      <c r="L882" s="126" t="s">
        <v>6814</v>
      </c>
    </row>
    <row r="883" spans="1:12" ht="90" hidden="1" x14ac:dyDescent="0.25">
      <c r="A883" s="121" t="s">
        <v>3053</v>
      </c>
      <c r="B883" s="3" t="s">
        <v>4329</v>
      </c>
      <c r="C883" s="3" t="s">
        <v>4330</v>
      </c>
      <c r="D883" s="143"/>
      <c r="E883" s="143"/>
      <c r="I883" s="122"/>
      <c r="J883" s="4"/>
      <c r="K883" s="4"/>
      <c r="L883" s="126" t="s">
        <v>6814</v>
      </c>
    </row>
    <row r="884" spans="1:12" ht="210" hidden="1" x14ac:dyDescent="0.25">
      <c r="A884" s="121" t="s">
        <v>4331</v>
      </c>
      <c r="B884" s="3" t="s">
        <v>4332</v>
      </c>
      <c r="C884" s="3" t="s">
        <v>4333</v>
      </c>
      <c r="D884" s="143"/>
      <c r="E884" s="143"/>
      <c r="I884" s="122"/>
      <c r="J884" s="4"/>
      <c r="K884" s="4"/>
      <c r="L884" s="126" t="s">
        <v>6814</v>
      </c>
    </row>
    <row r="885" spans="1:12" ht="120" hidden="1" x14ac:dyDescent="0.25">
      <c r="A885" s="121" t="s">
        <v>3037</v>
      </c>
      <c r="B885" s="3" t="s">
        <v>4334</v>
      </c>
      <c r="C885" s="3" t="s">
        <v>4335</v>
      </c>
      <c r="D885" s="143"/>
      <c r="E885" s="143"/>
      <c r="I885" s="122"/>
      <c r="J885" s="4"/>
      <c r="K885" s="4"/>
      <c r="L885" s="126" t="s">
        <v>6814</v>
      </c>
    </row>
    <row r="886" spans="1:12" ht="90" hidden="1" x14ac:dyDescent="0.25">
      <c r="A886" s="121" t="s">
        <v>3035</v>
      </c>
      <c r="B886" s="3" t="s">
        <v>4336</v>
      </c>
      <c r="C886" s="3" t="s">
        <v>4337</v>
      </c>
      <c r="D886" s="143"/>
      <c r="E886" s="143"/>
      <c r="I886" s="122"/>
      <c r="J886" s="4"/>
      <c r="K886" s="4"/>
      <c r="L886" s="126" t="s">
        <v>6814</v>
      </c>
    </row>
    <row r="887" spans="1:12" ht="180" hidden="1" x14ac:dyDescent="0.25">
      <c r="A887" s="121" t="s">
        <v>3111</v>
      </c>
      <c r="B887" s="3" t="s">
        <v>4338</v>
      </c>
      <c r="C887" s="3" t="s">
        <v>4339</v>
      </c>
      <c r="D887" s="143"/>
      <c r="E887" s="143"/>
      <c r="I887" s="122"/>
      <c r="J887" s="4"/>
      <c r="K887" s="4"/>
      <c r="L887" s="126" t="s">
        <v>6814</v>
      </c>
    </row>
    <row r="888" spans="1:12" ht="90" hidden="1" x14ac:dyDescent="0.25">
      <c r="A888" s="121" t="s">
        <v>3098</v>
      </c>
      <c r="B888" s="3" t="s">
        <v>4340</v>
      </c>
      <c r="C888" s="3" t="s">
        <v>4341</v>
      </c>
      <c r="D888" s="143"/>
      <c r="E888" s="143"/>
      <c r="I888" s="122"/>
      <c r="J888" s="4"/>
      <c r="K888" s="4"/>
      <c r="L888" s="126" t="s">
        <v>6814</v>
      </c>
    </row>
    <row r="889" spans="1:12" ht="75" hidden="1" x14ac:dyDescent="0.25">
      <c r="A889" s="121" t="s">
        <v>3084</v>
      </c>
      <c r="B889" s="3" t="s">
        <v>4342</v>
      </c>
      <c r="C889" s="3" t="s">
        <v>4343</v>
      </c>
      <c r="D889" s="143"/>
      <c r="E889" s="143"/>
      <c r="I889" s="122"/>
      <c r="J889" s="4"/>
      <c r="K889" s="4"/>
      <c r="L889" s="126" t="s">
        <v>6814</v>
      </c>
    </row>
    <row r="890" spans="1:12" ht="90" hidden="1" x14ac:dyDescent="0.25">
      <c r="A890" s="121" t="s">
        <v>3031</v>
      </c>
      <c r="B890" s="3" t="s">
        <v>4344</v>
      </c>
      <c r="C890" s="3" t="s">
        <v>4345</v>
      </c>
      <c r="D890" s="143"/>
      <c r="E890" s="143"/>
      <c r="I890" s="122"/>
      <c r="J890" s="4"/>
      <c r="K890" s="4"/>
      <c r="L890" s="126" t="s">
        <v>6814</v>
      </c>
    </row>
    <row r="891" spans="1:12" ht="90" hidden="1" x14ac:dyDescent="0.25">
      <c r="A891" s="121" t="s">
        <v>3078</v>
      </c>
      <c r="B891" s="3" t="s">
        <v>4346</v>
      </c>
      <c r="C891" s="3" t="s">
        <v>4347</v>
      </c>
      <c r="D891" s="143"/>
      <c r="E891" s="143"/>
      <c r="I891" s="122"/>
      <c r="J891" s="4"/>
      <c r="K891" s="4"/>
      <c r="L891" s="126" t="s">
        <v>6814</v>
      </c>
    </row>
    <row r="892" spans="1:12" ht="90" hidden="1" x14ac:dyDescent="0.25">
      <c r="A892" s="121" t="s">
        <v>3073</v>
      </c>
      <c r="B892" s="3" t="s">
        <v>4348</v>
      </c>
      <c r="C892" s="3" t="s">
        <v>4349</v>
      </c>
      <c r="D892" s="143"/>
      <c r="E892" s="143"/>
      <c r="I892" s="122"/>
      <c r="J892" s="4"/>
      <c r="K892" s="4"/>
      <c r="L892" s="126" t="s">
        <v>6814</v>
      </c>
    </row>
    <row r="893" spans="1:12" ht="150" hidden="1" x14ac:dyDescent="0.25">
      <c r="A893" s="121" t="s">
        <v>3050</v>
      </c>
      <c r="B893" s="3" t="s">
        <v>4350</v>
      </c>
      <c r="C893" s="3" t="s">
        <v>4351</v>
      </c>
      <c r="D893" s="143"/>
      <c r="E893" s="143"/>
      <c r="I893" s="122"/>
      <c r="J893" s="4"/>
      <c r="K893" s="4"/>
      <c r="L893" s="126" t="s">
        <v>6814</v>
      </c>
    </row>
    <row r="894" spans="1:12" ht="105" hidden="1" x14ac:dyDescent="0.25">
      <c r="A894" s="121" t="s">
        <v>3096</v>
      </c>
      <c r="B894" s="3" t="s">
        <v>4352</v>
      </c>
      <c r="C894" s="3" t="s">
        <v>4353</v>
      </c>
      <c r="D894" s="143"/>
      <c r="E894" s="143"/>
      <c r="I894" s="122"/>
      <c r="J894" s="4"/>
      <c r="K894" s="4"/>
      <c r="L894" s="126" t="s">
        <v>6814</v>
      </c>
    </row>
    <row r="895" spans="1:12" ht="105" hidden="1" x14ac:dyDescent="0.25">
      <c r="A895" s="121" t="s">
        <v>3085</v>
      </c>
      <c r="B895" s="3" t="s">
        <v>4327</v>
      </c>
      <c r="C895" s="3" t="s">
        <v>4354</v>
      </c>
      <c r="D895" s="143"/>
      <c r="E895" s="143"/>
      <c r="I895" s="122"/>
      <c r="J895" s="4"/>
      <c r="K895" s="4"/>
      <c r="L895" s="126" t="s">
        <v>6814</v>
      </c>
    </row>
    <row r="896" spans="1:12" ht="75" hidden="1" x14ac:dyDescent="0.25">
      <c r="A896" s="121" t="s">
        <v>3087</v>
      </c>
      <c r="B896" s="3" t="s">
        <v>4355</v>
      </c>
      <c r="C896" s="3" t="s">
        <v>4356</v>
      </c>
      <c r="D896" s="143"/>
      <c r="E896" s="143"/>
      <c r="I896" s="122"/>
      <c r="J896" s="4"/>
      <c r="K896" s="4"/>
      <c r="L896" s="126" t="s">
        <v>6814</v>
      </c>
    </row>
    <row r="897" spans="1:12" ht="105" hidden="1" x14ac:dyDescent="0.25">
      <c r="A897" s="121" t="s">
        <v>3108</v>
      </c>
      <c r="B897" s="3" t="s">
        <v>4357</v>
      </c>
      <c r="C897" s="3" t="s">
        <v>4358</v>
      </c>
      <c r="D897" s="143"/>
      <c r="E897" s="143"/>
      <c r="I897" s="122"/>
      <c r="J897" s="4"/>
      <c r="K897" s="4"/>
      <c r="L897" s="126" t="s">
        <v>6814</v>
      </c>
    </row>
    <row r="898" spans="1:12" ht="120" hidden="1" x14ac:dyDescent="0.25">
      <c r="A898" s="121" t="s">
        <v>3075</v>
      </c>
      <c r="B898" s="3" t="s">
        <v>4359</v>
      </c>
      <c r="C898" s="3" t="s">
        <v>4360</v>
      </c>
      <c r="D898" s="143"/>
      <c r="E898" s="143"/>
      <c r="I898" s="122"/>
      <c r="J898" s="4"/>
      <c r="K898" s="4"/>
      <c r="L898" s="126" t="s">
        <v>6814</v>
      </c>
    </row>
    <row r="899" spans="1:12" ht="90" hidden="1" x14ac:dyDescent="0.25">
      <c r="A899" s="121" t="s">
        <v>3032</v>
      </c>
      <c r="B899" s="3" t="s">
        <v>3519</v>
      </c>
      <c r="C899" s="3" t="s">
        <v>4361</v>
      </c>
      <c r="D899" s="143"/>
      <c r="E899" s="143"/>
      <c r="I899" s="122"/>
      <c r="J899" s="4"/>
      <c r="K899" s="4"/>
      <c r="L899" s="126" t="s">
        <v>6814</v>
      </c>
    </row>
    <row r="900" spans="1:12" ht="90" hidden="1" x14ac:dyDescent="0.25">
      <c r="A900" s="121" t="s">
        <v>3043</v>
      </c>
      <c r="B900" s="3" t="s">
        <v>4362</v>
      </c>
      <c r="C900" s="3" t="s">
        <v>4363</v>
      </c>
      <c r="D900" s="143"/>
      <c r="E900" s="143"/>
      <c r="I900" s="122"/>
      <c r="J900" s="4"/>
      <c r="K900" s="4"/>
      <c r="L900" s="126" t="s">
        <v>6814</v>
      </c>
    </row>
    <row r="901" spans="1:12" ht="90" hidden="1" x14ac:dyDescent="0.25">
      <c r="A901" s="121" t="s">
        <v>3042</v>
      </c>
      <c r="B901" s="3" t="s">
        <v>4364</v>
      </c>
      <c r="C901" s="3" t="s">
        <v>4363</v>
      </c>
      <c r="D901" s="143"/>
      <c r="E901" s="143"/>
      <c r="I901" s="122"/>
      <c r="J901" s="4"/>
      <c r="K901" s="4"/>
      <c r="L901" s="126" t="s">
        <v>6814</v>
      </c>
    </row>
    <row r="902" spans="1:12" ht="150" hidden="1" x14ac:dyDescent="0.25">
      <c r="A902" s="121" t="s">
        <v>3041</v>
      </c>
      <c r="B902" s="3" t="s">
        <v>3502</v>
      </c>
      <c r="C902" s="3" t="s">
        <v>4365</v>
      </c>
      <c r="D902" s="143"/>
      <c r="E902" s="143"/>
      <c r="I902" s="122"/>
      <c r="J902" s="4"/>
      <c r="K902" s="4"/>
      <c r="L902" s="126" t="s">
        <v>6814</v>
      </c>
    </row>
    <row r="903" spans="1:12" ht="75" hidden="1" x14ac:dyDescent="0.25">
      <c r="A903" s="121" t="s">
        <v>3046</v>
      </c>
      <c r="B903" s="3" t="s">
        <v>4366</v>
      </c>
      <c r="C903" s="3" t="s">
        <v>4367</v>
      </c>
      <c r="D903" s="143"/>
      <c r="E903" s="143"/>
      <c r="I903" s="122"/>
      <c r="J903" s="4"/>
      <c r="K903" s="4"/>
      <c r="L903" s="126" t="s">
        <v>6814</v>
      </c>
    </row>
    <row r="904" spans="1:12" ht="90" hidden="1" x14ac:dyDescent="0.25">
      <c r="A904" s="121" t="s">
        <v>3110</v>
      </c>
      <c r="B904" s="3" t="s">
        <v>4368</v>
      </c>
      <c r="C904" s="3" t="s">
        <v>4369</v>
      </c>
      <c r="D904" s="143"/>
      <c r="E904" s="143"/>
      <c r="I904" s="122"/>
      <c r="J904" s="4"/>
      <c r="K904" s="4"/>
      <c r="L904" s="126" t="s">
        <v>6814</v>
      </c>
    </row>
    <row r="905" spans="1:12" ht="105" hidden="1" x14ac:dyDescent="0.25">
      <c r="A905" s="121" t="s">
        <v>3068</v>
      </c>
      <c r="B905" s="3" t="s">
        <v>4370</v>
      </c>
      <c r="C905" s="3" t="s">
        <v>4371</v>
      </c>
      <c r="D905" s="143"/>
      <c r="E905" s="143"/>
      <c r="I905" s="122"/>
      <c r="J905" s="4"/>
      <c r="K905" s="4"/>
      <c r="L905" s="126" t="s">
        <v>6814</v>
      </c>
    </row>
    <row r="906" spans="1:12" ht="120" hidden="1" x14ac:dyDescent="0.25">
      <c r="A906" s="121" t="s">
        <v>3058</v>
      </c>
      <c r="B906" s="3" t="s">
        <v>4372</v>
      </c>
      <c r="C906" s="3" t="s">
        <v>4373</v>
      </c>
      <c r="D906" s="143"/>
      <c r="E906" s="143"/>
      <c r="I906" s="122"/>
      <c r="J906" s="4"/>
      <c r="K906" s="4"/>
      <c r="L906" s="126" t="s">
        <v>6814</v>
      </c>
    </row>
    <row r="907" spans="1:12" ht="120" hidden="1" x14ac:dyDescent="0.25">
      <c r="A907" s="121" t="s">
        <v>4374</v>
      </c>
      <c r="B907" s="3" t="s">
        <v>4375</v>
      </c>
      <c r="C907" s="3" t="s">
        <v>4376</v>
      </c>
      <c r="D907" s="143"/>
      <c r="E907" s="143"/>
      <c r="I907" s="122"/>
      <c r="J907" s="4"/>
      <c r="K907" s="4"/>
      <c r="L907" s="126" t="s">
        <v>6814</v>
      </c>
    </row>
    <row r="908" spans="1:12" ht="120" hidden="1" x14ac:dyDescent="0.25">
      <c r="A908" s="121" t="s">
        <v>3063</v>
      </c>
      <c r="B908" s="3" t="s">
        <v>4377</v>
      </c>
      <c r="C908" s="3" t="s">
        <v>4378</v>
      </c>
      <c r="D908" s="143"/>
      <c r="E908" s="143"/>
      <c r="I908" s="122"/>
      <c r="J908" s="4"/>
      <c r="K908" s="4"/>
      <c r="L908" s="126" t="s">
        <v>6814</v>
      </c>
    </row>
    <row r="909" spans="1:12" ht="90" hidden="1" x14ac:dyDescent="0.25">
      <c r="A909" s="121" t="s">
        <v>3099</v>
      </c>
      <c r="B909" s="3" t="s">
        <v>4379</v>
      </c>
      <c r="C909" s="3" t="s">
        <v>4380</v>
      </c>
      <c r="D909" s="143"/>
      <c r="E909" s="143"/>
      <c r="I909" s="122"/>
      <c r="J909" s="4"/>
      <c r="K909" s="4"/>
      <c r="L909" s="126" t="s">
        <v>6814</v>
      </c>
    </row>
    <row r="910" spans="1:12" ht="90" hidden="1" x14ac:dyDescent="0.25">
      <c r="A910" s="121" t="s">
        <v>3092</v>
      </c>
      <c r="B910" s="3" t="s">
        <v>4381</v>
      </c>
      <c r="C910" s="3" t="s">
        <v>4382</v>
      </c>
      <c r="D910" s="143"/>
      <c r="E910" s="143"/>
      <c r="I910" s="122"/>
      <c r="J910" s="4"/>
      <c r="K910" s="4"/>
      <c r="L910" s="126" t="s">
        <v>6814</v>
      </c>
    </row>
    <row r="911" spans="1:12" ht="90" hidden="1" x14ac:dyDescent="0.25">
      <c r="A911" s="121" t="s">
        <v>4383</v>
      </c>
      <c r="B911" s="3" t="s">
        <v>4384</v>
      </c>
      <c r="C911" s="3" t="s">
        <v>4385</v>
      </c>
      <c r="D911" s="143"/>
      <c r="E911" s="143"/>
      <c r="I911" s="122"/>
      <c r="J911" s="4"/>
      <c r="K911" s="4"/>
      <c r="L911" s="126" t="s">
        <v>6814</v>
      </c>
    </row>
    <row r="912" spans="1:12" ht="135" hidden="1" x14ac:dyDescent="0.25">
      <c r="A912" s="121" t="s">
        <v>3071</v>
      </c>
      <c r="B912" s="3" t="s">
        <v>4386</v>
      </c>
      <c r="C912" s="3" t="s">
        <v>4387</v>
      </c>
      <c r="D912" s="143"/>
      <c r="E912" s="143"/>
      <c r="I912" s="122"/>
      <c r="J912" s="4"/>
      <c r="K912" s="4"/>
      <c r="L912" s="126" t="s">
        <v>6814</v>
      </c>
    </row>
    <row r="913" spans="1:12" ht="165" hidden="1" x14ac:dyDescent="0.25">
      <c r="A913" s="121" t="s">
        <v>3057</v>
      </c>
      <c r="B913" s="3" t="s">
        <v>4388</v>
      </c>
      <c r="C913" s="3" t="s">
        <v>4389</v>
      </c>
      <c r="D913" s="143"/>
      <c r="E913" s="143"/>
      <c r="I913" s="122"/>
      <c r="J913" s="4"/>
      <c r="K913" s="4"/>
      <c r="L913" s="126" t="s">
        <v>6814</v>
      </c>
    </row>
    <row r="914" spans="1:12" ht="135" hidden="1" x14ac:dyDescent="0.25">
      <c r="A914" s="121" t="s">
        <v>4390</v>
      </c>
      <c r="B914" s="3" t="s">
        <v>4391</v>
      </c>
      <c r="C914" s="3" t="s">
        <v>4392</v>
      </c>
      <c r="D914" s="143"/>
      <c r="E914" s="143"/>
      <c r="I914" s="122"/>
      <c r="J914" s="4"/>
      <c r="K914" s="4"/>
      <c r="L914" s="126" t="s">
        <v>6814</v>
      </c>
    </row>
    <row r="915" spans="1:12" ht="105" hidden="1" x14ac:dyDescent="0.25">
      <c r="A915" s="164" t="s">
        <v>6572</v>
      </c>
      <c r="B915" s="48" t="s">
        <v>4500</v>
      </c>
      <c r="C915" s="15" t="s">
        <v>457</v>
      </c>
      <c r="D915" s="171" t="s">
        <v>5205</v>
      </c>
      <c r="E915" s="171" t="s">
        <v>6573</v>
      </c>
      <c r="F915" s="164" t="s">
        <v>5235</v>
      </c>
      <c r="G915" s="164" t="s">
        <v>1332</v>
      </c>
      <c r="I915" s="165" t="s">
        <v>6574</v>
      </c>
      <c r="J915" s="165" t="s">
        <v>6577</v>
      </c>
      <c r="K915" s="171" t="s">
        <v>6575</v>
      </c>
      <c r="L915" s="127" t="s">
        <v>6541</v>
      </c>
    </row>
    <row r="916" spans="1:12" ht="105" hidden="1" x14ac:dyDescent="0.25">
      <c r="A916" s="164" t="s">
        <v>6576</v>
      </c>
      <c r="B916" s="172" t="s">
        <v>6578</v>
      </c>
      <c r="C916" s="173" t="s">
        <v>22</v>
      </c>
      <c r="D916" s="171" t="s">
        <v>6564</v>
      </c>
      <c r="E916" s="171" t="s">
        <v>6573</v>
      </c>
      <c r="F916" s="164" t="s">
        <v>6553</v>
      </c>
      <c r="G916" s="164" t="s">
        <v>1344</v>
      </c>
      <c r="I916" s="165" t="s">
        <v>6565</v>
      </c>
      <c r="J916" s="165" t="s">
        <v>6579</v>
      </c>
      <c r="K916" s="171" t="s">
        <v>6580</v>
      </c>
      <c r="L916" s="127" t="s">
        <v>6541</v>
      </c>
    </row>
    <row r="917" spans="1:12" ht="165" hidden="1" x14ac:dyDescent="0.25">
      <c r="A917" s="164" t="s">
        <v>6581</v>
      </c>
      <c r="B917" s="174" t="s">
        <v>5751</v>
      </c>
      <c r="C917" s="175" t="s">
        <v>18</v>
      </c>
      <c r="D917" s="171" t="s">
        <v>5205</v>
      </c>
      <c r="E917" s="171" t="s">
        <v>6556</v>
      </c>
      <c r="F917" s="164" t="s">
        <v>5235</v>
      </c>
      <c r="G917" s="164" t="s">
        <v>1332</v>
      </c>
      <c r="I917" s="165" t="s">
        <v>6582</v>
      </c>
      <c r="K917" s="171" t="s">
        <v>6583</v>
      </c>
      <c r="L917" s="127" t="s">
        <v>6541</v>
      </c>
    </row>
    <row r="918" spans="1:12" ht="150" hidden="1" x14ac:dyDescent="0.25">
      <c r="A918" s="164" t="s">
        <v>6581</v>
      </c>
      <c r="B918" s="172" t="s">
        <v>6555</v>
      </c>
      <c r="C918" s="15" t="s">
        <v>21</v>
      </c>
      <c r="D918" s="171" t="s">
        <v>6545</v>
      </c>
      <c r="E918" s="171" t="s">
        <v>6584</v>
      </c>
      <c r="F918" s="164" t="s">
        <v>6553</v>
      </c>
      <c r="G918" s="164" t="s">
        <v>1344</v>
      </c>
      <c r="I918" s="165" t="s">
        <v>6582</v>
      </c>
      <c r="K918" s="171" t="s">
        <v>6585</v>
      </c>
      <c r="L918" s="127" t="s">
        <v>6541</v>
      </c>
    </row>
    <row r="919" spans="1:12" ht="75" hidden="1" x14ac:dyDescent="0.25">
      <c r="A919" s="164" t="s">
        <v>6586</v>
      </c>
      <c r="B919" s="174" t="s">
        <v>6468</v>
      </c>
      <c r="C919" s="48" t="s">
        <v>4399</v>
      </c>
      <c r="D919" s="171" t="s">
        <v>5203</v>
      </c>
      <c r="E919" s="171" t="s">
        <v>6587</v>
      </c>
      <c r="F919" s="164" t="s">
        <v>5235</v>
      </c>
      <c r="G919" s="164" t="s">
        <v>1332</v>
      </c>
      <c r="I919" s="165" t="s">
        <v>6566</v>
      </c>
      <c r="K919" s="171" t="s">
        <v>6588</v>
      </c>
      <c r="L919" s="127" t="s">
        <v>6541</v>
      </c>
    </row>
    <row r="920" spans="1:12" ht="75" hidden="1" x14ac:dyDescent="0.25">
      <c r="A920" s="164" t="s">
        <v>6586</v>
      </c>
      <c r="B920" s="114" t="s">
        <v>6589</v>
      </c>
      <c r="C920" s="3" t="s">
        <v>18</v>
      </c>
      <c r="D920" s="171" t="s">
        <v>6546</v>
      </c>
      <c r="E920" s="171" t="s">
        <v>6590</v>
      </c>
      <c r="F920" s="164" t="s">
        <v>6553</v>
      </c>
      <c r="G920" s="164" t="s">
        <v>1344</v>
      </c>
      <c r="I920" s="165" t="s">
        <v>6591</v>
      </c>
      <c r="K920" s="171" t="s">
        <v>6588</v>
      </c>
      <c r="L920" s="127" t="s">
        <v>6541</v>
      </c>
    </row>
    <row r="921" spans="1:12" ht="45" hidden="1" x14ac:dyDescent="0.25">
      <c r="A921" s="164" t="s">
        <v>6592</v>
      </c>
      <c r="B921" s="114" t="s">
        <v>6589</v>
      </c>
      <c r="C921" s="3" t="s">
        <v>18</v>
      </c>
      <c r="D921" s="171" t="s">
        <v>5203</v>
      </c>
      <c r="E921" s="171" t="s">
        <v>6620</v>
      </c>
      <c r="F921" s="164" t="s">
        <v>5235</v>
      </c>
      <c r="G921" s="164" t="s">
        <v>1332</v>
      </c>
      <c r="I921" s="165" t="s">
        <v>6603</v>
      </c>
      <c r="J921" s="165" t="s">
        <v>6610</v>
      </c>
      <c r="K921" s="177" t="s">
        <v>6614</v>
      </c>
      <c r="L921" s="127" t="s">
        <v>6541</v>
      </c>
    </row>
    <row r="922" spans="1:12" ht="102" hidden="1" x14ac:dyDescent="0.25">
      <c r="A922" s="164" t="s">
        <v>6593</v>
      </c>
      <c r="B922" s="174" t="s">
        <v>6557</v>
      </c>
      <c r="C922" s="15" t="s">
        <v>457</v>
      </c>
      <c r="D922" s="171" t="s">
        <v>5203</v>
      </c>
      <c r="E922" s="171" t="s">
        <v>6621</v>
      </c>
      <c r="F922" s="164" t="s">
        <v>5235</v>
      </c>
      <c r="G922" s="164" t="s">
        <v>1332</v>
      </c>
      <c r="I922" s="165" t="s">
        <v>6604</v>
      </c>
      <c r="J922" s="165" t="s">
        <v>6619</v>
      </c>
      <c r="K922" s="177" t="s">
        <v>6617</v>
      </c>
      <c r="L922" s="127" t="s">
        <v>6541</v>
      </c>
    </row>
    <row r="923" spans="1:12" ht="45" hidden="1" x14ac:dyDescent="0.25">
      <c r="A923" s="164" t="s">
        <v>6594</v>
      </c>
      <c r="B923" s="3" t="s">
        <v>6599</v>
      </c>
      <c r="C923" s="3" t="s">
        <v>18</v>
      </c>
      <c r="D923" s="171" t="s">
        <v>5203</v>
      </c>
      <c r="E923" s="171" t="s">
        <v>6622</v>
      </c>
      <c r="F923" s="164" t="s">
        <v>5235</v>
      </c>
      <c r="G923" s="164" t="s">
        <v>1332</v>
      </c>
      <c r="I923" s="165" t="s">
        <v>6605</v>
      </c>
      <c r="J923" s="165" t="s">
        <v>6611</v>
      </c>
      <c r="K923" s="177" t="s">
        <v>6615</v>
      </c>
      <c r="L923" s="127" t="s">
        <v>6541</v>
      </c>
    </row>
    <row r="924" spans="1:12" ht="45" hidden="1" x14ac:dyDescent="0.25">
      <c r="A924" s="164" t="s">
        <v>6595</v>
      </c>
      <c r="B924" s="114" t="s">
        <v>5176</v>
      </c>
      <c r="C924" s="3" t="s">
        <v>5200</v>
      </c>
      <c r="D924" s="171" t="s">
        <v>5203</v>
      </c>
      <c r="E924" s="171" t="s">
        <v>6623</v>
      </c>
      <c r="F924" s="164" t="s">
        <v>5235</v>
      </c>
      <c r="G924" s="164" t="s">
        <v>1332</v>
      </c>
      <c r="I924" s="165" t="s">
        <v>6606</v>
      </c>
      <c r="J924" s="165" t="s">
        <v>6612</v>
      </c>
      <c r="K924" s="177" t="s">
        <v>6616</v>
      </c>
      <c r="L924" s="127" t="s">
        <v>6541</v>
      </c>
    </row>
    <row r="925" spans="1:12" ht="76.5" hidden="1" x14ac:dyDescent="0.25">
      <c r="A925" s="164" t="s">
        <v>6596</v>
      </c>
      <c r="B925" s="111" t="s">
        <v>6600</v>
      </c>
      <c r="C925" s="113" t="s">
        <v>18</v>
      </c>
      <c r="D925" s="171" t="s">
        <v>5203</v>
      </c>
      <c r="E925" s="171" t="s">
        <v>6624</v>
      </c>
      <c r="F925" s="164" t="s">
        <v>5235</v>
      </c>
      <c r="G925" s="164" t="s">
        <v>1332</v>
      </c>
      <c r="I925" s="165" t="s">
        <v>6607</v>
      </c>
      <c r="J925" s="165" t="s">
        <v>6613</v>
      </c>
      <c r="K925" s="177" t="s">
        <v>6618</v>
      </c>
      <c r="L925" s="127" t="s">
        <v>6541</v>
      </c>
    </row>
    <row r="926" spans="1:12" ht="76.5" hidden="1" x14ac:dyDescent="0.25">
      <c r="A926" s="164" t="s">
        <v>6597</v>
      </c>
      <c r="B926" s="114" t="s">
        <v>6601</v>
      </c>
      <c r="C926" s="3" t="s">
        <v>4399</v>
      </c>
      <c r="D926" s="171" t="s">
        <v>5203</v>
      </c>
      <c r="E926" s="171" t="s">
        <v>6625</v>
      </c>
      <c r="F926" s="164" t="s">
        <v>5235</v>
      </c>
      <c r="G926" s="164" t="s">
        <v>1332</v>
      </c>
      <c r="I926" s="165" t="s">
        <v>6608</v>
      </c>
      <c r="J926" s="165" t="s">
        <v>6613</v>
      </c>
      <c r="K926" s="177" t="s">
        <v>6618</v>
      </c>
      <c r="L926" s="127" t="s">
        <v>6541</v>
      </c>
    </row>
    <row r="927" spans="1:12" ht="76.5" hidden="1" x14ac:dyDescent="0.25">
      <c r="A927" s="164" t="s">
        <v>6598</v>
      </c>
      <c r="B927" s="115" t="s">
        <v>6602</v>
      </c>
      <c r="C927" s="183" t="s">
        <v>5189</v>
      </c>
      <c r="D927" s="171" t="s">
        <v>5203</v>
      </c>
      <c r="E927" s="171" t="s">
        <v>6626</v>
      </c>
      <c r="F927" s="164" t="s">
        <v>5235</v>
      </c>
      <c r="G927" s="164" t="s">
        <v>1332</v>
      </c>
      <c r="I927" s="165" t="s">
        <v>6609</v>
      </c>
      <c r="J927" s="165" t="s">
        <v>6613</v>
      </c>
      <c r="K927" s="177" t="s">
        <v>6618</v>
      </c>
      <c r="L927" s="127" t="s">
        <v>6541</v>
      </c>
    </row>
    <row r="928" spans="1:12" ht="45" hidden="1" x14ac:dyDescent="0.25">
      <c r="A928" s="164" t="s">
        <v>6592</v>
      </c>
      <c r="B928" s="114" t="s">
        <v>6589</v>
      </c>
      <c r="C928" s="3" t="s">
        <v>18</v>
      </c>
      <c r="D928" s="171" t="s">
        <v>6546</v>
      </c>
      <c r="E928" s="171" t="s">
        <v>6620</v>
      </c>
      <c r="F928" s="164" t="s">
        <v>6553</v>
      </c>
      <c r="G928" s="164" t="s">
        <v>1344</v>
      </c>
      <c r="I928" s="165" t="s">
        <v>6603</v>
      </c>
      <c r="J928" s="165" t="s">
        <v>6610</v>
      </c>
      <c r="K928" s="177" t="s">
        <v>6614</v>
      </c>
      <c r="L928" s="127" t="s">
        <v>6541</v>
      </c>
    </row>
    <row r="929" spans="1:12" ht="102" hidden="1" x14ac:dyDescent="0.25">
      <c r="A929" s="164" t="s">
        <v>6593</v>
      </c>
      <c r="B929" s="174" t="s">
        <v>6557</v>
      </c>
      <c r="C929" s="15" t="s">
        <v>457</v>
      </c>
      <c r="D929" s="171" t="s">
        <v>6546</v>
      </c>
      <c r="E929" s="171" t="s">
        <v>6621</v>
      </c>
      <c r="F929" s="164" t="s">
        <v>6553</v>
      </c>
      <c r="G929" s="164" t="s">
        <v>1344</v>
      </c>
      <c r="I929" s="165" t="s">
        <v>6604</v>
      </c>
      <c r="J929" s="165" t="s">
        <v>6619</v>
      </c>
      <c r="K929" s="177" t="s">
        <v>6617</v>
      </c>
      <c r="L929" s="127" t="s">
        <v>6541</v>
      </c>
    </row>
    <row r="930" spans="1:12" ht="45" hidden="1" x14ac:dyDescent="0.25">
      <c r="A930" s="164" t="s">
        <v>6594</v>
      </c>
      <c r="B930" s="3" t="s">
        <v>6599</v>
      </c>
      <c r="C930" s="3" t="s">
        <v>18</v>
      </c>
      <c r="D930" s="171" t="s">
        <v>6546</v>
      </c>
      <c r="E930" s="171" t="s">
        <v>6622</v>
      </c>
      <c r="F930" s="164" t="s">
        <v>6553</v>
      </c>
      <c r="G930" s="164" t="s">
        <v>1344</v>
      </c>
      <c r="I930" s="165" t="s">
        <v>6605</v>
      </c>
      <c r="J930" s="165" t="s">
        <v>6611</v>
      </c>
      <c r="K930" s="177" t="s">
        <v>6615</v>
      </c>
      <c r="L930" s="127" t="s">
        <v>6541</v>
      </c>
    </row>
    <row r="931" spans="1:12" ht="45" hidden="1" x14ac:dyDescent="0.25">
      <c r="A931" s="164" t="s">
        <v>6595</v>
      </c>
      <c r="B931" s="114" t="s">
        <v>5176</v>
      </c>
      <c r="C931" s="3" t="s">
        <v>5200</v>
      </c>
      <c r="D931" s="171" t="s">
        <v>6546</v>
      </c>
      <c r="E931" s="171" t="s">
        <v>6623</v>
      </c>
      <c r="F931" s="164" t="s">
        <v>6553</v>
      </c>
      <c r="G931" s="164" t="s">
        <v>1344</v>
      </c>
      <c r="I931" s="165" t="s">
        <v>6606</v>
      </c>
      <c r="J931" s="165" t="s">
        <v>6612</v>
      </c>
      <c r="K931" s="177" t="s">
        <v>6646</v>
      </c>
      <c r="L931" s="127" t="s">
        <v>6541</v>
      </c>
    </row>
    <row r="932" spans="1:12" ht="89.25" hidden="1" x14ac:dyDescent="0.25">
      <c r="A932" s="164" t="s">
        <v>6596</v>
      </c>
      <c r="B932" s="111" t="s">
        <v>6600</v>
      </c>
      <c r="C932" s="113" t="s">
        <v>18</v>
      </c>
      <c r="D932" s="171" t="s">
        <v>6546</v>
      </c>
      <c r="E932" s="171" t="s">
        <v>6624</v>
      </c>
      <c r="F932" s="164" t="s">
        <v>6553</v>
      </c>
      <c r="G932" s="164" t="s">
        <v>1344</v>
      </c>
      <c r="I932" s="165" t="s">
        <v>6607</v>
      </c>
      <c r="J932" s="165" t="s">
        <v>6613</v>
      </c>
      <c r="K932" s="177" t="s">
        <v>6647</v>
      </c>
      <c r="L932" s="127" t="s">
        <v>6541</v>
      </c>
    </row>
    <row r="933" spans="1:12" ht="89.25" hidden="1" x14ac:dyDescent="0.25">
      <c r="A933" s="164" t="s">
        <v>6597</v>
      </c>
      <c r="B933" s="114" t="s">
        <v>6601</v>
      </c>
      <c r="C933" s="3" t="s">
        <v>4399</v>
      </c>
      <c r="D933" s="171" t="s">
        <v>6546</v>
      </c>
      <c r="E933" s="171" t="s">
        <v>6625</v>
      </c>
      <c r="F933" s="164" t="s">
        <v>6553</v>
      </c>
      <c r="G933" s="164" t="s">
        <v>1344</v>
      </c>
      <c r="I933" s="165" t="s">
        <v>6608</v>
      </c>
      <c r="J933" s="165" t="s">
        <v>6613</v>
      </c>
      <c r="K933" s="177" t="s">
        <v>6648</v>
      </c>
      <c r="L933" s="127" t="s">
        <v>6541</v>
      </c>
    </row>
    <row r="934" spans="1:12" ht="89.25" hidden="1" x14ac:dyDescent="0.25">
      <c r="A934" s="164" t="s">
        <v>6598</v>
      </c>
      <c r="B934" s="115" t="s">
        <v>6602</v>
      </c>
      <c r="C934" s="183" t="s">
        <v>5189</v>
      </c>
      <c r="D934" s="171" t="s">
        <v>6546</v>
      </c>
      <c r="E934" s="171" t="s">
        <v>6626</v>
      </c>
      <c r="F934" s="164" t="s">
        <v>6553</v>
      </c>
      <c r="G934" s="164" t="s">
        <v>1344</v>
      </c>
      <c r="I934" s="165" t="s">
        <v>6609</v>
      </c>
      <c r="J934" s="165" t="s">
        <v>6613</v>
      </c>
      <c r="K934" s="177" t="s">
        <v>6647</v>
      </c>
      <c r="L934" s="127" t="s">
        <v>6541</v>
      </c>
    </row>
    <row r="935" spans="1:12" ht="60" hidden="1" x14ac:dyDescent="0.25">
      <c r="A935" s="164" t="s">
        <v>6627</v>
      </c>
      <c r="B935" s="15" t="s">
        <v>6558</v>
      </c>
      <c r="C935" s="15" t="s">
        <v>22</v>
      </c>
      <c r="D935" s="171" t="s">
        <v>5226</v>
      </c>
      <c r="E935" s="171" t="s">
        <v>6628</v>
      </c>
      <c r="F935" s="164" t="s">
        <v>5235</v>
      </c>
      <c r="G935" s="164" t="s">
        <v>1332</v>
      </c>
      <c r="I935" s="165" t="s">
        <v>6629</v>
      </c>
      <c r="J935" s="165" t="s">
        <v>6630</v>
      </c>
      <c r="K935" s="171" t="s">
        <v>6631</v>
      </c>
      <c r="L935" s="127" t="s">
        <v>6541</v>
      </c>
    </row>
    <row r="936" spans="1:12" ht="75" hidden="1" x14ac:dyDescent="0.25">
      <c r="A936" s="164" t="s">
        <v>6627</v>
      </c>
      <c r="B936" s="15" t="s">
        <v>6558</v>
      </c>
      <c r="C936" s="15" t="s">
        <v>22</v>
      </c>
      <c r="D936" s="171" t="s">
        <v>6547</v>
      </c>
      <c r="E936" s="171" t="s">
        <v>6543</v>
      </c>
      <c r="F936" s="164" t="s">
        <v>6553</v>
      </c>
      <c r="G936" s="164" t="s">
        <v>1344</v>
      </c>
      <c r="I936" s="165" t="s">
        <v>6629</v>
      </c>
      <c r="J936" s="165" t="s">
        <v>6630</v>
      </c>
      <c r="K936" s="171" t="s">
        <v>6631</v>
      </c>
      <c r="L936" s="127" t="s">
        <v>6541</v>
      </c>
    </row>
    <row r="937" spans="1:12" ht="165" hidden="1" x14ac:dyDescent="0.25">
      <c r="A937" s="164" t="s">
        <v>6632</v>
      </c>
      <c r="B937" s="111" t="s">
        <v>6639</v>
      </c>
      <c r="C937" s="3" t="s">
        <v>24</v>
      </c>
      <c r="D937" s="171" t="s">
        <v>5219</v>
      </c>
      <c r="E937" s="176" t="s">
        <v>6658</v>
      </c>
      <c r="F937" s="164" t="s">
        <v>5235</v>
      </c>
      <c r="G937" s="164" t="s">
        <v>1332</v>
      </c>
      <c r="I937" s="165" t="s">
        <v>6642</v>
      </c>
      <c r="J937" s="165" t="s">
        <v>6643</v>
      </c>
      <c r="K937" s="171" t="s">
        <v>6651</v>
      </c>
      <c r="L937" s="127" t="s">
        <v>6541</v>
      </c>
    </row>
    <row r="938" spans="1:12" ht="60" hidden="1" x14ac:dyDescent="0.25">
      <c r="A938" s="164" t="s">
        <v>6633</v>
      </c>
      <c r="B938" s="174" t="s">
        <v>5068</v>
      </c>
      <c r="C938" s="182" t="s">
        <v>18</v>
      </c>
      <c r="D938" s="171" t="s">
        <v>5219</v>
      </c>
      <c r="E938" s="176" t="s">
        <v>6659</v>
      </c>
      <c r="F938" s="164" t="s">
        <v>5235</v>
      </c>
      <c r="G938" s="164" t="s">
        <v>1332</v>
      </c>
      <c r="J938" s="165" t="s">
        <v>6652</v>
      </c>
      <c r="K938" s="171" t="s">
        <v>6653</v>
      </c>
      <c r="L938" s="127" t="s">
        <v>6541</v>
      </c>
    </row>
    <row r="939" spans="1:12" ht="45" hidden="1" x14ac:dyDescent="0.25">
      <c r="A939" s="164" t="s">
        <v>6634</v>
      </c>
      <c r="B939" s="174" t="s">
        <v>5076</v>
      </c>
      <c r="C939" s="182" t="s">
        <v>18</v>
      </c>
      <c r="D939" s="171" t="s">
        <v>5219</v>
      </c>
      <c r="E939" s="176" t="s">
        <v>6660</v>
      </c>
      <c r="F939" s="164" t="s">
        <v>5235</v>
      </c>
      <c r="G939" s="164" t="s">
        <v>1332</v>
      </c>
      <c r="J939" s="165" t="s">
        <v>6654</v>
      </c>
      <c r="K939" s="171" t="s">
        <v>6655</v>
      </c>
      <c r="L939" s="127" t="s">
        <v>6541</v>
      </c>
    </row>
    <row r="940" spans="1:12" ht="45" hidden="1" x14ac:dyDescent="0.25">
      <c r="A940" s="164" t="s">
        <v>6635</v>
      </c>
      <c r="B940" s="174" t="s">
        <v>6638</v>
      </c>
      <c r="C940" s="182" t="s">
        <v>18</v>
      </c>
      <c r="D940" s="171" t="s">
        <v>5219</v>
      </c>
      <c r="E940" s="176" t="s">
        <v>6661</v>
      </c>
      <c r="F940" s="164" t="s">
        <v>5235</v>
      </c>
      <c r="G940" s="164" t="s">
        <v>1332</v>
      </c>
      <c r="J940" s="165" t="s">
        <v>6644</v>
      </c>
      <c r="K940" s="171" t="s">
        <v>6649</v>
      </c>
      <c r="L940" s="127" t="s">
        <v>6541</v>
      </c>
    </row>
    <row r="941" spans="1:12" ht="45" hidden="1" x14ac:dyDescent="0.25">
      <c r="A941" s="164" t="s">
        <v>6636</v>
      </c>
      <c r="B941" s="3" t="s">
        <v>6640</v>
      </c>
      <c r="C941" s="182" t="s">
        <v>18</v>
      </c>
      <c r="D941" s="171" t="s">
        <v>5219</v>
      </c>
      <c r="E941" s="176" t="s">
        <v>6662</v>
      </c>
      <c r="F941" s="164" t="s">
        <v>5235</v>
      </c>
      <c r="G941" s="164" t="s">
        <v>1332</v>
      </c>
      <c r="J941" s="165" t="s">
        <v>6645</v>
      </c>
      <c r="K941" s="171" t="s">
        <v>6650</v>
      </c>
      <c r="L941" s="127" t="s">
        <v>6541</v>
      </c>
    </row>
    <row r="942" spans="1:12" ht="45" hidden="1" x14ac:dyDescent="0.25">
      <c r="A942" s="164" t="s">
        <v>6637</v>
      </c>
      <c r="B942" s="114" t="s">
        <v>6641</v>
      </c>
      <c r="C942" s="3" t="s">
        <v>5193</v>
      </c>
      <c r="D942" s="171" t="s">
        <v>5219</v>
      </c>
      <c r="E942" s="176" t="s">
        <v>6663</v>
      </c>
      <c r="F942" s="164" t="s">
        <v>5235</v>
      </c>
      <c r="G942" s="164" t="s">
        <v>1332</v>
      </c>
      <c r="J942" s="165" t="s">
        <v>6656</v>
      </c>
      <c r="K942" s="171" t="s">
        <v>6657</v>
      </c>
      <c r="L942" s="127" t="s">
        <v>6541</v>
      </c>
    </row>
    <row r="943" spans="1:12" ht="165" hidden="1" x14ac:dyDescent="0.25">
      <c r="A943" s="164" t="s">
        <v>6632</v>
      </c>
      <c r="B943" s="111" t="s">
        <v>6639</v>
      </c>
      <c r="C943" s="3" t="s">
        <v>24</v>
      </c>
      <c r="D943" s="171" t="s">
        <v>6550</v>
      </c>
      <c r="E943" s="176" t="s">
        <v>6658</v>
      </c>
      <c r="F943" s="164" t="s">
        <v>6553</v>
      </c>
      <c r="G943" s="164" t="s">
        <v>1344</v>
      </c>
      <c r="I943" s="165" t="s">
        <v>6642</v>
      </c>
      <c r="J943" s="165" t="s">
        <v>6643</v>
      </c>
      <c r="K943" s="171" t="s">
        <v>6651</v>
      </c>
      <c r="L943" s="127" t="s">
        <v>6541</v>
      </c>
    </row>
    <row r="944" spans="1:12" ht="60" hidden="1" x14ac:dyDescent="0.25">
      <c r="A944" s="164" t="s">
        <v>6633</v>
      </c>
      <c r="B944" s="174" t="s">
        <v>5068</v>
      </c>
      <c r="C944" s="182" t="s">
        <v>18</v>
      </c>
      <c r="D944" s="171" t="s">
        <v>6550</v>
      </c>
      <c r="E944" s="176" t="s">
        <v>6659</v>
      </c>
      <c r="F944" s="164" t="s">
        <v>6553</v>
      </c>
      <c r="G944" s="164" t="s">
        <v>1344</v>
      </c>
      <c r="J944" s="165" t="s">
        <v>6652</v>
      </c>
      <c r="K944" s="171" t="s">
        <v>6653</v>
      </c>
      <c r="L944" s="127" t="s">
        <v>6541</v>
      </c>
    </row>
    <row r="945" spans="1:12" ht="45" hidden="1" x14ac:dyDescent="0.25">
      <c r="A945" s="164" t="s">
        <v>6634</v>
      </c>
      <c r="B945" s="174" t="s">
        <v>5076</v>
      </c>
      <c r="C945" s="182" t="s">
        <v>18</v>
      </c>
      <c r="D945" s="171" t="s">
        <v>6550</v>
      </c>
      <c r="E945" s="176" t="s">
        <v>6660</v>
      </c>
      <c r="F945" s="164" t="s">
        <v>6553</v>
      </c>
      <c r="G945" s="164" t="s">
        <v>1344</v>
      </c>
      <c r="J945" s="165" t="s">
        <v>6654</v>
      </c>
      <c r="K945" s="171" t="s">
        <v>6655</v>
      </c>
      <c r="L945" s="127" t="s">
        <v>6541</v>
      </c>
    </row>
    <row r="946" spans="1:12" ht="45" hidden="1" x14ac:dyDescent="0.25">
      <c r="A946" s="164" t="s">
        <v>6635</v>
      </c>
      <c r="B946" s="174" t="s">
        <v>6638</v>
      </c>
      <c r="C946" s="182" t="s">
        <v>18</v>
      </c>
      <c r="D946" s="171" t="s">
        <v>6550</v>
      </c>
      <c r="E946" s="176" t="s">
        <v>6661</v>
      </c>
      <c r="F946" s="164" t="s">
        <v>6553</v>
      </c>
      <c r="G946" s="164" t="s">
        <v>1344</v>
      </c>
      <c r="J946" s="165" t="s">
        <v>6644</v>
      </c>
      <c r="K946" s="171" t="s">
        <v>6649</v>
      </c>
      <c r="L946" s="127" t="s">
        <v>6541</v>
      </c>
    </row>
    <row r="947" spans="1:12" ht="45" hidden="1" x14ac:dyDescent="0.25">
      <c r="A947" s="164" t="s">
        <v>6636</v>
      </c>
      <c r="B947" s="3" t="s">
        <v>6640</v>
      </c>
      <c r="C947" s="182" t="s">
        <v>18</v>
      </c>
      <c r="D947" s="171" t="s">
        <v>6550</v>
      </c>
      <c r="E947" s="176" t="s">
        <v>6662</v>
      </c>
      <c r="F947" s="164" t="s">
        <v>6553</v>
      </c>
      <c r="G947" s="164" t="s">
        <v>1344</v>
      </c>
      <c r="J947" s="165" t="s">
        <v>6645</v>
      </c>
      <c r="K947" s="171" t="s">
        <v>6650</v>
      </c>
      <c r="L947" s="127" t="s">
        <v>6541</v>
      </c>
    </row>
    <row r="948" spans="1:12" ht="45" hidden="1" x14ac:dyDescent="0.25">
      <c r="A948" s="164" t="s">
        <v>6637</v>
      </c>
      <c r="B948" s="114" t="s">
        <v>6641</v>
      </c>
      <c r="C948" s="3" t="s">
        <v>5193</v>
      </c>
      <c r="D948" s="171" t="s">
        <v>6550</v>
      </c>
      <c r="E948" s="176" t="s">
        <v>6663</v>
      </c>
      <c r="F948" s="164" t="s">
        <v>6553</v>
      </c>
      <c r="G948" s="164" t="s">
        <v>1344</v>
      </c>
      <c r="J948" s="165" t="s">
        <v>6656</v>
      </c>
      <c r="K948" s="171" t="s">
        <v>6657</v>
      </c>
      <c r="L948" s="127" t="s">
        <v>6541</v>
      </c>
    </row>
    <row r="949" spans="1:12" ht="90" hidden="1" x14ac:dyDescent="0.25">
      <c r="A949" s="164" t="s">
        <v>6665</v>
      </c>
      <c r="B949" s="15" t="s">
        <v>6668</v>
      </c>
      <c r="C949" s="15" t="s">
        <v>18</v>
      </c>
      <c r="D949" s="171" t="s">
        <v>5219</v>
      </c>
      <c r="E949" s="176" t="s">
        <v>6676</v>
      </c>
      <c r="F949" s="164" t="s">
        <v>5235</v>
      </c>
      <c r="G949" s="164" t="s">
        <v>1332</v>
      </c>
      <c r="I949" s="165" t="s">
        <v>6669</v>
      </c>
      <c r="J949" s="165" t="s">
        <v>6673</v>
      </c>
      <c r="K949" s="171" t="s">
        <v>6675</v>
      </c>
      <c r="L949" s="127" t="s">
        <v>6541</v>
      </c>
    </row>
    <row r="950" spans="1:12" ht="90" hidden="1" x14ac:dyDescent="0.25">
      <c r="A950" s="164" t="s">
        <v>6666</v>
      </c>
      <c r="B950" s="15" t="s">
        <v>6667</v>
      </c>
      <c r="C950" s="15" t="s">
        <v>18</v>
      </c>
      <c r="D950" s="171" t="s">
        <v>5219</v>
      </c>
      <c r="E950" s="176" t="s">
        <v>6677</v>
      </c>
      <c r="F950" s="164" t="s">
        <v>5235</v>
      </c>
      <c r="G950" s="164" t="s">
        <v>1332</v>
      </c>
      <c r="J950" s="165" t="s">
        <v>6670</v>
      </c>
      <c r="K950" s="171" t="s">
        <v>6674</v>
      </c>
      <c r="L950" s="127" t="s">
        <v>6541</v>
      </c>
    </row>
    <row r="951" spans="1:12" ht="45" hidden="1" x14ac:dyDescent="0.25">
      <c r="A951" s="164" t="s">
        <v>6636</v>
      </c>
      <c r="B951" s="15" t="s">
        <v>6640</v>
      </c>
      <c r="C951" s="15" t="s">
        <v>18</v>
      </c>
      <c r="D951" s="171" t="s">
        <v>5219</v>
      </c>
      <c r="E951" s="176" t="s">
        <v>6678</v>
      </c>
      <c r="F951" s="164" t="s">
        <v>5235</v>
      </c>
      <c r="G951" s="164" t="s">
        <v>1332</v>
      </c>
      <c r="J951" s="165" t="s">
        <v>6671</v>
      </c>
      <c r="K951" s="171" t="s">
        <v>6672</v>
      </c>
      <c r="L951" s="127" t="s">
        <v>6541</v>
      </c>
    </row>
    <row r="952" spans="1:12" ht="90" hidden="1" x14ac:dyDescent="0.25">
      <c r="A952" s="164" t="s">
        <v>6665</v>
      </c>
      <c r="B952" s="15" t="s">
        <v>6668</v>
      </c>
      <c r="C952" s="15" t="s">
        <v>18</v>
      </c>
      <c r="D952" s="171" t="s">
        <v>6664</v>
      </c>
      <c r="E952" s="176" t="s">
        <v>6676</v>
      </c>
      <c r="F952" s="164" t="s">
        <v>6553</v>
      </c>
      <c r="G952" s="164" t="s">
        <v>1344</v>
      </c>
      <c r="I952" s="165" t="s">
        <v>6669</v>
      </c>
      <c r="J952" s="165" t="s">
        <v>6673</v>
      </c>
      <c r="K952" s="171" t="s">
        <v>6675</v>
      </c>
      <c r="L952" s="127" t="s">
        <v>6541</v>
      </c>
    </row>
    <row r="953" spans="1:12" ht="90" hidden="1" x14ac:dyDescent="0.25">
      <c r="A953" s="164" t="s">
        <v>6666</v>
      </c>
      <c r="B953" s="15" t="s">
        <v>6667</v>
      </c>
      <c r="C953" s="15" t="s">
        <v>18</v>
      </c>
      <c r="D953" s="171" t="s">
        <v>6664</v>
      </c>
      <c r="E953" s="176" t="s">
        <v>6677</v>
      </c>
      <c r="F953" s="164" t="s">
        <v>6553</v>
      </c>
      <c r="G953" s="164" t="s">
        <v>1344</v>
      </c>
      <c r="J953" s="165" t="s">
        <v>6670</v>
      </c>
      <c r="K953" s="171" t="s">
        <v>6674</v>
      </c>
      <c r="L953" s="127" t="s">
        <v>6541</v>
      </c>
    </row>
    <row r="954" spans="1:12" ht="45" hidden="1" x14ac:dyDescent="0.25">
      <c r="A954" s="164" t="s">
        <v>6636</v>
      </c>
      <c r="B954" s="15" t="s">
        <v>6640</v>
      </c>
      <c r="C954" s="15" t="s">
        <v>18</v>
      </c>
      <c r="D954" s="171" t="s">
        <v>6664</v>
      </c>
      <c r="E954" s="176" t="s">
        <v>6678</v>
      </c>
      <c r="F954" s="164" t="s">
        <v>6553</v>
      </c>
      <c r="G954" s="164" t="s">
        <v>1344</v>
      </c>
      <c r="J954" s="165" t="s">
        <v>6671</v>
      </c>
      <c r="K954" s="171" t="s">
        <v>6672</v>
      </c>
      <c r="L954" s="127" t="s">
        <v>6541</v>
      </c>
    </row>
    <row r="955" spans="1:12" ht="135" hidden="1" x14ac:dyDescent="0.25">
      <c r="A955" s="164" t="s">
        <v>6679</v>
      </c>
      <c r="B955" s="171" t="s">
        <v>604</v>
      </c>
      <c r="C955" s="171" t="s">
        <v>27</v>
      </c>
      <c r="D955" s="171" t="s">
        <v>5219</v>
      </c>
      <c r="E955" s="171" t="s">
        <v>6685</v>
      </c>
      <c r="F955" s="164" t="s">
        <v>5235</v>
      </c>
      <c r="G955" s="164" t="s">
        <v>1332</v>
      </c>
      <c r="I955" s="178" t="s">
        <v>6696</v>
      </c>
      <c r="J955" s="165" t="s">
        <v>6692</v>
      </c>
      <c r="K955" s="171" t="s">
        <v>6559</v>
      </c>
      <c r="L955" s="127" t="s">
        <v>6541</v>
      </c>
    </row>
    <row r="956" spans="1:12" ht="45" hidden="1" x14ac:dyDescent="0.25">
      <c r="A956" s="164" t="s">
        <v>6680</v>
      </c>
      <c r="B956" s="171" t="s">
        <v>6684</v>
      </c>
      <c r="C956" s="171" t="s">
        <v>27</v>
      </c>
      <c r="D956" s="171" t="s">
        <v>5219</v>
      </c>
      <c r="E956" s="171" t="s">
        <v>6688</v>
      </c>
      <c r="F956" s="164" t="s">
        <v>5235</v>
      </c>
      <c r="G956" s="164" t="s">
        <v>1332</v>
      </c>
      <c r="I956" s="178"/>
      <c r="J956" s="165" t="s">
        <v>6690</v>
      </c>
      <c r="K956" s="171" t="s">
        <v>6693</v>
      </c>
      <c r="L956" s="127" t="s">
        <v>6541</v>
      </c>
    </row>
    <row r="957" spans="1:12" ht="45" hidden="1" x14ac:dyDescent="0.25">
      <c r="A957" s="164" t="s">
        <v>6681</v>
      </c>
      <c r="B957" s="171" t="s">
        <v>6683</v>
      </c>
      <c r="C957" s="171" t="s">
        <v>27</v>
      </c>
      <c r="D957" s="171" t="s">
        <v>5219</v>
      </c>
      <c r="E957" s="171" t="s">
        <v>6687</v>
      </c>
      <c r="F957" s="164" t="s">
        <v>5235</v>
      </c>
      <c r="G957" s="164" t="s">
        <v>1332</v>
      </c>
      <c r="I957" s="178"/>
      <c r="J957" s="165" t="s">
        <v>6691</v>
      </c>
      <c r="K957" s="171" t="s">
        <v>6694</v>
      </c>
      <c r="L957" s="127" t="s">
        <v>6541</v>
      </c>
    </row>
    <row r="958" spans="1:12" ht="63.75" hidden="1" x14ac:dyDescent="0.25">
      <c r="A958" s="164" t="s">
        <v>6682</v>
      </c>
      <c r="B958" s="3" t="s">
        <v>6689</v>
      </c>
      <c r="C958" s="3" t="s">
        <v>18</v>
      </c>
      <c r="D958" s="171" t="s">
        <v>5219</v>
      </c>
      <c r="E958" s="171" t="s">
        <v>6686</v>
      </c>
      <c r="F958" s="164" t="s">
        <v>5235</v>
      </c>
      <c r="G958" s="164" t="s">
        <v>1332</v>
      </c>
      <c r="I958" s="178" t="s">
        <v>6696</v>
      </c>
      <c r="J958" s="165" t="s">
        <v>6644</v>
      </c>
      <c r="K958" s="171" t="s">
        <v>6695</v>
      </c>
      <c r="L958" s="127" t="s">
        <v>6541</v>
      </c>
    </row>
    <row r="959" spans="1:12" ht="135" hidden="1" x14ac:dyDescent="0.25">
      <c r="A959" s="164" t="s">
        <v>6679</v>
      </c>
      <c r="B959" s="171" t="s">
        <v>604</v>
      </c>
      <c r="C959" s="171" t="s">
        <v>27</v>
      </c>
      <c r="D959" s="171" t="s">
        <v>6664</v>
      </c>
      <c r="E959" s="171" t="s">
        <v>6685</v>
      </c>
      <c r="F959" s="164" t="s">
        <v>6553</v>
      </c>
      <c r="G959" s="164" t="s">
        <v>1344</v>
      </c>
      <c r="I959" s="178" t="s">
        <v>6696</v>
      </c>
      <c r="J959" s="165" t="s">
        <v>6692</v>
      </c>
      <c r="K959" s="171" t="s">
        <v>6559</v>
      </c>
      <c r="L959" s="127" t="s">
        <v>6541</v>
      </c>
    </row>
    <row r="960" spans="1:12" ht="45" hidden="1" x14ac:dyDescent="0.25">
      <c r="A960" s="164" t="s">
        <v>6680</v>
      </c>
      <c r="B960" s="171" t="s">
        <v>6684</v>
      </c>
      <c r="C960" s="171" t="s">
        <v>27</v>
      </c>
      <c r="D960" s="171" t="s">
        <v>6664</v>
      </c>
      <c r="E960" s="171" t="s">
        <v>6688</v>
      </c>
      <c r="F960" s="164" t="s">
        <v>6553</v>
      </c>
      <c r="G960" s="164" t="s">
        <v>1344</v>
      </c>
      <c r="I960" s="178"/>
      <c r="J960" s="165" t="s">
        <v>6690</v>
      </c>
      <c r="K960" s="171" t="s">
        <v>6693</v>
      </c>
      <c r="L960" s="127" t="s">
        <v>6541</v>
      </c>
    </row>
    <row r="961" spans="1:12" ht="45" hidden="1" x14ac:dyDescent="0.25">
      <c r="A961" s="164" t="s">
        <v>6681</v>
      </c>
      <c r="B961" s="171" t="s">
        <v>6683</v>
      </c>
      <c r="C961" s="171" t="s">
        <v>27</v>
      </c>
      <c r="D961" s="171" t="s">
        <v>6664</v>
      </c>
      <c r="E961" s="171" t="s">
        <v>6687</v>
      </c>
      <c r="F961" s="164" t="s">
        <v>6553</v>
      </c>
      <c r="G961" s="164" t="s">
        <v>1344</v>
      </c>
      <c r="I961" s="178"/>
      <c r="J961" s="165" t="s">
        <v>6691</v>
      </c>
      <c r="K961" s="171" t="s">
        <v>6694</v>
      </c>
      <c r="L961" s="127" t="s">
        <v>6541</v>
      </c>
    </row>
    <row r="962" spans="1:12" ht="63.75" hidden="1" x14ac:dyDescent="0.25">
      <c r="A962" s="164" t="s">
        <v>6682</v>
      </c>
      <c r="B962" s="3" t="s">
        <v>6689</v>
      </c>
      <c r="C962" s="3" t="s">
        <v>18</v>
      </c>
      <c r="D962" s="171" t="s">
        <v>6664</v>
      </c>
      <c r="E962" s="171" t="s">
        <v>6686</v>
      </c>
      <c r="F962" s="164" t="s">
        <v>6553</v>
      </c>
      <c r="G962" s="164" t="s">
        <v>1344</v>
      </c>
      <c r="I962" s="178" t="s">
        <v>6696</v>
      </c>
      <c r="J962" s="165" t="s">
        <v>6644</v>
      </c>
      <c r="K962" s="171" t="s">
        <v>6695</v>
      </c>
      <c r="L962" s="127" t="s">
        <v>6541</v>
      </c>
    </row>
    <row r="963" spans="1:12" ht="105" hidden="1" x14ac:dyDescent="0.25">
      <c r="A963" s="164" t="s">
        <v>6542</v>
      </c>
      <c r="B963" s="165" t="s">
        <v>6560</v>
      </c>
      <c r="C963" s="15" t="s">
        <v>22</v>
      </c>
      <c r="D963" s="171" t="s">
        <v>6548</v>
      </c>
      <c r="E963" s="171" t="s">
        <v>6697</v>
      </c>
      <c r="F963" s="164" t="s">
        <v>5235</v>
      </c>
      <c r="G963" s="164" t="s">
        <v>1332</v>
      </c>
      <c r="I963" s="171" t="s">
        <v>6698</v>
      </c>
      <c r="K963" s="171" t="s">
        <v>6699</v>
      </c>
      <c r="L963" s="127" t="s">
        <v>6541</v>
      </c>
    </row>
    <row r="964" spans="1:12" ht="105" hidden="1" x14ac:dyDescent="0.25">
      <c r="A964" s="164" t="s">
        <v>6700</v>
      </c>
      <c r="B964" s="174" t="s">
        <v>6561</v>
      </c>
      <c r="C964" s="48" t="s">
        <v>21</v>
      </c>
      <c r="D964" s="171" t="s">
        <v>5215</v>
      </c>
      <c r="E964" s="171" t="s">
        <v>6703</v>
      </c>
      <c r="F964" s="164" t="s">
        <v>5235</v>
      </c>
      <c r="G964" s="164" t="s">
        <v>1332</v>
      </c>
      <c r="I964" s="171" t="s">
        <v>6704</v>
      </c>
      <c r="J964" s="165" t="s">
        <v>6706</v>
      </c>
      <c r="K964" s="171" t="s">
        <v>6707</v>
      </c>
      <c r="L964" s="127" t="s">
        <v>6541</v>
      </c>
    </row>
    <row r="965" spans="1:12" ht="105" hidden="1" x14ac:dyDescent="0.25">
      <c r="A965" s="164" t="s">
        <v>6701</v>
      </c>
      <c r="B965" s="114" t="s">
        <v>6702</v>
      </c>
      <c r="C965" s="3" t="s">
        <v>18</v>
      </c>
      <c r="D965" s="171" t="s">
        <v>5215</v>
      </c>
      <c r="E965" s="171" t="s">
        <v>6703</v>
      </c>
      <c r="F965" s="164" t="s">
        <v>5235</v>
      </c>
      <c r="G965" s="164" t="s">
        <v>1332</v>
      </c>
      <c r="I965" s="171" t="s">
        <v>6704</v>
      </c>
      <c r="J965" s="165" t="s">
        <v>6705</v>
      </c>
      <c r="K965" s="171" t="s">
        <v>6708</v>
      </c>
      <c r="L965" s="127" t="s">
        <v>6541</v>
      </c>
    </row>
    <row r="966" spans="1:12" ht="105" hidden="1" x14ac:dyDescent="0.25">
      <c r="A966" s="164" t="s">
        <v>6700</v>
      </c>
      <c r="B966" s="174" t="s">
        <v>6561</v>
      </c>
      <c r="C966" s="48" t="s">
        <v>21</v>
      </c>
      <c r="D966" s="171" t="s">
        <v>6549</v>
      </c>
      <c r="E966" s="171" t="s">
        <v>6703</v>
      </c>
      <c r="F966" s="164" t="s">
        <v>6553</v>
      </c>
      <c r="G966" s="164" t="s">
        <v>1344</v>
      </c>
      <c r="I966" s="171" t="s">
        <v>6704</v>
      </c>
      <c r="J966" s="165" t="s">
        <v>6706</v>
      </c>
      <c r="K966" s="171" t="s">
        <v>6707</v>
      </c>
      <c r="L966" s="127" t="s">
        <v>6541</v>
      </c>
    </row>
    <row r="967" spans="1:12" ht="105" hidden="1" x14ac:dyDescent="0.25">
      <c r="A967" s="164" t="s">
        <v>6701</v>
      </c>
      <c r="B967" s="114" t="s">
        <v>6702</v>
      </c>
      <c r="C967" s="3" t="s">
        <v>18</v>
      </c>
      <c r="D967" s="171" t="s">
        <v>6549</v>
      </c>
      <c r="E967" s="171" t="s">
        <v>6703</v>
      </c>
      <c r="F967" s="164" t="s">
        <v>6553</v>
      </c>
      <c r="G967" s="164" t="s">
        <v>1344</v>
      </c>
      <c r="I967" s="171" t="s">
        <v>6704</v>
      </c>
      <c r="J967" s="165" t="s">
        <v>6705</v>
      </c>
      <c r="K967" s="171" t="s">
        <v>6708</v>
      </c>
      <c r="L967" s="127" t="s">
        <v>6541</v>
      </c>
    </row>
    <row r="968" spans="1:12" ht="75" hidden="1" x14ac:dyDescent="0.25">
      <c r="A968" s="164" t="s">
        <v>6709</v>
      </c>
      <c r="B968" s="48" t="s">
        <v>6562</v>
      </c>
      <c r="C968" s="48" t="s">
        <v>18</v>
      </c>
      <c r="D968" s="171" t="s">
        <v>6710</v>
      </c>
      <c r="E968" s="171" t="s">
        <v>6711</v>
      </c>
      <c r="F968" s="164" t="s">
        <v>1331</v>
      </c>
      <c r="G968" s="164" t="s">
        <v>1332</v>
      </c>
      <c r="I968" s="165" t="s">
        <v>6567</v>
      </c>
      <c r="J968" s="165" t="s">
        <v>6712</v>
      </c>
      <c r="K968" s="171" t="s">
        <v>6713</v>
      </c>
      <c r="L968" s="127" t="s">
        <v>6541</v>
      </c>
    </row>
    <row r="969" spans="1:12" ht="120" hidden="1" x14ac:dyDescent="0.25">
      <c r="A969" s="164" t="s">
        <v>6714</v>
      </c>
      <c r="B969" s="3" t="s">
        <v>6718</v>
      </c>
      <c r="C969" s="15" t="s">
        <v>18</v>
      </c>
      <c r="D969" s="171" t="s">
        <v>5215</v>
      </c>
      <c r="E969" s="171" t="s">
        <v>6724</v>
      </c>
      <c r="F969" s="164" t="s">
        <v>5235</v>
      </c>
      <c r="G969" s="164" t="s">
        <v>1332</v>
      </c>
      <c r="I969" s="177" t="s">
        <v>6727</v>
      </c>
      <c r="J969" s="165" t="s">
        <v>6719</v>
      </c>
      <c r="K969" s="171" t="s">
        <v>6720</v>
      </c>
      <c r="L969" s="127" t="s">
        <v>6541</v>
      </c>
    </row>
    <row r="970" spans="1:12" ht="105" hidden="1" x14ac:dyDescent="0.25">
      <c r="A970" s="164" t="s">
        <v>6715</v>
      </c>
      <c r="B970" s="111" t="s">
        <v>618</v>
      </c>
      <c r="C970" s="112" t="s">
        <v>617</v>
      </c>
      <c r="D970" s="171" t="s">
        <v>5215</v>
      </c>
      <c r="E970" s="171" t="s">
        <v>6725</v>
      </c>
      <c r="F970" s="164" t="s">
        <v>5235</v>
      </c>
      <c r="G970" s="164" t="s">
        <v>1332</v>
      </c>
      <c r="I970" s="177" t="s">
        <v>6726</v>
      </c>
      <c r="J970" s="165" t="s">
        <v>6722</v>
      </c>
      <c r="K970" s="171" t="s">
        <v>6721</v>
      </c>
      <c r="L970" s="127" t="s">
        <v>6541</v>
      </c>
    </row>
    <row r="971" spans="1:12" ht="90" hidden="1" x14ac:dyDescent="0.25">
      <c r="A971" s="164" t="s">
        <v>6716</v>
      </c>
      <c r="B971" s="119" t="s">
        <v>619</v>
      </c>
      <c r="C971" s="3" t="s">
        <v>18</v>
      </c>
      <c r="D971" s="171" t="s">
        <v>5215</v>
      </c>
      <c r="E971" s="171" t="s">
        <v>6723</v>
      </c>
      <c r="F971" s="164" t="s">
        <v>5235</v>
      </c>
      <c r="G971" s="164" t="s">
        <v>1332</v>
      </c>
      <c r="I971" s="177"/>
      <c r="J971" s="165" t="s">
        <v>6728</v>
      </c>
      <c r="K971" s="171" t="s">
        <v>6729</v>
      </c>
      <c r="L971" s="127" t="s">
        <v>6541</v>
      </c>
    </row>
    <row r="972" spans="1:12" ht="120" hidden="1" x14ac:dyDescent="0.25">
      <c r="A972" s="164" t="s">
        <v>6714</v>
      </c>
      <c r="B972" s="3" t="s">
        <v>6718</v>
      </c>
      <c r="C972" s="15" t="s">
        <v>18</v>
      </c>
      <c r="D972" s="171" t="s">
        <v>6549</v>
      </c>
      <c r="E972" s="171" t="s">
        <v>6724</v>
      </c>
      <c r="F972" s="164" t="s">
        <v>6553</v>
      </c>
      <c r="G972" s="164" t="s">
        <v>1344</v>
      </c>
      <c r="I972" s="177" t="s">
        <v>6727</v>
      </c>
      <c r="J972" s="165" t="s">
        <v>6719</v>
      </c>
      <c r="K972" s="171" t="s">
        <v>6720</v>
      </c>
      <c r="L972" s="127" t="s">
        <v>6541</v>
      </c>
    </row>
    <row r="973" spans="1:12" ht="105" hidden="1" x14ac:dyDescent="0.25">
      <c r="A973" s="164" t="s">
        <v>6715</v>
      </c>
      <c r="B973" s="111" t="s">
        <v>618</v>
      </c>
      <c r="C973" s="112" t="s">
        <v>617</v>
      </c>
      <c r="D973" s="171" t="s">
        <v>6549</v>
      </c>
      <c r="E973" s="171" t="s">
        <v>6725</v>
      </c>
      <c r="F973" s="164" t="s">
        <v>6553</v>
      </c>
      <c r="G973" s="164" t="s">
        <v>1344</v>
      </c>
      <c r="I973" s="177" t="s">
        <v>6726</v>
      </c>
      <c r="J973" s="165" t="s">
        <v>6722</v>
      </c>
      <c r="K973" s="171" t="s">
        <v>6721</v>
      </c>
      <c r="L973" s="127" t="s">
        <v>6541</v>
      </c>
    </row>
    <row r="974" spans="1:12" ht="90" hidden="1" x14ac:dyDescent="0.25">
      <c r="A974" s="164" t="s">
        <v>6716</v>
      </c>
      <c r="B974" s="119" t="s">
        <v>619</v>
      </c>
      <c r="C974" s="3" t="s">
        <v>18</v>
      </c>
      <c r="D974" s="171" t="s">
        <v>6549</v>
      </c>
      <c r="E974" s="171" t="s">
        <v>6723</v>
      </c>
      <c r="F974" s="164" t="s">
        <v>6553</v>
      </c>
      <c r="G974" s="164" t="s">
        <v>1344</v>
      </c>
      <c r="I974" s="177"/>
      <c r="J974" s="165" t="s">
        <v>6728</v>
      </c>
      <c r="K974" s="171" t="s">
        <v>6729</v>
      </c>
      <c r="L974" s="127" t="s">
        <v>6541</v>
      </c>
    </row>
    <row r="975" spans="1:12" ht="75" hidden="1" x14ac:dyDescent="0.25">
      <c r="A975" s="164" t="s">
        <v>6730</v>
      </c>
      <c r="B975" s="114" t="s">
        <v>6589</v>
      </c>
      <c r="C975" s="3" t="s">
        <v>18</v>
      </c>
      <c r="D975" s="171" t="s">
        <v>5215</v>
      </c>
      <c r="E975" s="176" t="s">
        <v>6735</v>
      </c>
      <c r="F975" s="164" t="s">
        <v>5235</v>
      </c>
      <c r="G975" s="164" t="s">
        <v>1332</v>
      </c>
      <c r="K975" s="171" t="s">
        <v>6740</v>
      </c>
      <c r="L975" s="127" t="s">
        <v>6541</v>
      </c>
    </row>
    <row r="976" spans="1:12" ht="90" hidden="1" x14ac:dyDescent="0.25">
      <c r="A976" s="164" t="s">
        <v>6731</v>
      </c>
      <c r="B976" s="15" t="s">
        <v>6733</v>
      </c>
      <c r="C976" s="48" t="s">
        <v>49</v>
      </c>
      <c r="D976" s="171" t="s">
        <v>5215</v>
      </c>
      <c r="E976" s="176" t="s">
        <v>6734</v>
      </c>
      <c r="F976" s="164" t="s">
        <v>5235</v>
      </c>
      <c r="G976" s="164" t="s">
        <v>1332</v>
      </c>
      <c r="I976" s="165" t="s">
        <v>6737</v>
      </c>
      <c r="J976" s="165" t="s">
        <v>6739</v>
      </c>
      <c r="K976" s="171" t="s">
        <v>6738</v>
      </c>
      <c r="L976" s="127" t="s">
        <v>6541</v>
      </c>
    </row>
    <row r="977" spans="1:12" ht="45" hidden="1" x14ac:dyDescent="0.25">
      <c r="A977" s="164" t="s">
        <v>6732</v>
      </c>
      <c r="B977" s="115" t="s">
        <v>5125</v>
      </c>
      <c r="C977" s="183" t="s">
        <v>5189</v>
      </c>
      <c r="D977" s="171" t="s">
        <v>5215</v>
      </c>
      <c r="E977" s="184" t="s">
        <v>6736</v>
      </c>
      <c r="F977" s="164" t="s">
        <v>5235</v>
      </c>
      <c r="G977" s="164" t="s">
        <v>1332</v>
      </c>
      <c r="K977" s="171" t="s">
        <v>6741</v>
      </c>
      <c r="L977" s="127" t="s">
        <v>6541</v>
      </c>
    </row>
    <row r="978" spans="1:12" ht="75" hidden="1" x14ac:dyDescent="0.25">
      <c r="A978" s="164" t="s">
        <v>6730</v>
      </c>
      <c r="B978" s="114" t="s">
        <v>6589</v>
      </c>
      <c r="C978" s="3" t="s">
        <v>18</v>
      </c>
      <c r="D978" s="171" t="s">
        <v>6549</v>
      </c>
      <c r="E978" s="176" t="s">
        <v>6735</v>
      </c>
      <c r="F978" s="164" t="s">
        <v>6553</v>
      </c>
      <c r="G978" s="164" t="s">
        <v>1344</v>
      </c>
      <c r="K978" s="171" t="s">
        <v>6740</v>
      </c>
      <c r="L978" s="127" t="s">
        <v>6541</v>
      </c>
    </row>
    <row r="979" spans="1:12" ht="90" hidden="1" x14ac:dyDescent="0.25">
      <c r="A979" s="164" t="s">
        <v>6731</v>
      </c>
      <c r="B979" s="15" t="s">
        <v>6733</v>
      </c>
      <c r="C979" s="48" t="s">
        <v>49</v>
      </c>
      <c r="D979" s="171" t="s">
        <v>6549</v>
      </c>
      <c r="E979" s="176" t="s">
        <v>6734</v>
      </c>
      <c r="F979" s="164" t="s">
        <v>6553</v>
      </c>
      <c r="G979" s="164" t="s">
        <v>1344</v>
      </c>
      <c r="I979" s="165" t="s">
        <v>6737</v>
      </c>
      <c r="J979" s="165" t="s">
        <v>6739</v>
      </c>
      <c r="K979" s="171" t="s">
        <v>6738</v>
      </c>
      <c r="L979" s="127" t="s">
        <v>6541</v>
      </c>
    </row>
    <row r="980" spans="1:12" ht="45" hidden="1" x14ac:dyDescent="0.25">
      <c r="A980" s="164" t="s">
        <v>6732</v>
      </c>
      <c r="B980" s="115" t="s">
        <v>5125</v>
      </c>
      <c r="C980" s="183" t="s">
        <v>5189</v>
      </c>
      <c r="D980" s="171" t="s">
        <v>6549</v>
      </c>
      <c r="E980" s="184" t="s">
        <v>6736</v>
      </c>
      <c r="F980" s="164" t="s">
        <v>6553</v>
      </c>
      <c r="G980" s="164" t="s">
        <v>1344</v>
      </c>
      <c r="K980" s="171" t="s">
        <v>6741</v>
      </c>
      <c r="L980" s="127" t="s">
        <v>6541</v>
      </c>
    </row>
    <row r="981" spans="1:12" ht="180" hidden="1" x14ac:dyDescent="0.25">
      <c r="A981" s="164" t="s">
        <v>6742</v>
      </c>
      <c r="B981" s="15" t="s">
        <v>6743</v>
      </c>
      <c r="C981" s="15" t="s">
        <v>6563</v>
      </c>
      <c r="D981" s="171" t="s">
        <v>5226</v>
      </c>
      <c r="E981" s="171" t="s">
        <v>6544</v>
      </c>
      <c r="F981" s="164" t="s">
        <v>5235</v>
      </c>
      <c r="G981" s="164" t="s">
        <v>1332</v>
      </c>
      <c r="I981" s="171" t="s">
        <v>6746</v>
      </c>
      <c r="J981" s="165" t="s">
        <v>6744</v>
      </c>
      <c r="K981" s="171" t="s">
        <v>6745</v>
      </c>
      <c r="L981" s="127" t="s">
        <v>6541</v>
      </c>
    </row>
    <row r="982" spans="1:12" ht="180" hidden="1" x14ac:dyDescent="0.25">
      <c r="A982" s="164" t="s">
        <v>6742</v>
      </c>
      <c r="B982" s="15" t="s">
        <v>779</v>
      </c>
      <c r="C982" s="15" t="s">
        <v>6563</v>
      </c>
      <c r="D982" s="171" t="s">
        <v>5226</v>
      </c>
      <c r="E982" s="171" t="s">
        <v>6544</v>
      </c>
      <c r="F982" s="164" t="s">
        <v>6554</v>
      </c>
      <c r="G982" s="164" t="s">
        <v>6554</v>
      </c>
      <c r="I982" s="171" t="s">
        <v>6746</v>
      </c>
      <c r="J982" s="165" t="s">
        <v>6744</v>
      </c>
      <c r="K982" s="171" t="s">
        <v>6745</v>
      </c>
      <c r="L982" s="127" t="s">
        <v>6541</v>
      </c>
    </row>
    <row r="983" spans="1:12" ht="135" hidden="1" x14ac:dyDescent="0.25">
      <c r="A983" s="164" t="s">
        <v>6747</v>
      </c>
      <c r="B983" s="174" t="s">
        <v>616</v>
      </c>
      <c r="C983" s="15" t="s">
        <v>617</v>
      </c>
      <c r="D983" s="171" t="s">
        <v>5215</v>
      </c>
      <c r="E983" s="171" t="s">
        <v>6717</v>
      </c>
      <c r="F983" s="164" t="s">
        <v>5235</v>
      </c>
      <c r="G983" s="164" t="s">
        <v>1332</v>
      </c>
      <c r="I983" s="177" t="s">
        <v>6748</v>
      </c>
      <c r="J983" s="165" t="s">
        <v>6719</v>
      </c>
      <c r="K983" s="171" t="s">
        <v>6749</v>
      </c>
      <c r="L983" s="127" t="s">
        <v>6541</v>
      </c>
    </row>
    <row r="984" spans="1:12" ht="135" hidden="1" x14ac:dyDescent="0.25">
      <c r="A984" s="164" t="s">
        <v>6747</v>
      </c>
      <c r="B984" s="174" t="s">
        <v>6220</v>
      </c>
      <c r="C984" s="15" t="s">
        <v>617</v>
      </c>
      <c r="D984" s="171" t="s">
        <v>6549</v>
      </c>
      <c r="E984" s="171" t="s">
        <v>6717</v>
      </c>
      <c r="F984" s="164" t="s">
        <v>6553</v>
      </c>
      <c r="G984" s="164" t="s">
        <v>1344</v>
      </c>
      <c r="I984" s="177" t="s">
        <v>6748</v>
      </c>
      <c r="J984" s="165" t="s">
        <v>6719</v>
      </c>
      <c r="K984" s="171" t="s">
        <v>6749</v>
      </c>
      <c r="L984" s="127" t="s">
        <v>6541</v>
      </c>
    </row>
    <row r="985" spans="1:12" ht="135" hidden="1" x14ac:dyDescent="0.25">
      <c r="A985" s="164" t="s">
        <v>6750</v>
      </c>
      <c r="B985" s="172" t="s">
        <v>6752</v>
      </c>
      <c r="C985" s="173" t="s">
        <v>6563</v>
      </c>
      <c r="D985" s="171" t="s">
        <v>5219</v>
      </c>
      <c r="E985" s="171" t="s">
        <v>6753</v>
      </c>
      <c r="F985" s="164" t="s">
        <v>5235</v>
      </c>
      <c r="G985" s="164" t="s">
        <v>1332</v>
      </c>
      <c r="I985" s="165" t="s">
        <v>6755</v>
      </c>
      <c r="J985" s="165" t="s">
        <v>6756</v>
      </c>
      <c r="K985" s="171" t="s">
        <v>6757</v>
      </c>
      <c r="L985" s="127" t="s">
        <v>6541</v>
      </c>
    </row>
    <row r="986" spans="1:12" ht="75" hidden="1" x14ac:dyDescent="0.25">
      <c r="A986" s="164" t="s">
        <v>6751</v>
      </c>
      <c r="B986" s="114" t="s">
        <v>6758</v>
      </c>
      <c r="C986" s="108" t="s">
        <v>6563</v>
      </c>
      <c r="D986" s="171" t="s">
        <v>5219</v>
      </c>
      <c r="E986" s="171" t="s">
        <v>6754</v>
      </c>
      <c r="F986" s="164" t="s">
        <v>5235</v>
      </c>
      <c r="G986" s="164" t="s">
        <v>1332</v>
      </c>
      <c r="K986" s="171" t="s">
        <v>6759</v>
      </c>
      <c r="L986" s="127" t="s">
        <v>6541</v>
      </c>
    </row>
    <row r="987" spans="1:12" ht="135" hidden="1" x14ac:dyDescent="0.25">
      <c r="A987" s="164" t="s">
        <v>6750</v>
      </c>
      <c r="B987" s="172" t="s">
        <v>6752</v>
      </c>
      <c r="C987" s="173" t="s">
        <v>6563</v>
      </c>
      <c r="D987" s="171" t="s">
        <v>6760</v>
      </c>
      <c r="E987" s="171" t="s">
        <v>6753</v>
      </c>
      <c r="F987" s="164" t="s">
        <v>6553</v>
      </c>
      <c r="G987" s="164" t="s">
        <v>1344</v>
      </c>
      <c r="I987" s="165" t="s">
        <v>6755</v>
      </c>
      <c r="J987" s="165" t="s">
        <v>6756</v>
      </c>
      <c r="K987" s="171" t="s">
        <v>6757</v>
      </c>
      <c r="L987" s="127" t="s">
        <v>6541</v>
      </c>
    </row>
    <row r="988" spans="1:12" ht="75" hidden="1" x14ac:dyDescent="0.25">
      <c r="A988" s="164" t="s">
        <v>6751</v>
      </c>
      <c r="B988" s="114" t="s">
        <v>6758</v>
      </c>
      <c r="C988" s="108" t="s">
        <v>6563</v>
      </c>
      <c r="D988" s="171" t="s">
        <v>6760</v>
      </c>
      <c r="E988" s="171" t="s">
        <v>6754</v>
      </c>
      <c r="F988" s="164" t="s">
        <v>6553</v>
      </c>
      <c r="G988" s="164" t="s">
        <v>1344</v>
      </c>
      <c r="K988" s="171" t="s">
        <v>6759</v>
      </c>
      <c r="L988" s="127" t="s">
        <v>6541</v>
      </c>
    </row>
    <row r="989" spans="1:12" ht="195" hidden="1" x14ac:dyDescent="0.25">
      <c r="A989" s="164" t="s">
        <v>6764</v>
      </c>
      <c r="B989" s="48" t="s">
        <v>6562</v>
      </c>
      <c r="C989" s="48" t="s">
        <v>18</v>
      </c>
      <c r="D989" s="171" t="s">
        <v>5219</v>
      </c>
      <c r="E989" s="171" t="s">
        <v>6761</v>
      </c>
      <c r="F989" s="164" t="s">
        <v>5235</v>
      </c>
      <c r="G989" s="164" t="s">
        <v>1332</v>
      </c>
      <c r="I989" s="165" t="s">
        <v>6568</v>
      </c>
      <c r="J989" s="165" t="s">
        <v>6762</v>
      </c>
      <c r="K989" s="171" t="s">
        <v>6763</v>
      </c>
      <c r="L989" s="127" t="s">
        <v>6541</v>
      </c>
    </row>
    <row r="990" spans="1:12" ht="195" hidden="1" x14ac:dyDescent="0.25">
      <c r="A990" s="164" t="s">
        <v>6764</v>
      </c>
      <c r="B990" s="48" t="s">
        <v>6765</v>
      </c>
      <c r="C990" s="48" t="s">
        <v>18</v>
      </c>
      <c r="D990" s="171" t="s">
        <v>6550</v>
      </c>
      <c r="E990" s="171" t="s">
        <v>6761</v>
      </c>
      <c r="F990" s="164" t="s">
        <v>6553</v>
      </c>
      <c r="G990" s="164" t="s">
        <v>1344</v>
      </c>
      <c r="I990" s="165" t="s">
        <v>6568</v>
      </c>
      <c r="J990" s="165" t="s">
        <v>6762</v>
      </c>
      <c r="K990" s="171" t="s">
        <v>6763</v>
      </c>
      <c r="L990" s="127" t="s">
        <v>6541</v>
      </c>
    </row>
    <row r="991" spans="1:12" ht="90" hidden="1" x14ac:dyDescent="0.25">
      <c r="A991" s="164" t="s">
        <v>6770</v>
      </c>
      <c r="B991" s="15" t="s">
        <v>6766</v>
      </c>
      <c r="C991" s="15" t="s">
        <v>34</v>
      </c>
      <c r="D991" s="171" t="s">
        <v>5226</v>
      </c>
      <c r="E991" s="171" t="s">
        <v>6767</v>
      </c>
      <c r="F991" s="164" t="s">
        <v>5235</v>
      </c>
      <c r="G991" s="164" t="s">
        <v>1332</v>
      </c>
      <c r="I991" s="171" t="s">
        <v>6569</v>
      </c>
      <c r="J991" s="165" t="s">
        <v>6768</v>
      </c>
      <c r="K991" s="171" t="s">
        <v>6769</v>
      </c>
      <c r="L991" s="127" t="s">
        <v>6541</v>
      </c>
    </row>
    <row r="992" spans="1:12" ht="90" hidden="1" x14ac:dyDescent="0.25">
      <c r="A992" s="164" t="s">
        <v>6770</v>
      </c>
      <c r="B992" s="15" t="s">
        <v>6562</v>
      </c>
      <c r="C992" s="15" t="s">
        <v>18</v>
      </c>
      <c r="D992" s="171" t="s">
        <v>6550</v>
      </c>
      <c r="E992" s="171" t="s">
        <v>6771</v>
      </c>
      <c r="F992" s="164" t="s">
        <v>6553</v>
      </c>
      <c r="G992" s="164" t="s">
        <v>1344</v>
      </c>
      <c r="I992" s="171" t="s">
        <v>6569</v>
      </c>
      <c r="J992" s="165" t="s">
        <v>6768</v>
      </c>
      <c r="K992" s="171" t="s">
        <v>6769</v>
      </c>
      <c r="L992" s="127" t="s">
        <v>6541</v>
      </c>
    </row>
    <row r="993" spans="1:12" ht="102" hidden="1" x14ac:dyDescent="0.25">
      <c r="A993" s="164" t="s">
        <v>6773</v>
      </c>
      <c r="B993" s="15" t="s">
        <v>627</v>
      </c>
      <c r="C993" s="15" t="s">
        <v>46</v>
      </c>
      <c r="D993" s="171" t="s">
        <v>5226</v>
      </c>
      <c r="E993" s="171" t="s">
        <v>6774</v>
      </c>
      <c r="F993" s="164" t="s">
        <v>5235</v>
      </c>
      <c r="G993" s="164" t="s">
        <v>1332</v>
      </c>
      <c r="I993" s="178" t="s">
        <v>6775</v>
      </c>
      <c r="J993" s="165" t="s">
        <v>6776</v>
      </c>
      <c r="K993" s="171" t="s">
        <v>6777</v>
      </c>
      <c r="L993" s="127" t="s">
        <v>6541</v>
      </c>
    </row>
    <row r="994" spans="1:12" ht="45" hidden="1" x14ac:dyDescent="0.25">
      <c r="A994" s="164" t="s">
        <v>6773</v>
      </c>
      <c r="B994" s="15" t="s">
        <v>6778</v>
      </c>
      <c r="C994" s="15" t="s">
        <v>4445</v>
      </c>
      <c r="D994" s="171" t="s">
        <v>6772</v>
      </c>
      <c r="E994" s="171" t="s">
        <v>6779</v>
      </c>
      <c r="F994" s="164" t="s">
        <v>6554</v>
      </c>
      <c r="G994" s="164" t="s">
        <v>6554</v>
      </c>
      <c r="I994" s="178"/>
      <c r="J994" s="165" t="s">
        <v>6780</v>
      </c>
      <c r="K994" s="171" t="s">
        <v>6781</v>
      </c>
      <c r="L994" s="127" t="s">
        <v>6541</v>
      </c>
    </row>
    <row r="995" spans="1:12" ht="45" hidden="1" x14ac:dyDescent="0.25">
      <c r="A995" s="164" t="s">
        <v>6773</v>
      </c>
      <c r="B995" s="15" t="s">
        <v>629</v>
      </c>
      <c r="C995" s="15" t="s">
        <v>46</v>
      </c>
      <c r="D995" s="171" t="s">
        <v>6551</v>
      </c>
      <c r="E995" s="185" t="s">
        <v>6782</v>
      </c>
      <c r="F995" s="164" t="s">
        <v>5235</v>
      </c>
      <c r="G995" s="164" t="s">
        <v>1332</v>
      </c>
      <c r="I995" s="178" t="s">
        <v>6783</v>
      </c>
      <c r="J995" s="165" t="s">
        <v>6784</v>
      </c>
      <c r="K995" s="171" t="s">
        <v>6785</v>
      </c>
      <c r="L995" s="127" t="s">
        <v>6541</v>
      </c>
    </row>
    <row r="996" spans="1:12" ht="102" hidden="1" x14ac:dyDescent="0.25">
      <c r="A996" s="164" t="s">
        <v>6773</v>
      </c>
      <c r="B996" s="156" t="s">
        <v>6786</v>
      </c>
      <c r="C996" s="3" t="s">
        <v>18</v>
      </c>
      <c r="D996" s="171" t="s">
        <v>6552</v>
      </c>
      <c r="E996" s="171" t="s">
        <v>6787</v>
      </c>
      <c r="F996" s="164" t="s">
        <v>6553</v>
      </c>
      <c r="G996" s="164" t="s">
        <v>1344</v>
      </c>
      <c r="I996" s="178" t="s">
        <v>6570</v>
      </c>
      <c r="J996" s="165" t="s">
        <v>6744</v>
      </c>
      <c r="K996" s="171" t="s">
        <v>6788</v>
      </c>
      <c r="L996" s="127" t="s">
        <v>6541</v>
      </c>
    </row>
    <row r="997" spans="1:12" ht="105" hidden="1" x14ac:dyDescent="0.25">
      <c r="A997" s="186" t="s">
        <v>6792</v>
      </c>
      <c r="B997" s="3" t="s">
        <v>6794</v>
      </c>
      <c r="C997" s="3" t="s">
        <v>18</v>
      </c>
      <c r="D997" s="171" t="s">
        <v>5226</v>
      </c>
      <c r="E997" s="171" t="s">
        <v>6800</v>
      </c>
      <c r="F997" s="164" t="s">
        <v>5235</v>
      </c>
      <c r="G997" s="164" t="s">
        <v>1332</v>
      </c>
      <c r="I997" s="165" t="s">
        <v>6795</v>
      </c>
      <c r="J997" s="165" t="s">
        <v>6799</v>
      </c>
      <c r="K997" s="171" t="s">
        <v>6807</v>
      </c>
      <c r="L997" s="127" t="s">
        <v>6541</v>
      </c>
    </row>
    <row r="998" spans="1:12" ht="45" hidden="1" x14ac:dyDescent="0.25">
      <c r="A998" s="186" t="s">
        <v>6791</v>
      </c>
      <c r="B998" s="114" t="s">
        <v>6555</v>
      </c>
      <c r="C998" s="3" t="s">
        <v>18</v>
      </c>
      <c r="D998" s="171" t="s">
        <v>5226</v>
      </c>
      <c r="E998" s="171" t="s">
        <v>6801</v>
      </c>
      <c r="F998" s="164" t="s">
        <v>5235</v>
      </c>
      <c r="G998" s="164" t="s">
        <v>1332</v>
      </c>
      <c r="I998" s="165" t="s">
        <v>6796</v>
      </c>
      <c r="J998" s="165" t="s">
        <v>6802</v>
      </c>
      <c r="K998" s="171" t="s">
        <v>6805</v>
      </c>
      <c r="L998" s="127" t="s">
        <v>6541</v>
      </c>
    </row>
    <row r="999" spans="1:12" ht="90" hidden="1" x14ac:dyDescent="0.25">
      <c r="A999" s="186" t="s">
        <v>6790</v>
      </c>
      <c r="B999" s="123" t="s">
        <v>5186</v>
      </c>
      <c r="C999" s="123" t="s">
        <v>18</v>
      </c>
      <c r="D999" s="171" t="s">
        <v>5226</v>
      </c>
      <c r="E999" s="171" t="s">
        <v>6797</v>
      </c>
      <c r="F999" s="164" t="s">
        <v>5235</v>
      </c>
      <c r="G999" s="164" t="s">
        <v>1332</v>
      </c>
      <c r="I999" s="165" t="s">
        <v>6796</v>
      </c>
      <c r="J999" s="165" t="s">
        <v>6803</v>
      </c>
      <c r="K999" s="171" t="s">
        <v>6806</v>
      </c>
      <c r="L999" s="127" t="s">
        <v>6541</v>
      </c>
    </row>
    <row r="1000" spans="1:12" ht="45" hidden="1" x14ac:dyDescent="0.25">
      <c r="A1000" s="186" t="s">
        <v>6789</v>
      </c>
      <c r="B1000" s="48" t="s">
        <v>6793</v>
      </c>
      <c r="C1000" s="15" t="s">
        <v>465</v>
      </c>
      <c r="D1000" s="171" t="s">
        <v>5226</v>
      </c>
      <c r="E1000" s="171" t="s">
        <v>6798</v>
      </c>
      <c r="F1000" s="164" t="s">
        <v>5235</v>
      </c>
      <c r="G1000" s="164" t="s">
        <v>1332</v>
      </c>
      <c r="I1000" s="165" t="s">
        <v>6796</v>
      </c>
      <c r="J1000" s="165" t="s">
        <v>6804</v>
      </c>
      <c r="K1000" s="171" t="s">
        <v>6808</v>
      </c>
      <c r="L1000" s="127" t="s">
        <v>6541</v>
      </c>
    </row>
    <row r="1001" spans="1:12" ht="105" hidden="1" x14ac:dyDescent="0.25">
      <c r="A1001" s="186" t="s">
        <v>6792</v>
      </c>
      <c r="B1001" s="3" t="s">
        <v>6794</v>
      </c>
      <c r="C1001" s="3" t="s">
        <v>18</v>
      </c>
      <c r="D1001" s="171" t="s">
        <v>6772</v>
      </c>
      <c r="E1001" s="171" t="s">
        <v>6800</v>
      </c>
      <c r="F1001" s="164" t="s">
        <v>6553</v>
      </c>
      <c r="G1001" s="164" t="s">
        <v>1344</v>
      </c>
      <c r="I1001" s="165" t="s">
        <v>6795</v>
      </c>
      <c r="J1001" s="165" t="s">
        <v>6799</v>
      </c>
      <c r="K1001" s="171" t="s">
        <v>6807</v>
      </c>
      <c r="L1001" s="127" t="s">
        <v>6541</v>
      </c>
    </row>
    <row r="1002" spans="1:12" ht="45" hidden="1" x14ac:dyDescent="0.25">
      <c r="A1002" s="186" t="s">
        <v>6791</v>
      </c>
      <c r="B1002" s="114" t="s">
        <v>6555</v>
      </c>
      <c r="C1002" s="3" t="s">
        <v>18</v>
      </c>
      <c r="D1002" s="171" t="s">
        <v>6772</v>
      </c>
      <c r="E1002" s="171" t="s">
        <v>6801</v>
      </c>
      <c r="F1002" s="164" t="s">
        <v>6553</v>
      </c>
      <c r="G1002" s="164" t="s">
        <v>1344</v>
      </c>
      <c r="I1002" s="165" t="s">
        <v>6796</v>
      </c>
      <c r="J1002" s="165" t="s">
        <v>6802</v>
      </c>
      <c r="K1002" s="171" t="s">
        <v>6805</v>
      </c>
      <c r="L1002" s="127" t="s">
        <v>6541</v>
      </c>
    </row>
    <row r="1003" spans="1:12" ht="90" hidden="1" x14ac:dyDescent="0.25">
      <c r="A1003" s="186" t="s">
        <v>6790</v>
      </c>
      <c r="B1003" s="123" t="s">
        <v>5186</v>
      </c>
      <c r="C1003" s="123" t="s">
        <v>18</v>
      </c>
      <c r="D1003" s="171" t="s">
        <v>6772</v>
      </c>
      <c r="E1003" s="171" t="s">
        <v>6797</v>
      </c>
      <c r="F1003" s="164" t="s">
        <v>6553</v>
      </c>
      <c r="G1003" s="164" t="s">
        <v>1344</v>
      </c>
      <c r="I1003" s="165" t="s">
        <v>6796</v>
      </c>
      <c r="J1003" s="165" t="s">
        <v>6803</v>
      </c>
      <c r="K1003" s="171" t="s">
        <v>6806</v>
      </c>
      <c r="L1003" s="127" t="s">
        <v>6541</v>
      </c>
    </row>
    <row r="1004" spans="1:12" ht="45" hidden="1" x14ac:dyDescent="0.25">
      <c r="A1004" s="186" t="s">
        <v>6789</v>
      </c>
      <c r="B1004" s="48" t="s">
        <v>6793</v>
      </c>
      <c r="C1004" s="15" t="s">
        <v>465</v>
      </c>
      <c r="D1004" s="171" t="s">
        <v>6772</v>
      </c>
      <c r="E1004" s="171" t="s">
        <v>6798</v>
      </c>
      <c r="F1004" s="164" t="s">
        <v>6553</v>
      </c>
      <c r="G1004" s="164" t="s">
        <v>1344</v>
      </c>
      <c r="I1004" s="165" t="s">
        <v>6796</v>
      </c>
      <c r="J1004" s="165" t="s">
        <v>6804</v>
      </c>
      <c r="K1004" s="171" t="s">
        <v>6808</v>
      </c>
      <c r="L1004" s="127" t="s">
        <v>6541</v>
      </c>
    </row>
    <row r="1005" spans="1:12" ht="105" hidden="1" x14ac:dyDescent="0.25">
      <c r="A1005" s="166" t="s">
        <v>6809</v>
      </c>
      <c r="B1005" s="179" t="s">
        <v>6810</v>
      </c>
      <c r="C1005" s="3" t="s">
        <v>18</v>
      </c>
      <c r="D1005" s="179" t="s">
        <v>5219</v>
      </c>
      <c r="E1005" s="179" t="s">
        <v>6811</v>
      </c>
      <c r="F1005" s="164" t="s">
        <v>5235</v>
      </c>
      <c r="G1005" s="164" t="s">
        <v>1332</v>
      </c>
      <c r="I1005" s="179" t="s">
        <v>6571</v>
      </c>
      <c r="J1005" s="165" t="s">
        <v>6812</v>
      </c>
      <c r="K1005" s="171" t="s">
        <v>6813</v>
      </c>
      <c r="L1005" s="127" t="s">
        <v>6541</v>
      </c>
    </row>
    <row r="1006" spans="1:12" ht="105" hidden="1" x14ac:dyDescent="0.25">
      <c r="A1006" s="166" t="s">
        <v>6809</v>
      </c>
      <c r="B1006" s="3" t="s">
        <v>6794</v>
      </c>
      <c r="C1006" s="3" t="s">
        <v>18</v>
      </c>
      <c r="D1006" s="179" t="s">
        <v>6550</v>
      </c>
      <c r="E1006" s="179" t="s">
        <v>6811</v>
      </c>
      <c r="F1006" s="164" t="s">
        <v>6553</v>
      </c>
      <c r="G1006" s="164" t="s">
        <v>1344</v>
      </c>
      <c r="I1006" s="179" t="s">
        <v>6571</v>
      </c>
      <c r="J1006" s="165" t="s">
        <v>6812</v>
      </c>
      <c r="K1006" s="171" t="s">
        <v>6813</v>
      </c>
      <c r="L1006" s="127" t="s">
        <v>6541</v>
      </c>
    </row>
  </sheetData>
  <autoFilter ref="A1:L1006" xr:uid="{A9145CCC-462C-4BA5-BEB9-D0A008676677}">
    <filterColumn colId="11">
      <filters>
        <filter val="FDA1"/>
        <filter val="FDA2"/>
      </filters>
    </filterColumn>
  </autoFilter>
  <phoneticPr fontId="1" type="noConversion"/>
  <conditionalFormatting sqref="C17">
    <cfRule type="duplicateValues" dxfId="147" priority="62"/>
  </conditionalFormatting>
  <conditionalFormatting sqref="C19">
    <cfRule type="duplicateValues" dxfId="146" priority="61"/>
  </conditionalFormatting>
  <conditionalFormatting sqref="C22">
    <cfRule type="duplicateValues" dxfId="145" priority="60"/>
  </conditionalFormatting>
  <conditionalFormatting sqref="C66">
    <cfRule type="duplicateValues" dxfId="144" priority="59"/>
  </conditionalFormatting>
  <conditionalFormatting sqref="C85">
    <cfRule type="duplicateValues" dxfId="143" priority="58"/>
  </conditionalFormatting>
  <conditionalFormatting sqref="C91">
    <cfRule type="duplicateValues" dxfId="142" priority="57"/>
  </conditionalFormatting>
  <conditionalFormatting sqref="C110">
    <cfRule type="duplicateValues" dxfId="141" priority="56"/>
  </conditionalFormatting>
  <conditionalFormatting sqref="C136">
    <cfRule type="duplicateValues" dxfId="140" priority="55"/>
  </conditionalFormatting>
  <conditionalFormatting sqref="C157">
    <cfRule type="duplicateValues" dxfId="139" priority="54"/>
  </conditionalFormatting>
  <conditionalFormatting sqref="C186">
    <cfRule type="duplicateValues" dxfId="138" priority="53"/>
  </conditionalFormatting>
  <conditionalFormatting sqref="C188">
    <cfRule type="duplicateValues" dxfId="137" priority="52"/>
  </conditionalFormatting>
  <conditionalFormatting sqref="C191">
    <cfRule type="duplicateValues" dxfId="136" priority="51"/>
  </conditionalFormatting>
  <conditionalFormatting sqref="C192">
    <cfRule type="duplicateValues" dxfId="135" priority="50"/>
  </conditionalFormatting>
  <conditionalFormatting sqref="C212">
    <cfRule type="duplicateValues" dxfId="134" priority="49"/>
  </conditionalFormatting>
  <conditionalFormatting sqref="C213">
    <cfRule type="duplicateValues" dxfId="133" priority="48"/>
  </conditionalFormatting>
  <conditionalFormatting sqref="C214">
    <cfRule type="duplicateValues" dxfId="132" priority="47"/>
  </conditionalFormatting>
  <conditionalFormatting sqref="C215">
    <cfRule type="duplicateValues" dxfId="131" priority="46"/>
  </conditionalFormatting>
  <conditionalFormatting sqref="C223">
    <cfRule type="duplicateValues" dxfId="130" priority="45"/>
  </conditionalFormatting>
  <conditionalFormatting sqref="C235">
    <cfRule type="duplicateValues" dxfId="129" priority="44"/>
  </conditionalFormatting>
  <conditionalFormatting sqref="C236">
    <cfRule type="duplicateValues" dxfId="128" priority="43"/>
  </conditionalFormatting>
  <conditionalFormatting sqref="C237">
    <cfRule type="duplicateValues" dxfId="127" priority="42"/>
  </conditionalFormatting>
  <conditionalFormatting sqref="C238">
    <cfRule type="duplicateValues" dxfId="126" priority="41"/>
  </conditionalFormatting>
  <conditionalFormatting sqref="C242">
    <cfRule type="duplicateValues" dxfId="125" priority="40"/>
  </conditionalFormatting>
  <conditionalFormatting sqref="C243:C244">
    <cfRule type="duplicateValues" dxfId="124" priority="39"/>
  </conditionalFormatting>
  <conditionalFormatting sqref="C246">
    <cfRule type="duplicateValues" dxfId="123" priority="38"/>
  </conditionalFormatting>
  <conditionalFormatting sqref="C249">
    <cfRule type="duplicateValues" dxfId="122" priority="37"/>
  </conditionalFormatting>
  <conditionalFormatting sqref="C250">
    <cfRule type="duplicateValues" dxfId="121" priority="36"/>
  </conditionalFormatting>
  <conditionalFormatting sqref="C257">
    <cfRule type="duplicateValues" dxfId="120" priority="35"/>
  </conditionalFormatting>
  <conditionalFormatting sqref="C281">
    <cfRule type="duplicateValues" dxfId="119" priority="34"/>
  </conditionalFormatting>
  <conditionalFormatting sqref="C332">
    <cfRule type="duplicateValues" dxfId="118" priority="33"/>
  </conditionalFormatting>
  <conditionalFormatting sqref="C337">
    <cfRule type="duplicateValues" dxfId="117" priority="32"/>
  </conditionalFormatting>
  <conditionalFormatting sqref="C341">
    <cfRule type="duplicateValues" dxfId="116" priority="31"/>
  </conditionalFormatting>
  <conditionalFormatting sqref="C342">
    <cfRule type="duplicateValues" dxfId="115" priority="30"/>
  </conditionalFormatting>
  <conditionalFormatting sqref="C346">
    <cfRule type="duplicateValues" dxfId="114" priority="29"/>
  </conditionalFormatting>
  <conditionalFormatting sqref="C352">
    <cfRule type="duplicateValues" dxfId="113" priority="28"/>
  </conditionalFormatting>
  <conditionalFormatting sqref="C357">
    <cfRule type="duplicateValues" dxfId="112" priority="27"/>
  </conditionalFormatting>
  <conditionalFormatting sqref="C462">
    <cfRule type="duplicateValues" dxfId="111" priority="26"/>
  </conditionalFormatting>
  <conditionalFormatting sqref="C474">
    <cfRule type="duplicateValues" dxfId="110" priority="25"/>
  </conditionalFormatting>
  <conditionalFormatting sqref="C475">
    <cfRule type="duplicateValues" dxfId="109" priority="24"/>
  </conditionalFormatting>
  <conditionalFormatting sqref="C531">
    <cfRule type="duplicateValues" dxfId="108" priority="23"/>
  </conditionalFormatting>
  <conditionalFormatting sqref="C589">
    <cfRule type="duplicateValues" dxfId="107" priority="21"/>
  </conditionalFormatting>
  <conditionalFormatting sqref="C598">
    <cfRule type="duplicateValues" dxfId="106" priority="20"/>
  </conditionalFormatting>
  <conditionalFormatting sqref="C614">
    <cfRule type="duplicateValues" dxfId="105" priority="19"/>
  </conditionalFormatting>
  <conditionalFormatting sqref="C663">
    <cfRule type="duplicateValues" dxfId="104" priority="18"/>
  </conditionalFormatting>
  <conditionalFormatting sqref="C666">
    <cfRule type="duplicateValues" dxfId="103" priority="17"/>
  </conditionalFormatting>
  <conditionalFormatting sqref="C668">
    <cfRule type="duplicateValues" dxfId="102" priority="16"/>
  </conditionalFormatting>
  <conditionalFormatting sqref="C675">
    <cfRule type="duplicateValues" dxfId="101" priority="15"/>
  </conditionalFormatting>
  <conditionalFormatting sqref="C677">
    <cfRule type="duplicateValues" dxfId="100" priority="14"/>
  </conditionalFormatting>
  <conditionalFormatting sqref="C736">
    <cfRule type="duplicateValues" dxfId="99" priority="13"/>
  </conditionalFormatting>
  <conditionalFormatting sqref="C812">
    <cfRule type="duplicateValues" dxfId="98" priority="12"/>
  </conditionalFormatting>
  <conditionalFormatting sqref="C981">
    <cfRule type="duplicateValues" dxfId="97" priority="11"/>
  </conditionalFormatting>
  <conditionalFormatting sqref="C982">
    <cfRule type="duplicateValues" dxfId="96" priority="10"/>
  </conditionalFormatting>
  <conditionalFormatting sqref="C993">
    <cfRule type="duplicateValues" dxfId="95" priority="9"/>
  </conditionalFormatting>
  <conditionalFormatting sqref="C994">
    <cfRule type="duplicateValues" dxfId="94" priority="8"/>
  </conditionalFormatting>
  <conditionalFormatting sqref="C995">
    <cfRule type="duplicateValues" dxfId="93" priority="7"/>
  </conditionalFormatting>
  <conditionalFormatting sqref="C1000">
    <cfRule type="duplicateValues" dxfId="91" priority="5"/>
  </conditionalFormatting>
  <conditionalFormatting sqref="C969">
    <cfRule type="duplicateValues" dxfId="89" priority="3"/>
  </conditionalFormatting>
  <conditionalFormatting sqref="C972">
    <cfRule type="duplicateValues" dxfId="88" priority="2"/>
  </conditionalFormatting>
  <conditionalFormatting sqref="C1004">
    <cfRule type="duplicateValues" dxfId="87"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D2429-A055-4812-A444-E68AAD6406A9}">
  <dimension ref="A1:G1133"/>
  <sheetViews>
    <sheetView zoomScale="120" zoomScaleNormal="120" zoomScaleSheetLayoutView="140" workbookViewId="0">
      <pane ySplit="1" topLeftCell="A1132" activePane="bottomLeft" state="frozen"/>
      <selection pane="bottomLeft" activeCell="C1155" sqref="C1155"/>
    </sheetView>
  </sheetViews>
  <sheetFormatPr defaultColWidth="9" defaultRowHeight="12.75" x14ac:dyDescent="0.25"/>
  <cols>
    <col min="1" max="1" width="12.140625" style="6" customWidth="1"/>
    <col min="2" max="2" width="20.28515625" style="6" customWidth="1"/>
    <col min="3" max="3" width="118.5703125" style="6" customWidth="1"/>
    <col min="4" max="4" width="33.28515625" style="11" customWidth="1"/>
    <col min="5" max="5" width="37.42578125" style="11" customWidth="1"/>
    <col min="6" max="6" width="16.140625" style="13" customWidth="1"/>
    <col min="7" max="7" width="16" style="6" customWidth="1"/>
    <col min="8" max="16384" width="9" style="6"/>
  </cols>
  <sheetData>
    <row r="1" spans="1:7" x14ac:dyDescent="0.25">
      <c r="A1" s="5" t="s">
        <v>7</v>
      </c>
      <c r="B1" s="5" t="s">
        <v>9</v>
      </c>
      <c r="C1" s="5" t="s">
        <v>0</v>
      </c>
      <c r="D1" s="10" t="s">
        <v>1</v>
      </c>
      <c r="E1" s="10" t="s">
        <v>13</v>
      </c>
      <c r="F1" s="9" t="s">
        <v>6</v>
      </c>
      <c r="G1" s="9" t="s">
        <v>905</v>
      </c>
    </row>
    <row r="2" spans="1:7" ht="15" x14ac:dyDescent="0.25">
      <c r="A2" s="107"/>
      <c r="B2" s="108" t="s">
        <v>8</v>
      </c>
      <c r="C2" s="108" t="s">
        <v>58</v>
      </c>
      <c r="D2" s="36" t="s">
        <v>416</v>
      </c>
      <c r="E2" s="109" t="s">
        <v>457</v>
      </c>
      <c r="F2" s="110" t="s">
        <v>895</v>
      </c>
    </row>
    <row r="3" spans="1:7" ht="30" x14ac:dyDescent="0.25">
      <c r="A3" s="7"/>
      <c r="B3" s="3" t="s">
        <v>8</v>
      </c>
      <c r="C3" s="3" t="s">
        <v>418</v>
      </c>
      <c r="D3" s="30" t="s">
        <v>417</v>
      </c>
      <c r="E3" s="32" t="s">
        <v>420</v>
      </c>
      <c r="F3" s="12" t="s">
        <v>895</v>
      </c>
    </row>
    <row r="4" spans="1:7" ht="15" x14ac:dyDescent="0.25">
      <c r="A4" s="7"/>
      <c r="B4" s="3" t="s">
        <v>8</v>
      </c>
      <c r="C4" s="3" t="s">
        <v>62</v>
      </c>
      <c r="D4" s="33" t="s">
        <v>419</v>
      </c>
      <c r="E4" s="32" t="s">
        <v>420</v>
      </c>
      <c r="F4" s="12" t="s">
        <v>895</v>
      </c>
    </row>
    <row r="5" spans="1:7" ht="30" x14ac:dyDescent="0.25">
      <c r="A5" s="7"/>
      <c r="B5" s="3" t="s">
        <v>8</v>
      </c>
      <c r="C5" s="3" t="s">
        <v>64</v>
      </c>
      <c r="D5" s="30" t="s">
        <v>421</v>
      </c>
      <c r="E5" s="32" t="s">
        <v>420</v>
      </c>
      <c r="F5" s="12" t="s">
        <v>895</v>
      </c>
    </row>
    <row r="6" spans="1:7" ht="15" x14ac:dyDescent="0.25">
      <c r="A6" s="7"/>
      <c r="B6" s="3" t="s">
        <v>8</v>
      </c>
      <c r="C6" s="3" t="s">
        <v>66</v>
      </c>
      <c r="D6" s="30" t="s">
        <v>436</v>
      </c>
      <c r="E6" s="31" t="s">
        <v>422</v>
      </c>
      <c r="F6" s="12" t="s">
        <v>895</v>
      </c>
    </row>
    <row r="7" spans="1:7" ht="15" x14ac:dyDescent="0.25">
      <c r="A7" s="7"/>
      <c r="B7" s="3" t="s">
        <v>8</v>
      </c>
      <c r="C7" s="3" t="s">
        <v>424</v>
      </c>
      <c r="D7" s="30" t="s">
        <v>423</v>
      </c>
      <c r="E7" s="30" t="s">
        <v>49</v>
      </c>
      <c r="F7" s="12" t="s">
        <v>895</v>
      </c>
    </row>
    <row r="8" spans="1:7" ht="30" x14ac:dyDescent="0.25">
      <c r="A8" s="7"/>
      <c r="B8" s="3" t="s">
        <v>8</v>
      </c>
      <c r="C8" s="3" t="s">
        <v>425</v>
      </c>
      <c r="D8" s="33" t="s">
        <v>434</v>
      </c>
      <c r="E8" s="32" t="s">
        <v>420</v>
      </c>
      <c r="F8" s="12" t="s">
        <v>895</v>
      </c>
    </row>
    <row r="9" spans="1:7" ht="30" x14ac:dyDescent="0.25">
      <c r="A9" s="7"/>
      <c r="B9" s="3" t="s">
        <v>8</v>
      </c>
      <c r="C9" s="3" t="s">
        <v>426</v>
      </c>
      <c r="D9" s="33" t="s">
        <v>434</v>
      </c>
      <c r="E9" s="32" t="s">
        <v>420</v>
      </c>
      <c r="F9" s="12" t="s">
        <v>895</v>
      </c>
    </row>
    <row r="10" spans="1:7" ht="30" x14ac:dyDescent="0.25">
      <c r="A10" s="7"/>
      <c r="B10" s="3" t="s">
        <v>8</v>
      </c>
      <c r="C10" s="3" t="s">
        <v>427</v>
      </c>
      <c r="D10" s="33" t="s">
        <v>434</v>
      </c>
      <c r="E10" s="32" t="s">
        <v>420</v>
      </c>
      <c r="F10" s="12" t="s">
        <v>895</v>
      </c>
    </row>
    <row r="11" spans="1:7" ht="30" x14ac:dyDescent="0.25">
      <c r="A11" s="7"/>
      <c r="B11" s="3" t="s">
        <v>8</v>
      </c>
      <c r="C11" s="3" t="s">
        <v>428</v>
      </c>
      <c r="D11" s="30" t="s">
        <v>433</v>
      </c>
      <c r="E11" s="30" t="s">
        <v>422</v>
      </c>
      <c r="F11" s="12" t="s">
        <v>895</v>
      </c>
    </row>
    <row r="12" spans="1:7" ht="15" x14ac:dyDescent="0.25">
      <c r="A12" s="7"/>
      <c r="B12" s="3" t="s">
        <v>8</v>
      </c>
      <c r="C12" s="3" t="s">
        <v>429</v>
      </c>
      <c r="D12" s="30" t="s">
        <v>435</v>
      </c>
      <c r="E12" s="30" t="s">
        <v>422</v>
      </c>
      <c r="F12" s="12" t="s">
        <v>895</v>
      </c>
    </row>
    <row r="13" spans="1:7" ht="15" x14ac:dyDescent="0.25">
      <c r="A13" s="7"/>
      <c r="B13" s="3" t="s">
        <v>8</v>
      </c>
      <c r="C13" s="3" t="s">
        <v>82</v>
      </c>
      <c r="D13" s="30" t="s">
        <v>435</v>
      </c>
      <c r="E13" s="30" t="s">
        <v>422</v>
      </c>
      <c r="F13" s="12" t="s">
        <v>895</v>
      </c>
    </row>
    <row r="14" spans="1:7" ht="30" x14ac:dyDescent="0.25">
      <c r="A14" s="7"/>
      <c r="B14" s="3" t="s">
        <v>8</v>
      </c>
      <c r="C14" s="3" t="s">
        <v>430</v>
      </c>
      <c r="D14" s="34" t="s">
        <v>431</v>
      </c>
      <c r="E14" s="31" t="s">
        <v>457</v>
      </c>
      <c r="F14" s="12" t="s">
        <v>895</v>
      </c>
    </row>
    <row r="15" spans="1:7" ht="15" x14ac:dyDescent="0.25">
      <c r="A15" s="7"/>
      <c r="B15" s="3" t="s">
        <v>8</v>
      </c>
      <c r="C15" s="3" t="s">
        <v>86</v>
      </c>
      <c r="D15" s="30" t="s">
        <v>432</v>
      </c>
      <c r="E15" s="30" t="s">
        <v>457</v>
      </c>
      <c r="F15" s="12" t="s">
        <v>895</v>
      </c>
    </row>
    <row r="16" spans="1:7" ht="30" x14ac:dyDescent="0.25">
      <c r="A16" s="7"/>
      <c r="B16" s="3" t="s">
        <v>8</v>
      </c>
      <c r="C16" s="3" t="s">
        <v>438</v>
      </c>
      <c r="D16" s="35" t="s">
        <v>437</v>
      </c>
      <c r="E16" s="36" t="s">
        <v>40</v>
      </c>
      <c r="F16" s="12" t="s">
        <v>895</v>
      </c>
    </row>
    <row r="17" spans="1:6" ht="30" x14ac:dyDescent="0.25">
      <c r="A17" s="7"/>
      <c r="B17" s="3" t="s">
        <v>8</v>
      </c>
      <c r="C17" s="3" t="s">
        <v>90</v>
      </c>
      <c r="D17" s="33" t="s">
        <v>439</v>
      </c>
      <c r="E17" s="37" t="s">
        <v>22</v>
      </c>
      <c r="F17" s="12" t="s">
        <v>895</v>
      </c>
    </row>
    <row r="18" spans="1:6" ht="30" x14ac:dyDescent="0.25">
      <c r="A18" s="7"/>
      <c r="B18" s="3" t="s">
        <v>8</v>
      </c>
      <c r="C18" s="3" t="s">
        <v>92</v>
      </c>
      <c r="D18" s="33" t="s">
        <v>440</v>
      </c>
      <c r="E18" s="30" t="s">
        <v>22</v>
      </c>
      <c r="F18" s="12" t="s">
        <v>895</v>
      </c>
    </row>
    <row r="19" spans="1:6" ht="30" x14ac:dyDescent="0.25">
      <c r="A19" s="7"/>
      <c r="B19" s="3" t="s">
        <v>8</v>
      </c>
      <c r="C19" s="3" t="s">
        <v>443</v>
      </c>
      <c r="D19" s="30" t="s">
        <v>441</v>
      </c>
      <c r="E19" s="30" t="s">
        <v>22</v>
      </c>
      <c r="F19" s="12" t="s">
        <v>895</v>
      </c>
    </row>
    <row r="20" spans="1:6" ht="30" x14ac:dyDescent="0.25">
      <c r="A20" s="7"/>
      <c r="B20" s="3" t="s">
        <v>8</v>
      </c>
      <c r="C20" s="3" t="s">
        <v>444</v>
      </c>
      <c r="D20" s="30" t="s">
        <v>442</v>
      </c>
      <c r="E20" s="30" t="s">
        <v>422</v>
      </c>
      <c r="F20" s="12" t="s">
        <v>895</v>
      </c>
    </row>
    <row r="21" spans="1:6" ht="45" x14ac:dyDescent="0.25">
      <c r="A21" s="7"/>
      <c r="B21" s="3" t="s">
        <v>8</v>
      </c>
      <c r="C21" s="3" t="s">
        <v>445</v>
      </c>
      <c r="D21" s="33" t="s">
        <v>446</v>
      </c>
      <c r="E21" s="30" t="s">
        <v>422</v>
      </c>
      <c r="F21" s="12" t="s">
        <v>895</v>
      </c>
    </row>
    <row r="22" spans="1:6" ht="30" x14ac:dyDescent="0.25">
      <c r="A22" s="7"/>
      <c r="B22" s="3" t="s">
        <v>8</v>
      </c>
      <c r="C22" s="3" t="s">
        <v>447</v>
      </c>
      <c r="D22" s="33" t="s">
        <v>50</v>
      </c>
      <c r="E22" s="30" t="s">
        <v>18</v>
      </c>
      <c r="F22" s="12" t="s">
        <v>895</v>
      </c>
    </row>
    <row r="23" spans="1:6" ht="45" x14ac:dyDescent="0.25">
      <c r="A23" s="7"/>
      <c r="B23" s="3" t="s">
        <v>8</v>
      </c>
      <c r="C23" s="3" t="s">
        <v>100</v>
      </c>
      <c r="D23" s="30" t="s">
        <v>448</v>
      </c>
      <c r="E23" s="30" t="s">
        <v>422</v>
      </c>
      <c r="F23" s="12" t="s">
        <v>895</v>
      </c>
    </row>
    <row r="24" spans="1:6" ht="30" x14ac:dyDescent="0.25">
      <c r="A24" s="7"/>
      <c r="B24" s="3" t="s">
        <v>8</v>
      </c>
      <c r="C24" s="3" t="s">
        <v>449</v>
      </c>
      <c r="D24" s="30" t="s">
        <v>450</v>
      </c>
      <c r="E24" s="31" t="s">
        <v>457</v>
      </c>
      <c r="F24" s="12" t="s">
        <v>895</v>
      </c>
    </row>
    <row r="25" spans="1:6" ht="30" x14ac:dyDescent="0.25">
      <c r="A25" s="7"/>
      <c r="B25" s="3" t="s">
        <v>8</v>
      </c>
      <c r="C25" s="3" t="s">
        <v>449</v>
      </c>
      <c r="D25" s="33" t="s">
        <v>451</v>
      </c>
      <c r="E25" s="30" t="s">
        <v>422</v>
      </c>
      <c r="F25" s="12" t="s">
        <v>895</v>
      </c>
    </row>
    <row r="26" spans="1:6" ht="30" x14ac:dyDescent="0.25">
      <c r="A26" s="7"/>
      <c r="B26" s="3" t="s">
        <v>8</v>
      </c>
      <c r="C26" s="3" t="s">
        <v>453</v>
      </c>
      <c r="D26" s="38" t="s">
        <v>452</v>
      </c>
      <c r="E26" s="39" t="s">
        <v>22</v>
      </c>
      <c r="F26" s="12" t="s">
        <v>895</v>
      </c>
    </row>
    <row r="27" spans="1:6" ht="60" x14ac:dyDescent="0.25">
      <c r="A27" s="7"/>
      <c r="B27" s="3" t="s">
        <v>8</v>
      </c>
      <c r="C27" s="3" t="s">
        <v>454</v>
      </c>
      <c r="D27" s="32" t="s">
        <v>455</v>
      </c>
      <c r="E27" s="31" t="s">
        <v>18</v>
      </c>
      <c r="F27" s="12" t="s">
        <v>895</v>
      </c>
    </row>
    <row r="28" spans="1:6" ht="30" x14ac:dyDescent="0.25">
      <c r="A28" s="7"/>
      <c r="B28" s="3" t="s">
        <v>8</v>
      </c>
      <c r="C28" s="3" t="s">
        <v>458</v>
      </c>
      <c r="D28" s="40" t="s">
        <v>456</v>
      </c>
      <c r="E28" s="32" t="s">
        <v>457</v>
      </c>
      <c r="F28" s="12" t="s">
        <v>895</v>
      </c>
    </row>
    <row r="29" spans="1:6" ht="15" x14ac:dyDescent="0.25">
      <c r="A29" s="7"/>
      <c r="B29" s="3" t="s">
        <v>8</v>
      </c>
      <c r="C29" s="3" t="s">
        <v>459</v>
      </c>
      <c r="D29" s="30" t="s">
        <v>460</v>
      </c>
      <c r="E29" s="31" t="s">
        <v>457</v>
      </c>
      <c r="F29" s="12" t="s">
        <v>895</v>
      </c>
    </row>
    <row r="30" spans="1:6" ht="15" x14ac:dyDescent="0.25">
      <c r="A30" s="7"/>
      <c r="B30" s="3" t="s">
        <v>8</v>
      </c>
      <c r="C30" s="3" t="s">
        <v>110</v>
      </c>
      <c r="D30" s="30" t="s">
        <v>461</v>
      </c>
      <c r="E30" s="31" t="s">
        <v>457</v>
      </c>
      <c r="F30" s="12" t="s">
        <v>895</v>
      </c>
    </row>
    <row r="31" spans="1:6" ht="30" x14ac:dyDescent="0.25">
      <c r="A31" s="7"/>
      <c r="B31" s="3" t="s">
        <v>8</v>
      </c>
      <c r="C31" s="3" t="s">
        <v>111</v>
      </c>
      <c r="D31" s="30" t="s">
        <v>448</v>
      </c>
      <c r="E31" s="30" t="s">
        <v>457</v>
      </c>
      <c r="F31" s="12" t="s">
        <v>895</v>
      </c>
    </row>
    <row r="32" spans="1:6" ht="15" x14ac:dyDescent="0.25">
      <c r="A32" s="7"/>
      <c r="B32" s="3" t="s">
        <v>8</v>
      </c>
      <c r="C32" s="3" t="s">
        <v>112</v>
      </c>
      <c r="D32" s="30" t="s">
        <v>462</v>
      </c>
      <c r="E32" s="30" t="s">
        <v>457</v>
      </c>
      <c r="F32" s="12" t="s">
        <v>895</v>
      </c>
    </row>
    <row r="33" spans="1:6" ht="30" x14ac:dyDescent="0.25">
      <c r="A33" s="7"/>
      <c r="B33" s="3" t="s">
        <v>8</v>
      </c>
      <c r="C33" s="3" t="s">
        <v>463</v>
      </c>
      <c r="D33" s="40" t="s">
        <v>464</v>
      </c>
      <c r="E33" s="31" t="s">
        <v>465</v>
      </c>
      <c r="F33" s="12" t="s">
        <v>895</v>
      </c>
    </row>
    <row r="34" spans="1:6" ht="15" x14ac:dyDescent="0.25">
      <c r="A34" s="7"/>
      <c r="B34" s="3" t="s">
        <v>8</v>
      </c>
      <c r="C34" s="3" t="s">
        <v>466</v>
      </c>
      <c r="D34" s="38" t="s">
        <v>467</v>
      </c>
      <c r="E34" s="39" t="s">
        <v>22</v>
      </c>
      <c r="F34" s="12" t="s">
        <v>895</v>
      </c>
    </row>
    <row r="35" spans="1:6" ht="30" x14ac:dyDescent="0.25">
      <c r="A35" s="7"/>
      <c r="B35" s="3" t="s">
        <v>8</v>
      </c>
      <c r="C35" s="3" t="s">
        <v>468</v>
      </c>
      <c r="D35" s="38" t="s">
        <v>467</v>
      </c>
      <c r="E35" s="30" t="s">
        <v>457</v>
      </c>
      <c r="F35" s="12" t="s">
        <v>895</v>
      </c>
    </row>
    <row r="36" spans="1:6" ht="30" x14ac:dyDescent="0.25">
      <c r="A36" s="7"/>
      <c r="B36" s="3" t="s">
        <v>8</v>
      </c>
      <c r="C36" s="3" t="s">
        <v>469</v>
      </c>
      <c r="D36" s="32" t="s">
        <v>470</v>
      </c>
      <c r="E36" s="32" t="s">
        <v>41</v>
      </c>
      <c r="F36" s="12" t="s">
        <v>895</v>
      </c>
    </row>
    <row r="37" spans="1:6" ht="30" x14ac:dyDescent="0.25">
      <c r="A37" s="7"/>
      <c r="B37" s="3" t="s">
        <v>8</v>
      </c>
      <c r="C37" s="3" t="s">
        <v>472</v>
      </c>
      <c r="D37" s="36" t="s">
        <v>471</v>
      </c>
      <c r="E37" s="36" t="s">
        <v>457</v>
      </c>
      <c r="F37" s="12" t="s">
        <v>895</v>
      </c>
    </row>
    <row r="38" spans="1:6" ht="30" x14ac:dyDescent="0.25">
      <c r="A38" s="7"/>
      <c r="B38" s="3" t="s">
        <v>8</v>
      </c>
      <c r="C38" s="3" t="s">
        <v>473</v>
      </c>
      <c r="D38" s="30" t="s">
        <v>475</v>
      </c>
      <c r="E38" s="30" t="s">
        <v>457</v>
      </c>
      <c r="F38" s="12" t="s">
        <v>895</v>
      </c>
    </row>
    <row r="39" spans="1:6" ht="30" x14ac:dyDescent="0.25">
      <c r="A39" s="7"/>
      <c r="B39" s="3" t="s">
        <v>8</v>
      </c>
      <c r="C39" s="3" t="s">
        <v>474</v>
      </c>
      <c r="D39" s="30" t="s">
        <v>476</v>
      </c>
      <c r="E39" s="30" t="s">
        <v>457</v>
      </c>
      <c r="F39" s="12" t="s">
        <v>895</v>
      </c>
    </row>
    <row r="40" spans="1:6" ht="15" x14ac:dyDescent="0.25">
      <c r="A40" s="7"/>
      <c r="B40" s="3" t="s">
        <v>8</v>
      </c>
      <c r="C40" s="3" t="s">
        <v>478</v>
      </c>
      <c r="D40" s="30" t="s">
        <v>480</v>
      </c>
      <c r="E40" s="31" t="s">
        <v>457</v>
      </c>
      <c r="F40" s="12" t="s">
        <v>895</v>
      </c>
    </row>
    <row r="41" spans="1:6" ht="30" x14ac:dyDescent="0.25">
      <c r="A41" s="7"/>
      <c r="B41" s="3" t="s">
        <v>8</v>
      </c>
      <c r="C41" s="3" t="s">
        <v>479</v>
      </c>
      <c r="D41" s="30" t="s">
        <v>477</v>
      </c>
      <c r="E41" s="31" t="s">
        <v>457</v>
      </c>
      <c r="F41" s="12" t="s">
        <v>895</v>
      </c>
    </row>
    <row r="42" spans="1:6" ht="30" x14ac:dyDescent="0.25">
      <c r="A42" s="7"/>
      <c r="B42" s="3" t="s">
        <v>8</v>
      </c>
      <c r="C42" s="3" t="s">
        <v>482</v>
      </c>
      <c r="D42" s="40" t="s">
        <v>481</v>
      </c>
      <c r="E42" s="31" t="s">
        <v>457</v>
      </c>
      <c r="F42" s="12" t="s">
        <v>895</v>
      </c>
    </row>
    <row r="43" spans="1:6" ht="15" x14ac:dyDescent="0.25">
      <c r="A43" s="7"/>
      <c r="B43" s="3" t="s">
        <v>8</v>
      </c>
      <c r="C43" s="3" t="s">
        <v>483</v>
      </c>
      <c r="D43" s="40" t="s">
        <v>456</v>
      </c>
      <c r="E43" s="31" t="s">
        <v>422</v>
      </c>
      <c r="F43" s="12" t="s">
        <v>895</v>
      </c>
    </row>
    <row r="44" spans="1:6" ht="30" x14ac:dyDescent="0.25">
      <c r="A44" s="7"/>
      <c r="B44" s="3" t="s">
        <v>8</v>
      </c>
      <c r="C44" s="3" t="s">
        <v>484</v>
      </c>
      <c r="D44" s="40" t="s">
        <v>25</v>
      </c>
      <c r="E44" s="31" t="s">
        <v>457</v>
      </c>
      <c r="F44" s="12" t="s">
        <v>895</v>
      </c>
    </row>
    <row r="45" spans="1:6" ht="15" x14ac:dyDescent="0.25">
      <c r="A45" s="7"/>
      <c r="B45" s="3" t="s">
        <v>8</v>
      </c>
      <c r="C45" s="3" t="s">
        <v>126</v>
      </c>
      <c r="D45" s="30" t="s">
        <v>485</v>
      </c>
      <c r="E45" s="30" t="s">
        <v>457</v>
      </c>
      <c r="F45" s="12" t="s">
        <v>895</v>
      </c>
    </row>
    <row r="46" spans="1:6" ht="15" x14ac:dyDescent="0.25">
      <c r="A46" s="7"/>
      <c r="B46" s="3" t="s">
        <v>8</v>
      </c>
      <c r="C46" s="3" t="s">
        <v>127</v>
      </c>
      <c r="D46" s="36" t="s">
        <v>471</v>
      </c>
      <c r="E46" s="36" t="s">
        <v>457</v>
      </c>
      <c r="F46" s="12" t="s">
        <v>895</v>
      </c>
    </row>
    <row r="47" spans="1:6" ht="30" x14ac:dyDescent="0.25">
      <c r="A47" s="7"/>
      <c r="B47" s="3" t="s">
        <v>8</v>
      </c>
      <c r="C47" s="3" t="s">
        <v>486</v>
      </c>
      <c r="D47" s="30" t="s">
        <v>44</v>
      </c>
      <c r="E47" s="41" t="s">
        <v>30</v>
      </c>
      <c r="F47" s="12" t="s">
        <v>895</v>
      </c>
    </row>
    <row r="48" spans="1:6" ht="60" x14ac:dyDescent="0.25">
      <c r="A48" s="7"/>
      <c r="B48" s="3" t="s">
        <v>8</v>
      </c>
      <c r="C48" s="3" t="s">
        <v>130</v>
      </c>
      <c r="D48" s="30" t="s">
        <v>487</v>
      </c>
      <c r="E48" s="32" t="s">
        <v>47</v>
      </c>
      <c r="F48" s="12" t="s">
        <v>895</v>
      </c>
    </row>
    <row r="49" spans="1:6" ht="30" x14ac:dyDescent="0.25">
      <c r="A49" s="7"/>
      <c r="B49" s="3" t="s">
        <v>8</v>
      </c>
      <c r="C49" s="3" t="s">
        <v>131</v>
      </c>
      <c r="D49" s="30" t="s">
        <v>488</v>
      </c>
      <c r="E49" s="32" t="s">
        <v>30</v>
      </c>
      <c r="F49" s="12" t="s">
        <v>895</v>
      </c>
    </row>
    <row r="50" spans="1:6" ht="30" x14ac:dyDescent="0.25">
      <c r="A50" s="7"/>
      <c r="B50" s="3" t="s">
        <v>8</v>
      </c>
      <c r="C50" s="3" t="s">
        <v>490</v>
      </c>
      <c r="D50" s="30" t="s">
        <v>489</v>
      </c>
      <c r="E50" s="32" t="s">
        <v>30</v>
      </c>
      <c r="F50" s="12" t="s">
        <v>895</v>
      </c>
    </row>
    <row r="51" spans="1:6" ht="30" x14ac:dyDescent="0.25">
      <c r="A51" s="7"/>
      <c r="B51" s="3" t="s">
        <v>8</v>
      </c>
      <c r="C51" s="3" t="s">
        <v>491</v>
      </c>
      <c r="D51" s="30" t="s">
        <v>492</v>
      </c>
      <c r="E51" s="32" t="s">
        <v>27</v>
      </c>
      <c r="F51" s="12" t="s">
        <v>895</v>
      </c>
    </row>
    <row r="52" spans="1:6" ht="30" x14ac:dyDescent="0.25">
      <c r="A52" s="7"/>
      <c r="B52" s="3" t="s">
        <v>8</v>
      </c>
      <c r="C52" s="3" t="s">
        <v>493</v>
      </c>
      <c r="D52" s="30" t="s">
        <v>494</v>
      </c>
      <c r="E52" s="30" t="s">
        <v>27</v>
      </c>
      <c r="F52" s="12" t="s">
        <v>895</v>
      </c>
    </row>
    <row r="53" spans="1:6" ht="45" x14ac:dyDescent="0.25">
      <c r="A53" s="7"/>
      <c r="B53" s="3" t="s">
        <v>8</v>
      </c>
      <c r="C53" s="3" t="s">
        <v>496</v>
      </c>
      <c r="D53" s="32" t="s">
        <v>495</v>
      </c>
      <c r="E53" s="32" t="s">
        <v>20</v>
      </c>
      <c r="F53" s="12" t="s">
        <v>895</v>
      </c>
    </row>
    <row r="54" spans="1:6" ht="30" x14ac:dyDescent="0.25">
      <c r="A54" s="7"/>
      <c r="B54" s="3" t="s">
        <v>8</v>
      </c>
      <c r="C54" s="3" t="s">
        <v>497</v>
      </c>
      <c r="D54" s="38" t="s">
        <v>452</v>
      </c>
      <c r="E54" s="39" t="s">
        <v>22</v>
      </c>
      <c r="F54" s="12" t="s">
        <v>895</v>
      </c>
    </row>
    <row r="55" spans="1:6" ht="30" x14ac:dyDescent="0.25">
      <c r="A55" s="7"/>
      <c r="B55" s="3" t="s">
        <v>8</v>
      </c>
      <c r="C55" s="3" t="s">
        <v>145</v>
      </c>
      <c r="D55" s="40" t="s">
        <v>25</v>
      </c>
      <c r="E55" s="41" t="s">
        <v>23</v>
      </c>
      <c r="F55" s="12" t="s">
        <v>895</v>
      </c>
    </row>
    <row r="56" spans="1:6" ht="30" x14ac:dyDescent="0.25">
      <c r="A56" s="7"/>
      <c r="B56" s="3" t="s">
        <v>8</v>
      </c>
      <c r="C56" s="3" t="s">
        <v>146</v>
      </c>
      <c r="D56" s="40" t="s">
        <v>25</v>
      </c>
      <c r="E56" s="41" t="s">
        <v>23</v>
      </c>
      <c r="F56" s="12" t="s">
        <v>895</v>
      </c>
    </row>
    <row r="57" spans="1:6" ht="30" x14ac:dyDescent="0.25">
      <c r="A57" s="7"/>
      <c r="B57" s="3" t="s">
        <v>8</v>
      </c>
      <c r="C57" s="3" t="s">
        <v>499</v>
      </c>
      <c r="D57" s="32" t="s">
        <v>498</v>
      </c>
      <c r="E57" s="31" t="s">
        <v>32</v>
      </c>
      <c r="F57" s="12" t="s">
        <v>895</v>
      </c>
    </row>
    <row r="58" spans="1:6" ht="15" x14ac:dyDescent="0.25">
      <c r="A58" s="7"/>
      <c r="B58" s="3" t="s">
        <v>8</v>
      </c>
      <c r="C58" s="3" t="s">
        <v>500</v>
      </c>
      <c r="D58" s="30" t="s">
        <v>26</v>
      </c>
      <c r="E58" s="41" t="s">
        <v>17</v>
      </c>
      <c r="F58" s="12" t="s">
        <v>895</v>
      </c>
    </row>
    <row r="59" spans="1:6" ht="45" x14ac:dyDescent="0.25">
      <c r="A59" s="7"/>
      <c r="B59" s="3" t="s">
        <v>8</v>
      </c>
      <c r="C59" s="3" t="s">
        <v>501</v>
      </c>
      <c r="D59" s="30" t="s">
        <v>416</v>
      </c>
      <c r="E59" s="31" t="s">
        <v>457</v>
      </c>
      <c r="F59" s="12" t="s">
        <v>895</v>
      </c>
    </row>
    <row r="60" spans="1:6" ht="45" x14ac:dyDescent="0.25">
      <c r="A60" s="7"/>
      <c r="B60" s="3" t="s">
        <v>8</v>
      </c>
      <c r="C60" s="3" t="s">
        <v>502</v>
      </c>
      <c r="D60" s="33" t="s">
        <v>446</v>
      </c>
      <c r="E60" s="30" t="s">
        <v>457</v>
      </c>
      <c r="F60" s="12" t="s">
        <v>895</v>
      </c>
    </row>
    <row r="61" spans="1:6" ht="30" x14ac:dyDescent="0.25">
      <c r="A61" s="7"/>
      <c r="B61" s="3" t="s">
        <v>8</v>
      </c>
      <c r="C61" s="3" t="s">
        <v>156</v>
      </c>
      <c r="D61" s="30" t="s">
        <v>503</v>
      </c>
      <c r="E61" s="30" t="s">
        <v>457</v>
      </c>
      <c r="F61" s="12" t="s">
        <v>895</v>
      </c>
    </row>
    <row r="62" spans="1:6" ht="45" x14ac:dyDescent="0.25">
      <c r="A62" s="7"/>
      <c r="B62" s="3" t="s">
        <v>8</v>
      </c>
      <c r="C62" s="3" t="s">
        <v>504</v>
      </c>
      <c r="D62" s="40" t="s">
        <v>505</v>
      </c>
      <c r="E62" s="30" t="s">
        <v>507</v>
      </c>
      <c r="F62" s="12" t="s">
        <v>895</v>
      </c>
    </row>
    <row r="63" spans="1:6" ht="30" x14ac:dyDescent="0.25">
      <c r="A63" s="7"/>
      <c r="B63" s="3" t="s">
        <v>8</v>
      </c>
      <c r="C63" s="3" t="s">
        <v>162</v>
      </c>
      <c r="D63" s="32" t="s">
        <v>506</v>
      </c>
      <c r="E63" s="42" t="s">
        <v>507</v>
      </c>
      <c r="F63" s="12" t="s">
        <v>895</v>
      </c>
    </row>
    <row r="64" spans="1:6" ht="15" x14ac:dyDescent="0.25">
      <c r="A64" s="7"/>
      <c r="B64" s="3" t="s">
        <v>8</v>
      </c>
      <c r="C64" s="3" t="s">
        <v>167</v>
      </c>
      <c r="D64" s="30" t="s">
        <v>508</v>
      </c>
      <c r="E64" s="32" t="s">
        <v>30</v>
      </c>
      <c r="F64" s="12" t="s">
        <v>895</v>
      </c>
    </row>
    <row r="65" spans="1:6" ht="15" x14ac:dyDescent="0.25">
      <c r="A65" s="7"/>
      <c r="B65" s="3" t="s">
        <v>8</v>
      </c>
      <c r="C65" s="3" t="s">
        <v>168</v>
      </c>
      <c r="D65" s="30" t="s">
        <v>509</v>
      </c>
      <c r="E65" s="32" t="s">
        <v>30</v>
      </c>
      <c r="F65" s="12" t="s">
        <v>895</v>
      </c>
    </row>
    <row r="66" spans="1:6" ht="15" x14ac:dyDescent="0.25">
      <c r="A66" s="7"/>
      <c r="B66" s="3" t="s">
        <v>8</v>
      </c>
      <c r="C66" s="3" t="s">
        <v>169</v>
      </c>
      <c r="D66" s="30" t="s">
        <v>510</v>
      </c>
      <c r="E66" s="31" t="s">
        <v>47</v>
      </c>
      <c r="F66" s="12" t="s">
        <v>895</v>
      </c>
    </row>
    <row r="67" spans="1:6" ht="15" x14ac:dyDescent="0.25">
      <c r="A67" s="7"/>
      <c r="B67" s="3" t="s">
        <v>8</v>
      </c>
      <c r="C67" s="3" t="s">
        <v>512</v>
      </c>
      <c r="D67" s="30" t="s">
        <v>511</v>
      </c>
      <c r="E67" s="32" t="s">
        <v>30</v>
      </c>
      <c r="F67" s="12" t="s">
        <v>895</v>
      </c>
    </row>
    <row r="68" spans="1:6" ht="15" x14ac:dyDescent="0.25">
      <c r="A68" s="7"/>
      <c r="B68" s="3" t="s">
        <v>8</v>
      </c>
      <c r="C68" s="3" t="s">
        <v>172</v>
      </c>
      <c r="D68" s="30" t="s">
        <v>513</v>
      </c>
      <c r="E68" s="32" t="s">
        <v>30</v>
      </c>
      <c r="F68" s="12" t="s">
        <v>895</v>
      </c>
    </row>
    <row r="69" spans="1:6" ht="15" x14ac:dyDescent="0.25">
      <c r="A69" s="7"/>
      <c r="B69" s="3" t="s">
        <v>8</v>
      </c>
      <c r="C69" s="3" t="s">
        <v>515</v>
      </c>
      <c r="D69" s="30" t="s">
        <v>514</v>
      </c>
      <c r="E69" s="32" t="s">
        <v>30</v>
      </c>
      <c r="F69" s="12" t="s">
        <v>895</v>
      </c>
    </row>
    <row r="70" spans="1:6" ht="30" x14ac:dyDescent="0.25">
      <c r="A70" s="7"/>
      <c r="B70" s="3" t="s">
        <v>694</v>
      </c>
      <c r="C70" s="3" t="s">
        <v>516</v>
      </c>
      <c r="D70" s="40" t="s">
        <v>517</v>
      </c>
      <c r="E70" s="30" t="s">
        <v>457</v>
      </c>
      <c r="F70" s="12" t="s">
        <v>895</v>
      </c>
    </row>
    <row r="71" spans="1:6" ht="30" x14ac:dyDescent="0.25">
      <c r="A71" s="7"/>
      <c r="B71" s="3" t="s">
        <v>694</v>
      </c>
      <c r="C71" s="3" t="s">
        <v>523</v>
      </c>
      <c r="D71" s="30" t="s">
        <v>518</v>
      </c>
      <c r="E71" s="31" t="s">
        <v>28</v>
      </c>
      <c r="F71" s="12" t="s">
        <v>895</v>
      </c>
    </row>
    <row r="72" spans="1:6" ht="30" x14ac:dyDescent="0.25">
      <c r="A72" s="7"/>
      <c r="B72" s="3" t="s">
        <v>694</v>
      </c>
      <c r="C72" s="3" t="s">
        <v>521</v>
      </c>
      <c r="D72" s="30" t="s">
        <v>519</v>
      </c>
      <c r="E72" s="41" t="s">
        <v>457</v>
      </c>
      <c r="F72" s="12" t="s">
        <v>895</v>
      </c>
    </row>
    <row r="73" spans="1:6" ht="30" x14ac:dyDescent="0.25">
      <c r="A73" s="7"/>
      <c r="B73" s="3" t="s">
        <v>694</v>
      </c>
      <c r="C73" s="3" t="s">
        <v>522</v>
      </c>
      <c r="D73" s="30" t="s">
        <v>520</v>
      </c>
      <c r="E73" s="41" t="s">
        <v>457</v>
      </c>
      <c r="F73" s="12" t="s">
        <v>895</v>
      </c>
    </row>
    <row r="74" spans="1:6" ht="30" x14ac:dyDescent="0.25">
      <c r="A74" s="7"/>
      <c r="B74" s="3" t="s">
        <v>694</v>
      </c>
      <c r="C74" s="3" t="s">
        <v>524</v>
      </c>
      <c r="D74" s="33" t="s">
        <v>525</v>
      </c>
      <c r="E74" s="32" t="s">
        <v>420</v>
      </c>
      <c r="F74" s="12" t="s">
        <v>895</v>
      </c>
    </row>
    <row r="75" spans="1:6" ht="30" x14ac:dyDescent="0.25">
      <c r="A75" s="7"/>
      <c r="B75" s="3" t="s">
        <v>694</v>
      </c>
      <c r="C75" s="3" t="s">
        <v>526</v>
      </c>
      <c r="D75" s="40" t="s">
        <v>527</v>
      </c>
      <c r="E75" s="31" t="s">
        <v>528</v>
      </c>
      <c r="F75" s="12" t="s">
        <v>895</v>
      </c>
    </row>
    <row r="76" spans="1:6" ht="30" x14ac:dyDescent="0.25">
      <c r="A76" s="7"/>
      <c r="B76" s="3" t="s">
        <v>694</v>
      </c>
      <c r="C76" s="3" t="s">
        <v>529</v>
      </c>
      <c r="D76" s="40" t="s">
        <v>530</v>
      </c>
      <c r="E76" s="30" t="s">
        <v>39</v>
      </c>
      <c r="F76" s="12" t="s">
        <v>895</v>
      </c>
    </row>
    <row r="77" spans="1:6" ht="30" x14ac:dyDescent="0.25">
      <c r="A77" s="7"/>
      <c r="B77" s="3" t="s">
        <v>694</v>
      </c>
      <c r="C77" s="3" t="s">
        <v>532</v>
      </c>
      <c r="D77" s="30" t="s">
        <v>531</v>
      </c>
      <c r="E77" s="32" t="s">
        <v>35</v>
      </c>
      <c r="F77" s="12" t="s">
        <v>895</v>
      </c>
    </row>
    <row r="78" spans="1:6" ht="30" x14ac:dyDescent="0.25">
      <c r="A78" s="7"/>
      <c r="B78" s="3" t="s">
        <v>694</v>
      </c>
      <c r="C78" s="3" t="s">
        <v>533</v>
      </c>
      <c r="D78" s="32" t="s">
        <v>534</v>
      </c>
      <c r="E78" s="32" t="s">
        <v>35</v>
      </c>
      <c r="F78" s="12" t="s">
        <v>895</v>
      </c>
    </row>
    <row r="79" spans="1:6" ht="15" x14ac:dyDescent="0.25">
      <c r="A79" s="7"/>
      <c r="B79" s="3" t="s">
        <v>694</v>
      </c>
      <c r="C79" s="3" t="s">
        <v>535</v>
      </c>
      <c r="D79" s="33" t="s">
        <v>536</v>
      </c>
      <c r="E79" s="32" t="s">
        <v>29</v>
      </c>
      <c r="F79" s="12" t="s">
        <v>895</v>
      </c>
    </row>
    <row r="80" spans="1:6" ht="30" x14ac:dyDescent="0.25">
      <c r="A80" s="7"/>
      <c r="B80" s="3" t="s">
        <v>694</v>
      </c>
      <c r="C80" s="3" t="s">
        <v>537</v>
      </c>
      <c r="D80" s="30" t="s">
        <v>538</v>
      </c>
      <c r="E80" s="31" t="s">
        <v>457</v>
      </c>
      <c r="F80" s="12" t="s">
        <v>895</v>
      </c>
    </row>
    <row r="81" spans="1:6" ht="30" x14ac:dyDescent="0.25">
      <c r="A81" s="7"/>
      <c r="B81" s="3" t="s">
        <v>694</v>
      </c>
      <c r="C81" s="3" t="s">
        <v>537</v>
      </c>
      <c r="D81" s="33" t="s">
        <v>539</v>
      </c>
      <c r="E81" s="31" t="s">
        <v>457</v>
      </c>
      <c r="F81" s="12" t="s">
        <v>895</v>
      </c>
    </row>
    <row r="82" spans="1:6" ht="30" x14ac:dyDescent="0.25">
      <c r="A82" s="7"/>
      <c r="B82" s="3" t="s">
        <v>694</v>
      </c>
      <c r="C82" s="3" t="s">
        <v>537</v>
      </c>
      <c r="D82" s="32" t="s">
        <v>38</v>
      </c>
      <c r="E82" s="32" t="s">
        <v>36</v>
      </c>
      <c r="F82" s="12" t="s">
        <v>895</v>
      </c>
    </row>
    <row r="83" spans="1:6" ht="30" x14ac:dyDescent="0.25">
      <c r="A83" s="7"/>
      <c r="B83" s="3" t="s">
        <v>694</v>
      </c>
      <c r="C83" s="3" t="s">
        <v>199</v>
      </c>
      <c r="D83" s="43" t="s">
        <v>540</v>
      </c>
      <c r="E83" s="43" t="s">
        <v>541</v>
      </c>
      <c r="F83" s="12" t="s">
        <v>895</v>
      </c>
    </row>
    <row r="84" spans="1:6" ht="30" x14ac:dyDescent="0.25">
      <c r="A84" s="7"/>
      <c r="B84" s="3" t="s">
        <v>694</v>
      </c>
      <c r="C84" s="3" t="s">
        <v>543</v>
      </c>
      <c r="D84" s="33" t="s">
        <v>542</v>
      </c>
      <c r="E84" s="32" t="s">
        <v>45</v>
      </c>
      <c r="F84" s="12" t="s">
        <v>895</v>
      </c>
    </row>
    <row r="85" spans="1:6" ht="30" x14ac:dyDescent="0.25">
      <c r="A85" s="7"/>
      <c r="B85" s="3" t="s">
        <v>694</v>
      </c>
      <c r="C85" s="3" t="s">
        <v>543</v>
      </c>
      <c r="D85" s="33" t="s">
        <v>544</v>
      </c>
      <c r="E85" s="32" t="s">
        <v>42</v>
      </c>
      <c r="F85" s="12" t="s">
        <v>895</v>
      </c>
    </row>
    <row r="86" spans="1:6" ht="30" x14ac:dyDescent="0.25">
      <c r="A86" s="7"/>
      <c r="B86" s="3" t="s">
        <v>694</v>
      </c>
      <c r="C86" s="3" t="s">
        <v>546</v>
      </c>
      <c r="D86" s="43" t="s">
        <v>545</v>
      </c>
      <c r="E86" s="43" t="s">
        <v>541</v>
      </c>
      <c r="F86" s="12" t="s">
        <v>895</v>
      </c>
    </row>
    <row r="87" spans="1:6" ht="30" x14ac:dyDescent="0.25">
      <c r="A87" s="7"/>
      <c r="B87" s="3" t="s">
        <v>176</v>
      </c>
      <c r="C87" s="3" t="s">
        <v>548</v>
      </c>
      <c r="D87" s="33" t="s">
        <v>547</v>
      </c>
      <c r="E87" s="31" t="s">
        <v>47</v>
      </c>
      <c r="F87" s="12" t="s">
        <v>895</v>
      </c>
    </row>
    <row r="88" spans="1:6" ht="30" x14ac:dyDescent="0.25">
      <c r="A88" s="7"/>
      <c r="B88" s="3" t="s">
        <v>694</v>
      </c>
      <c r="C88" s="3" t="s">
        <v>549</v>
      </c>
      <c r="D88" s="33" t="s">
        <v>550</v>
      </c>
      <c r="E88" s="32" t="s">
        <v>551</v>
      </c>
      <c r="F88" s="12" t="s">
        <v>895</v>
      </c>
    </row>
    <row r="89" spans="1:6" ht="30" x14ac:dyDescent="0.25">
      <c r="A89" s="7"/>
      <c r="B89" s="3" t="s">
        <v>694</v>
      </c>
      <c r="C89" s="3" t="s">
        <v>552</v>
      </c>
      <c r="D89" s="33" t="s">
        <v>16</v>
      </c>
      <c r="E89" s="32" t="s">
        <v>21</v>
      </c>
      <c r="F89" s="12" t="s">
        <v>895</v>
      </c>
    </row>
    <row r="90" spans="1:6" ht="45" x14ac:dyDescent="0.25">
      <c r="A90" s="7"/>
      <c r="B90" s="3" t="s">
        <v>694</v>
      </c>
      <c r="C90" s="3" t="s">
        <v>553</v>
      </c>
      <c r="D90" s="33" t="s">
        <v>554</v>
      </c>
      <c r="E90" s="32" t="s">
        <v>31</v>
      </c>
      <c r="F90" s="12" t="s">
        <v>895</v>
      </c>
    </row>
    <row r="91" spans="1:6" ht="45" x14ac:dyDescent="0.25">
      <c r="A91" s="7"/>
      <c r="B91" s="3" t="s">
        <v>694</v>
      </c>
      <c r="C91" s="3" t="s">
        <v>555</v>
      </c>
      <c r="D91" s="33" t="s">
        <v>556</v>
      </c>
      <c r="E91" s="44" t="s">
        <v>28</v>
      </c>
      <c r="F91" s="12" t="s">
        <v>895</v>
      </c>
    </row>
    <row r="92" spans="1:6" ht="30" x14ac:dyDescent="0.25">
      <c r="A92" s="7"/>
      <c r="B92" s="3" t="s">
        <v>694</v>
      </c>
      <c r="C92" s="3" t="s">
        <v>557</v>
      </c>
      <c r="D92" s="33" t="s">
        <v>558</v>
      </c>
      <c r="E92" s="42" t="s">
        <v>19</v>
      </c>
      <c r="F92" s="12" t="s">
        <v>895</v>
      </c>
    </row>
    <row r="93" spans="1:6" ht="30" x14ac:dyDescent="0.25">
      <c r="A93" s="7"/>
      <c r="B93" s="3" t="s">
        <v>694</v>
      </c>
      <c r="C93" s="3" t="s">
        <v>559</v>
      </c>
      <c r="D93" s="33" t="s">
        <v>48</v>
      </c>
      <c r="E93" s="32" t="s">
        <v>29</v>
      </c>
      <c r="F93" s="12" t="s">
        <v>895</v>
      </c>
    </row>
    <row r="94" spans="1:6" ht="15" x14ac:dyDescent="0.25">
      <c r="A94" s="7"/>
      <c r="B94" s="3" t="s">
        <v>694</v>
      </c>
      <c r="C94" s="3" t="s">
        <v>560</v>
      </c>
      <c r="D94" s="33" t="s">
        <v>561</v>
      </c>
      <c r="E94" s="42" t="s">
        <v>420</v>
      </c>
      <c r="F94" s="12" t="s">
        <v>895</v>
      </c>
    </row>
    <row r="95" spans="1:6" ht="45" x14ac:dyDescent="0.25">
      <c r="A95" s="7"/>
      <c r="B95" s="3" t="s">
        <v>694</v>
      </c>
      <c r="C95" s="3" t="s">
        <v>562</v>
      </c>
      <c r="D95" s="30" t="s">
        <v>563</v>
      </c>
      <c r="E95" s="30" t="s">
        <v>21</v>
      </c>
      <c r="F95" s="12" t="s">
        <v>895</v>
      </c>
    </row>
    <row r="96" spans="1:6" ht="45" x14ac:dyDescent="0.25">
      <c r="A96" s="7"/>
      <c r="B96" s="3" t="s">
        <v>694</v>
      </c>
      <c r="C96" s="3" t="s">
        <v>562</v>
      </c>
      <c r="D96" s="30" t="s">
        <v>564</v>
      </c>
      <c r="E96" s="30" t="s">
        <v>21</v>
      </c>
      <c r="F96" s="12" t="s">
        <v>895</v>
      </c>
    </row>
    <row r="97" spans="1:6" ht="15" x14ac:dyDescent="0.25">
      <c r="A97" s="7"/>
      <c r="B97" s="3" t="s">
        <v>694</v>
      </c>
      <c r="C97" s="45" t="s">
        <v>840</v>
      </c>
      <c r="D97" s="32" t="s">
        <v>565</v>
      </c>
      <c r="E97" s="30" t="s">
        <v>457</v>
      </c>
      <c r="F97" s="12" t="s">
        <v>895</v>
      </c>
    </row>
    <row r="98" spans="1:6" ht="30" x14ac:dyDescent="0.25">
      <c r="A98" s="7"/>
      <c r="B98" s="3" t="s">
        <v>694</v>
      </c>
      <c r="C98" s="45" t="s">
        <v>841</v>
      </c>
      <c r="D98" s="32" t="s">
        <v>566</v>
      </c>
      <c r="E98" s="30" t="s">
        <v>22</v>
      </c>
      <c r="F98" s="12" t="s">
        <v>895</v>
      </c>
    </row>
    <row r="99" spans="1:6" ht="30" x14ac:dyDescent="0.25">
      <c r="A99" s="7"/>
      <c r="B99" s="3" t="s">
        <v>694</v>
      </c>
      <c r="C99" s="45" t="s">
        <v>841</v>
      </c>
      <c r="D99" s="32" t="s">
        <v>567</v>
      </c>
      <c r="E99" s="30" t="s">
        <v>22</v>
      </c>
      <c r="F99" s="12" t="s">
        <v>895</v>
      </c>
    </row>
    <row r="100" spans="1:6" ht="15" x14ac:dyDescent="0.25">
      <c r="A100" s="7"/>
      <c r="B100" s="3" t="s">
        <v>694</v>
      </c>
      <c r="C100" s="45" t="s">
        <v>842</v>
      </c>
      <c r="D100" s="32" t="s">
        <v>568</v>
      </c>
      <c r="E100" s="30" t="s">
        <v>457</v>
      </c>
      <c r="F100" s="12" t="s">
        <v>895</v>
      </c>
    </row>
    <row r="101" spans="1:6" ht="30" x14ac:dyDescent="0.25">
      <c r="A101" s="7"/>
      <c r="B101" s="3" t="s">
        <v>694</v>
      </c>
      <c r="C101" s="46" t="s">
        <v>843</v>
      </c>
      <c r="D101" s="32" t="s">
        <v>569</v>
      </c>
      <c r="E101" s="30" t="s">
        <v>457</v>
      </c>
      <c r="F101" s="12" t="s">
        <v>895</v>
      </c>
    </row>
    <row r="102" spans="1:6" ht="30" x14ac:dyDescent="0.25">
      <c r="A102" s="7"/>
      <c r="B102" s="3" t="s">
        <v>694</v>
      </c>
      <c r="C102" s="46" t="s">
        <v>844</v>
      </c>
      <c r="D102" s="32" t="s">
        <v>570</v>
      </c>
      <c r="E102" s="30" t="s">
        <v>457</v>
      </c>
      <c r="F102" s="12" t="s">
        <v>895</v>
      </c>
    </row>
    <row r="103" spans="1:6" ht="25.5" x14ac:dyDescent="0.25">
      <c r="A103" s="7"/>
      <c r="B103" s="3" t="s">
        <v>694</v>
      </c>
      <c r="C103" s="47" t="s">
        <v>845</v>
      </c>
      <c r="D103" s="30" t="s">
        <v>571</v>
      </c>
      <c r="E103" s="32" t="s">
        <v>572</v>
      </c>
      <c r="F103" s="12" t="s">
        <v>895</v>
      </c>
    </row>
    <row r="104" spans="1:6" ht="15" x14ac:dyDescent="0.25">
      <c r="A104" s="7"/>
      <c r="B104" s="3" t="s">
        <v>694</v>
      </c>
      <c r="C104" s="47" t="s">
        <v>846</v>
      </c>
      <c r="D104" s="30" t="s">
        <v>573</v>
      </c>
      <c r="E104" s="32" t="s">
        <v>572</v>
      </c>
      <c r="F104" s="12" t="s">
        <v>895</v>
      </c>
    </row>
    <row r="105" spans="1:6" ht="15" x14ac:dyDescent="0.25">
      <c r="A105" s="7"/>
      <c r="B105" s="3" t="s">
        <v>694</v>
      </c>
      <c r="C105" s="20" t="s">
        <v>574</v>
      </c>
      <c r="D105" s="30" t="s">
        <v>575</v>
      </c>
      <c r="E105" s="30" t="s">
        <v>457</v>
      </c>
      <c r="F105" s="12" t="s">
        <v>895</v>
      </c>
    </row>
    <row r="106" spans="1:6" ht="25.5" x14ac:dyDescent="0.25">
      <c r="A106" s="7"/>
      <c r="B106" s="3" t="s">
        <v>694</v>
      </c>
      <c r="C106" s="17" t="s">
        <v>577</v>
      </c>
      <c r="D106" s="40" t="s">
        <v>576</v>
      </c>
      <c r="E106" s="30" t="s">
        <v>457</v>
      </c>
      <c r="F106" s="12" t="s">
        <v>895</v>
      </c>
    </row>
    <row r="107" spans="1:6" ht="25.5" x14ac:dyDescent="0.25">
      <c r="A107" s="7"/>
      <c r="B107" s="3" t="s">
        <v>694</v>
      </c>
      <c r="C107" s="17" t="s">
        <v>578</v>
      </c>
      <c r="D107" s="30" t="s">
        <v>580</v>
      </c>
      <c r="E107" s="30" t="s">
        <v>457</v>
      </c>
      <c r="F107" s="12" t="s">
        <v>895</v>
      </c>
    </row>
    <row r="108" spans="1:6" ht="25.5" x14ac:dyDescent="0.25">
      <c r="A108" s="7"/>
      <c r="B108" s="3" t="s">
        <v>694</v>
      </c>
      <c r="C108" s="17" t="s">
        <v>581</v>
      </c>
      <c r="D108" s="32" t="s">
        <v>583</v>
      </c>
      <c r="E108" s="30" t="s">
        <v>457</v>
      </c>
      <c r="F108" s="12" t="s">
        <v>895</v>
      </c>
    </row>
    <row r="109" spans="1:6" ht="30" x14ac:dyDescent="0.25">
      <c r="A109" s="7"/>
      <c r="B109" s="3" t="s">
        <v>694</v>
      </c>
      <c r="C109" s="48" t="s">
        <v>847</v>
      </c>
      <c r="D109" s="30" t="s">
        <v>582</v>
      </c>
      <c r="E109" s="30" t="s">
        <v>457</v>
      </c>
      <c r="F109" s="12" t="s">
        <v>895</v>
      </c>
    </row>
    <row r="110" spans="1:6" ht="30" x14ac:dyDescent="0.25">
      <c r="A110" s="7"/>
      <c r="B110" s="3" t="s">
        <v>694</v>
      </c>
      <c r="C110" s="17" t="s">
        <v>579</v>
      </c>
      <c r="D110" s="32" t="s">
        <v>584</v>
      </c>
      <c r="E110" s="30" t="s">
        <v>457</v>
      </c>
      <c r="F110" s="12" t="s">
        <v>895</v>
      </c>
    </row>
    <row r="111" spans="1:6" ht="15" x14ac:dyDescent="0.25">
      <c r="A111" s="7"/>
      <c r="B111" s="3" t="s">
        <v>694</v>
      </c>
      <c r="C111" s="48" t="s">
        <v>848</v>
      </c>
      <c r="D111" s="30" t="s">
        <v>585</v>
      </c>
      <c r="E111" s="36" t="s">
        <v>37</v>
      </c>
      <c r="F111" s="12" t="s">
        <v>895</v>
      </c>
    </row>
    <row r="112" spans="1:6" ht="15" x14ac:dyDescent="0.25">
      <c r="A112" s="7"/>
      <c r="B112" s="3" t="s">
        <v>694</v>
      </c>
      <c r="C112" s="8" t="s">
        <v>849</v>
      </c>
      <c r="D112" s="30" t="s">
        <v>586</v>
      </c>
      <c r="E112" s="32" t="s">
        <v>457</v>
      </c>
      <c r="F112" s="12" t="s">
        <v>895</v>
      </c>
    </row>
    <row r="113" spans="1:6" ht="15" x14ac:dyDescent="0.25">
      <c r="A113" s="7"/>
      <c r="B113" s="3" t="s">
        <v>694</v>
      </c>
      <c r="C113" s="8" t="s">
        <v>850</v>
      </c>
      <c r="D113" s="30" t="s">
        <v>587</v>
      </c>
      <c r="E113" s="32" t="s">
        <v>457</v>
      </c>
      <c r="F113" s="12" t="s">
        <v>895</v>
      </c>
    </row>
    <row r="114" spans="1:6" ht="25.5" x14ac:dyDescent="0.25">
      <c r="A114" s="7"/>
      <c r="B114" s="3" t="s">
        <v>694</v>
      </c>
      <c r="C114" s="17" t="s">
        <v>588</v>
      </c>
      <c r="D114" s="33" t="s">
        <v>589</v>
      </c>
      <c r="E114" s="32" t="s">
        <v>457</v>
      </c>
      <c r="F114" s="12" t="s">
        <v>895</v>
      </c>
    </row>
    <row r="115" spans="1:6" ht="25.5" x14ac:dyDescent="0.25">
      <c r="A115" s="7"/>
      <c r="B115" s="3" t="s">
        <v>694</v>
      </c>
      <c r="C115" s="8" t="s">
        <v>851</v>
      </c>
      <c r="D115" s="30" t="s">
        <v>590</v>
      </c>
      <c r="E115" s="30" t="s">
        <v>457</v>
      </c>
      <c r="F115" s="12" t="s">
        <v>895</v>
      </c>
    </row>
    <row r="116" spans="1:6" ht="25.5" x14ac:dyDescent="0.25">
      <c r="A116" s="7"/>
      <c r="B116" s="3" t="s">
        <v>694</v>
      </c>
      <c r="C116" s="17" t="s">
        <v>592</v>
      </c>
      <c r="D116" s="32" t="s">
        <v>591</v>
      </c>
      <c r="E116" s="49" t="s">
        <v>457</v>
      </c>
      <c r="F116" s="12" t="s">
        <v>895</v>
      </c>
    </row>
    <row r="117" spans="1:6" ht="25.5" x14ac:dyDescent="0.25">
      <c r="A117" s="7"/>
      <c r="B117" s="3" t="s">
        <v>694</v>
      </c>
      <c r="C117" s="17" t="s">
        <v>594</v>
      </c>
      <c r="D117" s="40" t="s">
        <v>593</v>
      </c>
      <c r="E117" s="30" t="s">
        <v>22</v>
      </c>
      <c r="F117" s="12" t="s">
        <v>895</v>
      </c>
    </row>
    <row r="118" spans="1:6" ht="15" x14ac:dyDescent="0.25">
      <c r="A118" s="7"/>
      <c r="B118" s="3" t="s">
        <v>694</v>
      </c>
      <c r="C118" s="8" t="s">
        <v>852</v>
      </c>
      <c r="D118" s="30" t="s">
        <v>587</v>
      </c>
      <c r="E118" s="32" t="s">
        <v>457</v>
      </c>
      <c r="F118" s="12" t="s">
        <v>895</v>
      </c>
    </row>
    <row r="119" spans="1:6" ht="15" x14ac:dyDescent="0.25">
      <c r="A119" s="7"/>
      <c r="B119" s="3" t="s">
        <v>694</v>
      </c>
      <c r="C119" s="45" t="s">
        <v>853</v>
      </c>
      <c r="D119" s="30" t="s">
        <v>595</v>
      </c>
      <c r="E119" s="30" t="s">
        <v>22</v>
      </c>
      <c r="F119" s="12" t="s">
        <v>895</v>
      </c>
    </row>
    <row r="120" spans="1:6" ht="15" x14ac:dyDescent="0.25">
      <c r="A120" s="7"/>
      <c r="B120" s="3" t="s">
        <v>694</v>
      </c>
      <c r="C120" s="50" t="s">
        <v>854</v>
      </c>
      <c r="D120" s="30" t="s">
        <v>596</v>
      </c>
      <c r="E120" s="30" t="s">
        <v>24</v>
      </c>
      <c r="F120" s="12" t="s">
        <v>895</v>
      </c>
    </row>
    <row r="121" spans="1:6" ht="25.5" x14ac:dyDescent="0.25">
      <c r="A121" s="7"/>
      <c r="B121" s="3" t="s">
        <v>694</v>
      </c>
      <c r="C121" s="50" t="s">
        <v>855</v>
      </c>
      <c r="D121" s="30" t="s">
        <v>597</v>
      </c>
      <c r="E121" s="30" t="s">
        <v>22</v>
      </c>
      <c r="F121" s="12" t="s">
        <v>895</v>
      </c>
    </row>
    <row r="122" spans="1:6" ht="25.5" x14ac:dyDescent="0.25">
      <c r="A122" s="7"/>
      <c r="B122" s="3" t="s">
        <v>694</v>
      </c>
      <c r="C122" s="19" t="s">
        <v>599</v>
      </c>
      <c r="D122" s="30" t="s">
        <v>598</v>
      </c>
      <c r="E122" s="30" t="s">
        <v>22</v>
      </c>
      <c r="F122" s="12" t="s">
        <v>895</v>
      </c>
    </row>
    <row r="123" spans="1:6" ht="25.5" x14ac:dyDescent="0.25">
      <c r="A123" s="7"/>
      <c r="B123" s="3" t="s">
        <v>694</v>
      </c>
      <c r="C123" s="50" t="s">
        <v>856</v>
      </c>
      <c r="D123" s="30" t="s">
        <v>600</v>
      </c>
      <c r="E123" s="30" t="s">
        <v>22</v>
      </c>
      <c r="F123" s="12" t="s">
        <v>895</v>
      </c>
    </row>
    <row r="124" spans="1:6" ht="30" x14ac:dyDescent="0.25">
      <c r="A124" s="7"/>
      <c r="B124" s="3" t="s">
        <v>694</v>
      </c>
      <c r="C124" s="45" t="s">
        <v>857</v>
      </c>
      <c r="D124" s="30" t="s">
        <v>601</v>
      </c>
      <c r="E124" s="31" t="s">
        <v>457</v>
      </c>
      <c r="F124" s="12" t="s">
        <v>895</v>
      </c>
    </row>
    <row r="125" spans="1:6" ht="30" x14ac:dyDescent="0.25">
      <c r="A125" s="7"/>
      <c r="B125" s="3" t="s">
        <v>694</v>
      </c>
      <c r="C125" s="45" t="s">
        <v>858</v>
      </c>
      <c r="D125" s="30" t="s">
        <v>602</v>
      </c>
      <c r="E125" s="30" t="s">
        <v>22</v>
      </c>
      <c r="F125" s="12" t="s">
        <v>895</v>
      </c>
    </row>
    <row r="126" spans="1:6" ht="30" x14ac:dyDescent="0.25">
      <c r="A126" s="7"/>
      <c r="B126" s="3" t="s">
        <v>694</v>
      </c>
      <c r="C126" s="45" t="s">
        <v>859</v>
      </c>
      <c r="D126" s="30" t="s">
        <v>604</v>
      </c>
      <c r="E126" s="31" t="s">
        <v>457</v>
      </c>
      <c r="F126" s="12" t="s">
        <v>895</v>
      </c>
    </row>
    <row r="127" spans="1:6" ht="30" x14ac:dyDescent="0.25">
      <c r="A127" s="7"/>
      <c r="B127" s="3" t="s">
        <v>694</v>
      </c>
      <c r="C127" s="45" t="s">
        <v>860</v>
      </c>
      <c r="D127" s="30" t="s">
        <v>603</v>
      </c>
      <c r="E127" s="31" t="s">
        <v>457</v>
      </c>
      <c r="F127" s="12" t="s">
        <v>895</v>
      </c>
    </row>
    <row r="128" spans="1:6" ht="30" x14ac:dyDescent="0.25">
      <c r="A128" s="7"/>
      <c r="B128" s="3" t="s">
        <v>694</v>
      </c>
      <c r="C128" s="45" t="s">
        <v>861</v>
      </c>
      <c r="D128" s="30" t="s">
        <v>605</v>
      </c>
      <c r="E128" s="30" t="s">
        <v>457</v>
      </c>
      <c r="F128" s="12" t="s">
        <v>895</v>
      </c>
    </row>
    <row r="129" spans="1:6" ht="30" x14ac:dyDescent="0.25">
      <c r="A129" s="7"/>
      <c r="B129" s="3" t="s">
        <v>694</v>
      </c>
      <c r="C129" s="45" t="s">
        <v>862</v>
      </c>
      <c r="D129" s="30" t="s">
        <v>606</v>
      </c>
      <c r="E129" s="30" t="s">
        <v>457</v>
      </c>
      <c r="F129" s="12" t="s">
        <v>895</v>
      </c>
    </row>
    <row r="130" spans="1:6" ht="30" x14ac:dyDescent="0.25">
      <c r="A130" s="7"/>
      <c r="B130" s="3" t="s">
        <v>694</v>
      </c>
      <c r="C130" s="45" t="s">
        <v>863</v>
      </c>
      <c r="D130" s="30" t="s">
        <v>607</v>
      </c>
      <c r="E130" s="30" t="s">
        <v>22</v>
      </c>
      <c r="F130" s="12" t="s">
        <v>895</v>
      </c>
    </row>
    <row r="131" spans="1:6" ht="30" x14ac:dyDescent="0.25">
      <c r="A131" s="7"/>
      <c r="B131" s="3" t="s">
        <v>694</v>
      </c>
      <c r="C131" s="45" t="s">
        <v>864</v>
      </c>
      <c r="D131" s="30" t="s">
        <v>608</v>
      </c>
      <c r="E131" s="30" t="s">
        <v>22</v>
      </c>
      <c r="F131" s="12" t="s">
        <v>895</v>
      </c>
    </row>
    <row r="132" spans="1:6" ht="15" x14ac:dyDescent="0.25">
      <c r="A132" s="7"/>
      <c r="B132" s="3" t="s">
        <v>694</v>
      </c>
      <c r="C132" s="45" t="s">
        <v>865</v>
      </c>
      <c r="D132" s="30" t="s">
        <v>609</v>
      </c>
      <c r="E132" s="51" t="s">
        <v>457</v>
      </c>
      <c r="F132" s="12" t="s">
        <v>895</v>
      </c>
    </row>
    <row r="133" spans="1:6" ht="30" x14ac:dyDescent="0.25">
      <c r="A133" s="7"/>
      <c r="B133" s="3" t="s">
        <v>694</v>
      </c>
      <c r="C133" s="45" t="s">
        <v>866</v>
      </c>
      <c r="D133" s="30" t="s">
        <v>610</v>
      </c>
      <c r="E133" s="31" t="s">
        <v>457</v>
      </c>
      <c r="F133" s="12" t="s">
        <v>895</v>
      </c>
    </row>
    <row r="134" spans="1:6" ht="25.5" x14ac:dyDescent="0.25">
      <c r="A134" s="7"/>
      <c r="B134" s="3" t="s">
        <v>694</v>
      </c>
      <c r="C134" s="19" t="s">
        <v>611</v>
      </c>
      <c r="D134" s="30" t="s">
        <v>612</v>
      </c>
      <c r="E134" s="31" t="s">
        <v>457</v>
      </c>
      <c r="F134" s="12" t="s">
        <v>895</v>
      </c>
    </row>
    <row r="135" spans="1:6" ht="30" x14ac:dyDescent="0.25">
      <c r="A135" s="7"/>
      <c r="B135" s="3" t="s">
        <v>694</v>
      </c>
      <c r="C135" s="45" t="s">
        <v>867</v>
      </c>
      <c r="D135" s="33" t="s">
        <v>613</v>
      </c>
      <c r="E135" s="31" t="s">
        <v>457</v>
      </c>
      <c r="F135" s="12" t="s">
        <v>895</v>
      </c>
    </row>
    <row r="136" spans="1:6" ht="30" x14ac:dyDescent="0.25">
      <c r="A136" s="7"/>
      <c r="B136" s="3" t="s">
        <v>694</v>
      </c>
      <c r="C136" s="29" t="s">
        <v>868</v>
      </c>
      <c r="D136" s="33" t="s">
        <v>613</v>
      </c>
      <c r="E136" s="31" t="s">
        <v>457</v>
      </c>
      <c r="F136" s="12" t="s">
        <v>895</v>
      </c>
    </row>
    <row r="137" spans="1:6" ht="30" x14ac:dyDescent="0.25">
      <c r="A137" s="7"/>
      <c r="B137" s="3" t="s">
        <v>694</v>
      </c>
      <c r="C137" s="29" t="s">
        <v>869</v>
      </c>
      <c r="D137" s="30" t="s">
        <v>614</v>
      </c>
      <c r="E137" s="31" t="s">
        <v>457</v>
      </c>
      <c r="F137" s="12" t="s">
        <v>895</v>
      </c>
    </row>
    <row r="138" spans="1:6" ht="30" x14ac:dyDescent="0.25">
      <c r="A138" s="7"/>
      <c r="B138" s="3" t="s">
        <v>694</v>
      </c>
      <c r="C138" s="29" t="s">
        <v>870</v>
      </c>
      <c r="D138" s="33" t="s">
        <v>615</v>
      </c>
      <c r="E138" s="31" t="s">
        <v>457</v>
      </c>
      <c r="F138" s="12" t="s">
        <v>895</v>
      </c>
    </row>
    <row r="139" spans="1:6" ht="45" x14ac:dyDescent="0.25">
      <c r="A139" s="7"/>
      <c r="B139" s="3" t="s">
        <v>694</v>
      </c>
      <c r="C139" s="29" t="s">
        <v>871</v>
      </c>
      <c r="D139" s="33" t="s">
        <v>616</v>
      </c>
      <c r="E139" s="42" t="s">
        <v>617</v>
      </c>
      <c r="F139" s="12" t="s">
        <v>895</v>
      </c>
    </row>
    <row r="140" spans="1:6" ht="30" x14ac:dyDescent="0.25">
      <c r="A140" s="7"/>
      <c r="B140" s="3" t="s">
        <v>694</v>
      </c>
      <c r="C140" s="45" t="s">
        <v>872</v>
      </c>
      <c r="D140" s="33" t="s">
        <v>618</v>
      </c>
      <c r="E140" s="42" t="s">
        <v>617</v>
      </c>
      <c r="F140" s="12" t="s">
        <v>895</v>
      </c>
    </row>
    <row r="141" spans="1:6" ht="30" x14ac:dyDescent="0.25">
      <c r="A141" s="7"/>
      <c r="B141" s="3" t="s">
        <v>694</v>
      </c>
      <c r="C141" s="45" t="s">
        <v>873</v>
      </c>
      <c r="D141" s="37" t="s">
        <v>619</v>
      </c>
      <c r="E141" s="30" t="s">
        <v>457</v>
      </c>
      <c r="F141" s="12" t="s">
        <v>895</v>
      </c>
    </row>
    <row r="142" spans="1:6" ht="30" x14ac:dyDescent="0.25">
      <c r="A142" s="7"/>
      <c r="B142" s="3" t="s">
        <v>694</v>
      </c>
      <c r="C142" s="45" t="s">
        <v>874</v>
      </c>
      <c r="D142" s="30" t="s">
        <v>620</v>
      </c>
      <c r="E142" s="32" t="s">
        <v>49</v>
      </c>
      <c r="F142" s="12" t="s">
        <v>895</v>
      </c>
    </row>
    <row r="143" spans="1:6" ht="30" x14ac:dyDescent="0.25">
      <c r="A143" s="7"/>
      <c r="B143" s="3" t="s">
        <v>694</v>
      </c>
      <c r="C143" s="45" t="s">
        <v>875</v>
      </c>
      <c r="D143" s="30" t="s">
        <v>621</v>
      </c>
      <c r="E143" s="32" t="s">
        <v>49</v>
      </c>
      <c r="F143" s="12" t="s">
        <v>895</v>
      </c>
    </row>
    <row r="144" spans="1:6" ht="30" x14ac:dyDescent="0.25">
      <c r="A144" s="7"/>
      <c r="B144" s="3" t="s">
        <v>694</v>
      </c>
      <c r="C144" s="45" t="s">
        <v>876</v>
      </c>
      <c r="D144" s="30" t="s">
        <v>622</v>
      </c>
      <c r="E144" s="32" t="s">
        <v>572</v>
      </c>
      <c r="F144" s="12" t="s">
        <v>895</v>
      </c>
    </row>
    <row r="145" spans="1:6" ht="30" x14ac:dyDescent="0.25">
      <c r="A145" s="7"/>
      <c r="B145" s="3" t="s">
        <v>694</v>
      </c>
      <c r="C145" s="45" t="s">
        <v>877</v>
      </c>
      <c r="D145" s="33" t="s">
        <v>623</v>
      </c>
      <c r="E145" s="30" t="s">
        <v>22</v>
      </c>
      <c r="F145" s="12" t="s">
        <v>895</v>
      </c>
    </row>
    <row r="146" spans="1:6" ht="25.5" x14ac:dyDescent="0.25">
      <c r="A146" s="7"/>
      <c r="B146" s="3" t="s">
        <v>694</v>
      </c>
      <c r="C146" s="50" t="s">
        <v>878</v>
      </c>
      <c r="D146" s="33" t="s">
        <v>624</v>
      </c>
      <c r="E146" s="30" t="s">
        <v>457</v>
      </c>
      <c r="F146" s="12" t="s">
        <v>895</v>
      </c>
    </row>
    <row r="147" spans="1:6" ht="25.5" x14ac:dyDescent="0.25">
      <c r="A147" s="7"/>
      <c r="B147" s="3" t="s">
        <v>694</v>
      </c>
      <c r="C147" s="50" t="s">
        <v>879</v>
      </c>
      <c r="D147" s="33" t="s">
        <v>616</v>
      </c>
      <c r="E147" s="42" t="s">
        <v>617</v>
      </c>
      <c r="F147" s="12" t="s">
        <v>895</v>
      </c>
    </row>
    <row r="148" spans="1:6" ht="15" x14ac:dyDescent="0.25">
      <c r="A148" s="7"/>
      <c r="B148" s="3" t="s">
        <v>694</v>
      </c>
      <c r="C148" s="50" t="s">
        <v>880</v>
      </c>
      <c r="D148" s="30" t="s">
        <v>625</v>
      </c>
      <c r="E148" s="36" t="s">
        <v>18</v>
      </c>
      <c r="F148" s="12" t="s">
        <v>895</v>
      </c>
    </row>
    <row r="149" spans="1:6" ht="25.5" x14ac:dyDescent="0.25">
      <c r="A149" s="7"/>
      <c r="B149" s="3" t="s">
        <v>694</v>
      </c>
      <c r="C149" s="52" t="s">
        <v>881</v>
      </c>
      <c r="D149" s="33" t="s">
        <v>626</v>
      </c>
      <c r="E149" s="30" t="s">
        <v>457</v>
      </c>
      <c r="F149" s="12" t="s">
        <v>895</v>
      </c>
    </row>
    <row r="150" spans="1:6" ht="25.5" x14ac:dyDescent="0.25">
      <c r="A150" s="7"/>
      <c r="B150" s="3" t="s">
        <v>694</v>
      </c>
      <c r="C150" s="50" t="s">
        <v>882</v>
      </c>
      <c r="D150" s="33" t="s">
        <v>624</v>
      </c>
      <c r="E150" s="30" t="s">
        <v>457</v>
      </c>
      <c r="F150" s="12" t="s">
        <v>895</v>
      </c>
    </row>
    <row r="151" spans="1:6" ht="30" x14ac:dyDescent="0.25">
      <c r="A151" s="7"/>
      <c r="B151" s="3" t="s">
        <v>694</v>
      </c>
      <c r="C151" s="45" t="s">
        <v>883</v>
      </c>
      <c r="D151" s="33" t="s">
        <v>623</v>
      </c>
      <c r="E151" s="41" t="s">
        <v>457</v>
      </c>
      <c r="F151" s="12" t="s">
        <v>895</v>
      </c>
    </row>
    <row r="152" spans="1:6" ht="25.5" x14ac:dyDescent="0.25">
      <c r="A152" s="7"/>
      <c r="B152" s="3" t="s">
        <v>694</v>
      </c>
      <c r="C152" s="19" t="s">
        <v>628</v>
      </c>
      <c r="D152" s="30" t="s">
        <v>627</v>
      </c>
      <c r="E152" s="31" t="s">
        <v>465</v>
      </c>
      <c r="F152" s="12" t="s">
        <v>895</v>
      </c>
    </row>
    <row r="153" spans="1:6" ht="30" x14ac:dyDescent="0.25">
      <c r="A153" s="7"/>
      <c r="B153" s="3" t="s">
        <v>694</v>
      </c>
      <c r="C153" s="45" t="s">
        <v>884</v>
      </c>
      <c r="D153" s="30" t="s">
        <v>629</v>
      </c>
      <c r="E153" s="31" t="s">
        <v>465</v>
      </c>
      <c r="F153" s="12" t="s">
        <v>895</v>
      </c>
    </row>
    <row r="154" spans="1:6" ht="15" x14ac:dyDescent="0.25">
      <c r="A154" s="7"/>
      <c r="B154" s="3" t="s">
        <v>694</v>
      </c>
      <c r="C154" s="15" t="s">
        <v>885</v>
      </c>
      <c r="D154" s="40" t="s">
        <v>630</v>
      </c>
      <c r="E154" s="30" t="s">
        <v>465</v>
      </c>
      <c r="F154" s="12" t="s">
        <v>895</v>
      </c>
    </row>
    <row r="155" spans="1:6" ht="30" x14ac:dyDescent="0.25">
      <c r="A155" s="7"/>
      <c r="B155" s="3" t="s">
        <v>694</v>
      </c>
      <c r="C155" s="15" t="s">
        <v>886</v>
      </c>
      <c r="D155" s="40" t="s">
        <v>630</v>
      </c>
      <c r="E155" s="30" t="s">
        <v>465</v>
      </c>
      <c r="F155" s="12" t="s">
        <v>895</v>
      </c>
    </row>
    <row r="156" spans="1:6" ht="30" x14ac:dyDescent="0.25">
      <c r="A156" s="7"/>
      <c r="B156" s="3" t="s">
        <v>694</v>
      </c>
      <c r="C156" s="15" t="s">
        <v>887</v>
      </c>
      <c r="D156" s="40" t="s">
        <v>631</v>
      </c>
      <c r="E156" s="30" t="s">
        <v>465</v>
      </c>
      <c r="F156" s="12" t="s">
        <v>895</v>
      </c>
    </row>
    <row r="157" spans="1:6" ht="30" x14ac:dyDescent="0.25">
      <c r="A157" s="7"/>
      <c r="B157" s="3" t="s">
        <v>694</v>
      </c>
      <c r="C157" s="15" t="s">
        <v>888</v>
      </c>
      <c r="D157" s="40" t="s">
        <v>632</v>
      </c>
      <c r="E157" s="30" t="s">
        <v>457</v>
      </c>
      <c r="F157" s="12" t="s">
        <v>895</v>
      </c>
    </row>
    <row r="158" spans="1:6" ht="30" x14ac:dyDescent="0.25">
      <c r="A158" s="7"/>
      <c r="B158" s="3" t="s">
        <v>333</v>
      </c>
      <c r="C158" s="3" t="s">
        <v>634</v>
      </c>
      <c r="D158" s="30" t="s">
        <v>633</v>
      </c>
      <c r="E158" s="30" t="s">
        <v>541</v>
      </c>
      <c r="F158" s="12" t="s">
        <v>895</v>
      </c>
    </row>
    <row r="159" spans="1:6" ht="15" x14ac:dyDescent="0.25">
      <c r="A159" s="7"/>
      <c r="B159" s="3" t="s">
        <v>333</v>
      </c>
      <c r="C159" s="3" t="s">
        <v>347</v>
      </c>
      <c r="D159" s="30" t="s">
        <v>635</v>
      </c>
      <c r="E159" s="31" t="s">
        <v>40</v>
      </c>
      <c r="F159" s="12" t="s">
        <v>895</v>
      </c>
    </row>
    <row r="160" spans="1:6" ht="15" x14ac:dyDescent="0.25">
      <c r="A160" s="7"/>
      <c r="B160" s="3" t="s">
        <v>333</v>
      </c>
      <c r="C160" s="3" t="s">
        <v>347</v>
      </c>
      <c r="D160" s="40" t="s">
        <v>636</v>
      </c>
      <c r="E160" s="31" t="s">
        <v>27</v>
      </c>
      <c r="F160" s="12" t="s">
        <v>895</v>
      </c>
    </row>
    <row r="161" spans="1:6" ht="15" x14ac:dyDescent="0.25">
      <c r="A161" s="7"/>
      <c r="B161" s="3" t="s">
        <v>333</v>
      </c>
      <c r="C161" s="3" t="s">
        <v>639</v>
      </c>
      <c r="D161" s="30" t="s">
        <v>637</v>
      </c>
      <c r="E161" s="30" t="s">
        <v>457</v>
      </c>
      <c r="F161" s="12" t="s">
        <v>895</v>
      </c>
    </row>
    <row r="162" spans="1:6" ht="15" x14ac:dyDescent="0.25">
      <c r="A162" s="7"/>
      <c r="B162" s="3" t="s">
        <v>333</v>
      </c>
      <c r="C162" s="3" t="s">
        <v>640</v>
      </c>
      <c r="D162" s="30" t="s">
        <v>638</v>
      </c>
      <c r="E162" s="30" t="s">
        <v>457</v>
      </c>
      <c r="F162" s="12" t="s">
        <v>895</v>
      </c>
    </row>
    <row r="163" spans="1:6" ht="15" x14ac:dyDescent="0.25">
      <c r="A163" s="7"/>
      <c r="B163" s="3" t="s">
        <v>333</v>
      </c>
      <c r="C163" s="3" t="s">
        <v>641</v>
      </c>
      <c r="D163" s="30" t="s">
        <v>638</v>
      </c>
      <c r="E163" s="30" t="s">
        <v>457</v>
      </c>
      <c r="F163" s="12" t="s">
        <v>895</v>
      </c>
    </row>
    <row r="164" spans="1:6" ht="30" x14ac:dyDescent="0.25">
      <c r="A164" s="7"/>
      <c r="B164" s="3" t="s">
        <v>333</v>
      </c>
      <c r="C164" s="3" t="s">
        <v>643</v>
      </c>
      <c r="D164" s="30" t="s">
        <v>642</v>
      </c>
      <c r="E164" s="30" t="s">
        <v>457</v>
      </c>
      <c r="F164" s="12" t="s">
        <v>895</v>
      </c>
    </row>
    <row r="165" spans="1:6" ht="15" x14ac:dyDescent="0.25">
      <c r="A165" s="7"/>
      <c r="B165" s="3" t="s">
        <v>333</v>
      </c>
      <c r="C165" s="3" t="s">
        <v>645</v>
      </c>
      <c r="D165" s="32" t="s">
        <v>644</v>
      </c>
      <c r="E165" s="30" t="s">
        <v>457</v>
      </c>
      <c r="F165" s="12" t="s">
        <v>895</v>
      </c>
    </row>
    <row r="166" spans="1:6" ht="15" x14ac:dyDescent="0.25">
      <c r="A166" s="7"/>
      <c r="B166" s="3" t="s">
        <v>333</v>
      </c>
      <c r="C166" s="3" t="s">
        <v>647</v>
      </c>
      <c r="D166" s="30" t="s">
        <v>646</v>
      </c>
      <c r="E166" s="30" t="s">
        <v>457</v>
      </c>
      <c r="F166" s="12" t="s">
        <v>895</v>
      </c>
    </row>
    <row r="167" spans="1:6" ht="15" x14ac:dyDescent="0.25">
      <c r="A167" s="7"/>
      <c r="B167" s="3" t="s">
        <v>333</v>
      </c>
      <c r="C167" s="3" t="s">
        <v>650</v>
      </c>
      <c r="D167" s="30" t="s">
        <v>648</v>
      </c>
      <c r="E167" s="30" t="s">
        <v>457</v>
      </c>
      <c r="F167" s="12" t="s">
        <v>895</v>
      </c>
    </row>
    <row r="168" spans="1:6" ht="15" x14ac:dyDescent="0.25">
      <c r="A168" s="7"/>
      <c r="B168" s="3" t="s">
        <v>333</v>
      </c>
      <c r="C168" s="3" t="s">
        <v>651</v>
      </c>
      <c r="D168" s="30" t="s">
        <v>649</v>
      </c>
      <c r="E168" s="30" t="s">
        <v>457</v>
      </c>
      <c r="F168" s="12" t="s">
        <v>895</v>
      </c>
    </row>
    <row r="169" spans="1:6" ht="15" x14ac:dyDescent="0.25">
      <c r="A169" s="7"/>
      <c r="B169" s="3" t="s">
        <v>333</v>
      </c>
      <c r="C169" s="3" t="s">
        <v>652</v>
      </c>
      <c r="D169" s="33" t="s">
        <v>653</v>
      </c>
      <c r="E169" s="30" t="s">
        <v>457</v>
      </c>
      <c r="F169" s="12" t="s">
        <v>895</v>
      </c>
    </row>
    <row r="170" spans="1:6" ht="15" x14ac:dyDescent="0.25">
      <c r="A170" s="7"/>
      <c r="B170" s="3" t="s">
        <v>333</v>
      </c>
      <c r="C170" s="3" t="s">
        <v>364</v>
      </c>
      <c r="D170" s="30" t="s">
        <v>654</v>
      </c>
      <c r="E170" s="30" t="s">
        <v>457</v>
      </c>
      <c r="F170" s="12" t="s">
        <v>895</v>
      </c>
    </row>
    <row r="171" spans="1:6" ht="15" x14ac:dyDescent="0.25">
      <c r="A171" s="7"/>
      <c r="B171" s="3" t="s">
        <v>333</v>
      </c>
      <c r="C171" s="3" t="s">
        <v>366</v>
      </c>
      <c r="D171" s="30" t="s">
        <v>655</v>
      </c>
      <c r="E171" s="30" t="s">
        <v>18</v>
      </c>
      <c r="F171" s="12" t="s">
        <v>895</v>
      </c>
    </row>
    <row r="172" spans="1:6" ht="15" x14ac:dyDescent="0.25">
      <c r="A172" s="7"/>
      <c r="B172" s="3" t="s">
        <v>333</v>
      </c>
      <c r="C172" s="3" t="s">
        <v>366</v>
      </c>
      <c r="D172" s="30" t="s">
        <v>656</v>
      </c>
      <c r="E172" s="30" t="s">
        <v>18</v>
      </c>
      <c r="F172" s="12" t="s">
        <v>895</v>
      </c>
    </row>
    <row r="173" spans="1:6" ht="15" x14ac:dyDescent="0.25">
      <c r="A173" s="7"/>
      <c r="B173" s="3" t="s">
        <v>333</v>
      </c>
      <c r="C173" s="3" t="s">
        <v>658</v>
      </c>
      <c r="D173" s="40" t="s">
        <v>657</v>
      </c>
      <c r="E173" s="30" t="s">
        <v>457</v>
      </c>
      <c r="F173" s="12" t="s">
        <v>895</v>
      </c>
    </row>
    <row r="174" spans="1:6" ht="15" x14ac:dyDescent="0.25">
      <c r="A174" s="7"/>
      <c r="B174" s="3" t="s">
        <v>333</v>
      </c>
      <c r="C174" s="3" t="s">
        <v>368</v>
      </c>
      <c r="D174" s="40" t="s">
        <v>659</v>
      </c>
      <c r="E174" s="30" t="s">
        <v>457</v>
      </c>
      <c r="F174" s="12" t="s">
        <v>895</v>
      </c>
    </row>
    <row r="175" spans="1:6" ht="15" x14ac:dyDescent="0.25">
      <c r="A175" s="7"/>
      <c r="B175" s="3" t="s">
        <v>333</v>
      </c>
      <c r="C175" s="3" t="s">
        <v>661</v>
      </c>
      <c r="D175" s="37" t="s">
        <v>660</v>
      </c>
      <c r="E175" s="30" t="s">
        <v>457</v>
      </c>
      <c r="F175" s="12" t="s">
        <v>895</v>
      </c>
    </row>
    <row r="176" spans="1:6" ht="15.75" x14ac:dyDescent="0.25">
      <c r="A176" s="7"/>
      <c r="B176" s="3" t="s">
        <v>333</v>
      </c>
      <c r="C176" s="3" t="s">
        <v>663</v>
      </c>
      <c r="D176" s="37" t="s">
        <v>662</v>
      </c>
      <c r="E176" s="30" t="s">
        <v>457</v>
      </c>
      <c r="F176" s="12" t="s">
        <v>895</v>
      </c>
    </row>
    <row r="177" spans="1:6" ht="15" x14ac:dyDescent="0.25">
      <c r="A177" s="7"/>
      <c r="B177" s="3" t="s">
        <v>333</v>
      </c>
      <c r="C177" s="3" t="s">
        <v>664</v>
      </c>
      <c r="D177" s="40" t="s">
        <v>667</v>
      </c>
      <c r="E177" s="30" t="s">
        <v>457</v>
      </c>
      <c r="F177" s="12" t="s">
        <v>895</v>
      </c>
    </row>
    <row r="178" spans="1:6" ht="30" x14ac:dyDescent="0.25">
      <c r="A178" s="7"/>
      <c r="B178" s="3" t="s">
        <v>333</v>
      </c>
      <c r="C178" s="3" t="s">
        <v>665</v>
      </c>
      <c r="D178" s="40" t="s">
        <v>668</v>
      </c>
      <c r="E178" s="30" t="s">
        <v>457</v>
      </c>
      <c r="F178" s="12" t="s">
        <v>895</v>
      </c>
    </row>
    <row r="179" spans="1:6" ht="15" x14ac:dyDescent="0.25">
      <c r="A179" s="7"/>
      <c r="B179" s="3" t="s">
        <v>333</v>
      </c>
      <c r="C179" s="3" t="s">
        <v>666</v>
      </c>
      <c r="D179" s="33" t="s">
        <v>669</v>
      </c>
      <c r="E179" s="30" t="s">
        <v>457</v>
      </c>
      <c r="F179" s="12" t="s">
        <v>895</v>
      </c>
    </row>
    <row r="180" spans="1:6" ht="15" x14ac:dyDescent="0.25">
      <c r="A180" s="7"/>
      <c r="B180" s="3" t="s">
        <v>333</v>
      </c>
      <c r="C180" s="3" t="s">
        <v>670</v>
      </c>
      <c r="D180" s="30" t="s">
        <v>671</v>
      </c>
      <c r="E180" s="31" t="s">
        <v>40</v>
      </c>
      <c r="F180" s="12" t="s">
        <v>895</v>
      </c>
    </row>
    <row r="181" spans="1:6" ht="30" x14ac:dyDescent="0.25">
      <c r="A181" s="7"/>
      <c r="B181" s="3" t="s">
        <v>333</v>
      </c>
      <c r="C181" s="3" t="s">
        <v>672</v>
      </c>
      <c r="D181" s="30" t="s">
        <v>673</v>
      </c>
      <c r="E181" s="31" t="s">
        <v>457</v>
      </c>
      <c r="F181" s="12" t="s">
        <v>895</v>
      </c>
    </row>
    <row r="182" spans="1:6" ht="30" x14ac:dyDescent="0.25">
      <c r="A182" s="7"/>
      <c r="B182" s="3" t="s">
        <v>333</v>
      </c>
      <c r="C182" s="3" t="s">
        <v>674</v>
      </c>
      <c r="D182" s="33" t="s">
        <v>675</v>
      </c>
      <c r="E182" s="31" t="s">
        <v>34</v>
      </c>
      <c r="F182" s="12" t="s">
        <v>895</v>
      </c>
    </row>
    <row r="183" spans="1:6" ht="15" x14ac:dyDescent="0.25">
      <c r="A183" s="7"/>
      <c r="B183" s="3" t="s">
        <v>333</v>
      </c>
      <c r="C183" s="3" t="s">
        <v>383</v>
      </c>
      <c r="D183" s="30" t="s">
        <v>676</v>
      </c>
      <c r="E183" s="31" t="s">
        <v>34</v>
      </c>
      <c r="F183" s="12" t="s">
        <v>895</v>
      </c>
    </row>
    <row r="184" spans="1:6" ht="30" x14ac:dyDescent="0.25">
      <c r="A184" s="7"/>
      <c r="B184" s="3" t="s">
        <v>333</v>
      </c>
      <c r="C184" s="3" t="s">
        <v>678</v>
      </c>
      <c r="D184" s="40" t="s">
        <v>677</v>
      </c>
      <c r="E184" s="30" t="s">
        <v>457</v>
      </c>
      <c r="F184" s="12" t="s">
        <v>895</v>
      </c>
    </row>
    <row r="185" spans="1:6" ht="15" x14ac:dyDescent="0.25">
      <c r="A185" s="7"/>
      <c r="B185" s="3" t="s">
        <v>333</v>
      </c>
      <c r="C185" s="3" t="s">
        <v>679</v>
      </c>
      <c r="D185" s="40" t="s">
        <v>680</v>
      </c>
      <c r="E185" s="32" t="s">
        <v>24</v>
      </c>
      <c r="F185" s="12" t="s">
        <v>895</v>
      </c>
    </row>
    <row r="186" spans="1:6" ht="30" x14ac:dyDescent="0.25">
      <c r="A186" s="7"/>
      <c r="B186" s="3" t="s">
        <v>333</v>
      </c>
      <c r="C186" s="3" t="s">
        <v>681</v>
      </c>
      <c r="D186" s="40" t="s">
        <v>682</v>
      </c>
      <c r="E186" s="30" t="s">
        <v>457</v>
      </c>
      <c r="F186" s="12" t="s">
        <v>895</v>
      </c>
    </row>
    <row r="187" spans="1:6" ht="30" x14ac:dyDescent="0.25">
      <c r="A187" s="7"/>
      <c r="B187" s="3" t="s">
        <v>333</v>
      </c>
      <c r="C187" s="3" t="s">
        <v>392</v>
      </c>
      <c r="D187" s="33" t="s">
        <v>683</v>
      </c>
      <c r="E187" s="32" t="s">
        <v>457</v>
      </c>
      <c r="F187" s="12" t="s">
        <v>895</v>
      </c>
    </row>
    <row r="188" spans="1:6" ht="30" x14ac:dyDescent="0.25">
      <c r="A188" s="7"/>
      <c r="B188" s="3" t="s">
        <v>333</v>
      </c>
      <c r="C188" s="3" t="s">
        <v>393</v>
      </c>
      <c r="D188" s="30" t="s">
        <v>684</v>
      </c>
      <c r="E188" s="30" t="s">
        <v>457</v>
      </c>
      <c r="F188" s="12" t="s">
        <v>895</v>
      </c>
    </row>
    <row r="189" spans="1:6" ht="15" x14ac:dyDescent="0.25">
      <c r="A189" s="7"/>
      <c r="B189" s="3" t="s">
        <v>333</v>
      </c>
      <c r="C189" s="3" t="s">
        <v>685</v>
      </c>
      <c r="D189" s="30" t="s">
        <v>605</v>
      </c>
      <c r="E189" s="30" t="s">
        <v>457</v>
      </c>
      <c r="F189" s="12" t="s">
        <v>895</v>
      </c>
    </row>
    <row r="190" spans="1:6" ht="15" x14ac:dyDescent="0.25">
      <c r="A190" s="7"/>
      <c r="B190" s="3" t="s">
        <v>333</v>
      </c>
      <c r="C190" s="3" t="s">
        <v>400</v>
      </c>
      <c r="D190" s="30" t="s">
        <v>686</v>
      </c>
      <c r="E190" s="30" t="s">
        <v>457</v>
      </c>
      <c r="F190" s="12" t="s">
        <v>895</v>
      </c>
    </row>
    <row r="191" spans="1:6" ht="30" x14ac:dyDescent="0.25">
      <c r="A191" s="7"/>
      <c r="B191" s="3" t="s">
        <v>333</v>
      </c>
      <c r="C191" s="15" t="s">
        <v>687</v>
      </c>
      <c r="D191" s="33" t="s">
        <v>675</v>
      </c>
      <c r="E191" s="31" t="s">
        <v>34</v>
      </c>
      <c r="F191" s="12" t="s">
        <v>895</v>
      </c>
    </row>
    <row r="192" spans="1:6" ht="15" x14ac:dyDescent="0.25">
      <c r="A192" s="7"/>
      <c r="B192" s="3" t="s">
        <v>333</v>
      </c>
      <c r="C192" s="3" t="s">
        <v>402</v>
      </c>
      <c r="D192" s="33" t="s">
        <v>688</v>
      </c>
      <c r="E192" s="32" t="s">
        <v>21</v>
      </c>
      <c r="F192" s="12" t="s">
        <v>895</v>
      </c>
    </row>
    <row r="193" spans="1:6" ht="30" x14ac:dyDescent="0.25">
      <c r="A193" s="7"/>
      <c r="B193" s="3" t="s">
        <v>333</v>
      </c>
      <c r="C193" s="3" t="s">
        <v>403</v>
      </c>
      <c r="D193" s="33" t="s">
        <v>688</v>
      </c>
      <c r="E193" s="32" t="s">
        <v>21</v>
      </c>
      <c r="F193" s="12" t="s">
        <v>895</v>
      </c>
    </row>
    <row r="194" spans="1:6" ht="15" x14ac:dyDescent="0.25">
      <c r="A194" s="7"/>
      <c r="B194" s="3" t="s">
        <v>333</v>
      </c>
      <c r="C194" s="3" t="s">
        <v>410</v>
      </c>
      <c r="D194" s="33" t="s">
        <v>689</v>
      </c>
      <c r="E194" s="32" t="s">
        <v>31</v>
      </c>
      <c r="F194" s="12" t="s">
        <v>895</v>
      </c>
    </row>
    <row r="195" spans="1:6" ht="15" x14ac:dyDescent="0.25">
      <c r="A195" s="7"/>
      <c r="B195" s="3" t="s">
        <v>333</v>
      </c>
      <c r="C195" s="3" t="s">
        <v>411</v>
      </c>
      <c r="D195" s="33" t="s">
        <v>690</v>
      </c>
      <c r="E195" s="32" t="s">
        <v>31</v>
      </c>
      <c r="F195" s="12" t="s">
        <v>895</v>
      </c>
    </row>
    <row r="196" spans="1:6" ht="15" x14ac:dyDescent="0.25">
      <c r="A196" s="7"/>
      <c r="B196" s="3" t="s">
        <v>333</v>
      </c>
      <c r="C196" s="3" t="s">
        <v>412</v>
      </c>
      <c r="D196" s="33" t="s">
        <v>691</v>
      </c>
      <c r="E196" s="32" t="s">
        <v>465</v>
      </c>
      <c r="F196" s="12" t="s">
        <v>895</v>
      </c>
    </row>
    <row r="197" spans="1:6" ht="15" x14ac:dyDescent="0.25">
      <c r="A197" s="7"/>
      <c r="B197" s="3" t="s">
        <v>333</v>
      </c>
      <c r="C197" s="3" t="s">
        <v>413</v>
      </c>
      <c r="D197" s="33" t="s">
        <v>691</v>
      </c>
      <c r="E197" s="32" t="s">
        <v>46</v>
      </c>
      <c r="F197" s="12" t="s">
        <v>895</v>
      </c>
    </row>
    <row r="198" spans="1:6" ht="30" x14ac:dyDescent="0.25">
      <c r="A198" s="7"/>
      <c r="B198" s="3" t="s">
        <v>333</v>
      </c>
      <c r="C198" s="3" t="s">
        <v>414</v>
      </c>
      <c r="D198" s="41" t="s">
        <v>692</v>
      </c>
      <c r="E198" s="41" t="s">
        <v>465</v>
      </c>
      <c r="F198" s="12" t="s">
        <v>895</v>
      </c>
    </row>
    <row r="199" spans="1:6" ht="15" x14ac:dyDescent="0.25">
      <c r="A199" s="7"/>
      <c r="B199" s="3" t="s">
        <v>333</v>
      </c>
      <c r="C199" s="3" t="s">
        <v>415</v>
      </c>
      <c r="D199" s="41" t="s">
        <v>693</v>
      </c>
      <c r="E199" s="41" t="s">
        <v>465</v>
      </c>
      <c r="F199" s="12" t="s">
        <v>895</v>
      </c>
    </row>
    <row r="200" spans="1:6" ht="42.75" customHeight="1" x14ac:dyDescent="0.25">
      <c r="A200" s="7"/>
      <c r="B200" s="7" t="s">
        <v>695</v>
      </c>
      <c r="C200" s="3" t="s">
        <v>760</v>
      </c>
      <c r="D200" s="30" t="s">
        <v>762</v>
      </c>
      <c r="E200" s="30" t="s">
        <v>457</v>
      </c>
      <c r="F200" s="12" t="s">
        <v>895</v>
      </c>
    </row>
    <row r="201" spans="1:6" ht="45" x14ac:dyDescent="0.25">
      <c r="A201" s="7"/>
      <c r="B201" s="7" t="s">
        <v>695</v>
      </c>
      <c r="C201" s="3" t="s">
        <v>761</v>
      </c>
      <c r="D201" s="30" t="s">
        <v>763</v>
      </c>
      <c r="E201" s="30" t="s">
        <v>457</v>
      </c>
      <c r="F201" s="12" t="s">
        <v>895</v>
      </c>
    </row>
    <row r="202" spans="1:6" ht="45" x14ac:dyDescent="0.25">
      <c r="A202" s="7"/>
      <c r="B202" s="7" t="s">
        <v>695</v>
      </c>
      <c r="C202" s="3" t="s">
        <v>764</v>
      </c>
      <c r="D202" s="40" t="s">
        <v>765</v>
      </c>
      <c r="E202" s="30" t="s">
        <v>31</v>
      </c>
      <c r="F202" s="12" t="s">
        <v>895</v>
      </c>
    </row>
    <row r="203" spans="1:6" ht="30" x14ac:dyDescent="0.25">
      <c r="A203" s="7"/>
      <c r="B203" s="7" t="s">
        <v>695</v>
      </c>
      <c r="C203" s="3" t="s">
        <v>766</v>
      </c>
      <c r="D203" s="30" t="s">
        <v>767</v>
      </c>
      <c r="E203" s="31" t="s">
        <v>422</v>
      </c>
      <c r="F203" s="12" t="s">
        <v>895</v>
      </c>
    </row>
    <row r="204" spans="1:6" ht="30" x14ac:dyDescent="0.25">
      <c r="A204" s="7"/>
      <c r="B204" s="7" t="s">
        <v>695</v>
      </c>
      <c r="C204" s="3" t="s">
        <v>769</v>
      </c>
      <c r="D204" s="40" t="s">
        <v>768</v>
      </c>
      <c r="E204" s="31" t="s">
        <v>18</v>
      </c>
      <c r="F204" s="12" t="s">
        <v>895</v>
      </c>
    </row>
    <row r="205" spans="1:6" ht="30" x14ac:dyDescent="0.25">
      <c r="A205" s="7"/>
      <c r="B205" s="7" t="s">
        <v>695</v>
      </c>
      <c r="C205" s="3" t="s">
        <v>770</v>
      </c>
      <c r="D205" s="40" t="s">
        <v>771</v>
      </c>
      <c r="E205" s="31" t="s">
        <v>47</v>
      </c>
      <c r="F205" s="12" t="s">
        <v>895</v>
      </c>
    </row>
    <row r="206" spans="1:6" ht="30" x14ac:dyDescent="0.25">
      <c r="A206" s="7"/>
      <c r="B206" s="7" t="s">
        <v>695</v>
      </c>
      <c r="C206" s="3" t="s">
        <v>772</v>
      </c>
      <c r="D206" s="40" t="s">
        <v>776</v>
      </c>
      <c r="E206" s="31" t="s">
        <v>40</v>
      </c>
      <c r="F206" s="12" t="s">
        <v>895</v>
      </c>
    </row>
    <row r="207" spans="1:6" ht="30" x14ac:dyDescent="0.25">
      <c r="A207" s="7"/>
      <c r="B207" s="7" t="s">
        <v>695</v>
      </c>
      <c r="C207" s="3" t="s">
        <v>773</v>
      </c>
      <c r="D207" s="30" t="s">
        <v>774</v>
      </c>
      <c r="E207" s="30" t="s">
        <v>457</v>
      </c>
      <c r="F207" s="12" t="s">
        <v>895</v>
      </c>
    </row>
    <row r="208" spans="1:6" ht="15" x14ac:dyDescent="0.25">
      <c r="A208" s="7"/>
      <c r="B208" s="7" t="s">
        <v>695</v>
      </c>
      <c r="C208" s="3" t="s">
        <v>775</v>
      </c>
      <c r="D208" s="40" t="s">
        <v>776</v>
      </c>
      <c r="E208" s="41" t="s">
        <v>27</v>
      </c>
      <c r="F208" s="12" t="s">
        <v>895</v>
      </c>
    </row>
    <row r="209" spans="1:6" ht="105" x14ac:dyDescent="0.25">
      <c r="A209" s="7"/>
      <c r="B209" s="7" t="s">
        <v>695</v>
      </c>
      <c r="C209" s="3" t="s">
        <v>777</v>
      </c>
      <c r="D209" s="30" t="s">
        <v>778</v>
      </c>
      <c r="E209" s="30" t="s">
        <v>457</v>
      </c>
      <c r="F209" s="12" t="s">
        <v>895</v>
      </c>
    </row>
    <row r="210" spans="1:6" ht="90" x14ac:dyDescent="0.25">
      <c r="A210" s="7"/>
      <c r="B210" s="7" t="s">
        <v>695</v>
      </c>
      <c r="C210" s="3" t="s">
        <v>780</v>
      </c>
      <c r="D210" s="30" t="s">
        <v>779</v>
      </c>
      <c r="E210" s="31" t="s">
        <v>457</v>
      </c>
      <c r="F210" s="12" t="s">
        <v>895</v>
      </c>
    </row>
    <row r="211" spans="1:6" ht="30" x14ac:dyDescent="0.25">
      <c r="A211" s="7"/>
      <c r="B211" s="7" t="s">
        <v>695</v>
      </c>
      <c r="C211" s="3" t="s">
        <v>782</v>
      </c>
      <c r="D211" s="41" t="s">
        <v>33</v>
      </c>
      <c r="E211" s="31" t="s">
        <v>32</v>
      </c>
      <c r="F211" s="12" t="s">
        <v>895</v>
      </c>
    </row>
    <row r="212" spans="1:6" ht="30" x14ac:dyDescent="0.25">
      <c r="A212" s="7"/>
      <c r="B212" s="7" t="s">
        <v>695</v>
      </c>
      <c r="C212" s="3" t="s">
        <v>782</v>
      </c>
      <c r="D212" s="32" t="s">
        <v>783</v>
      </c>
      <c r="E212" s="31" t="s">
        <v>781</v>
      </c>
      <c r="F212" s="12" t="s">
        <v>895</v>
      </c>
    </row>
    <row r="213" spans="1:6" ht="30" x14ac:dyDescent="0.25">
      <c r="A213" s="7"/>
      <c r="B213" s="7" t="s">
        <v>695</v>
      </c>
      <c r="C213" s="3" t="s">
        <v>784</v>
      </c>
      <c r="D213" s="30" t="s">
        <v>785</v>
      </c>
      <c r="E213" s="32" t="s">
        <v>786</v>
      </c>
      <c r="F213" s="12" t="s">
        <v>895</v>
      </c>
    </row>
    <row r="214" spans="1:6" ht="45" x14ac:dyDescent="0.25">
      <c r="A214" s="7"/>
      <c r="B214" s="7" t="s">
        <v>695</v>
      </c>
      <c r="C214" s="3" t="s">
        <v>794</v>
      </c>
      <c r="D214" s="40" t="s">
        <v>787</v>
      </c>
      <c r="E214" s="31" t="s">
        <v>457</v>
      </c>
      <c r="F214" s="12" t="s">
        <v>895</v>
      </c>
    </row>
    <row r="215" spans="1:6" ht="45" x14ac:dyDescent="0.25">
      <c r="A215" s="7"/>
      <c r="B215" s="7" t="s">
        <v>695</v>
      </c>
      <c r="C215" s="3" t="s">
        <v>789</v>
      </c>
      <c r="D215" s="30" t="s">
        <v>788</v>
      </c>
      <c r="E215" s="30" t="s">
        <v>457</v>
      </c>
      <c r="F215" s="12" t="s">
        <v>895</v>
      </c>
    </row>
    <row r="216" spans="1:6" ht="45" x14ac:dyDescent="0.25">
      <c r="A216" s="7"/>
      <c r="B216" s="7" t="s">
        <v>695</v>
      </c>
      <c r="C216" s="3" t="s">
        <v>791</v>
      </c>
      <c r="D216" s="30" t="s">
        <v>790</v>
      </c>
      <c r="E216" s="30" t="s">
        <v>457</v>
      </c>
      <c r="F216" s="12" t="s">
        <v>895</v>
      </c>
    </row>
    <row r="217" spans="1:6" ht="30" x14ac:dyDescent="0.25">
      <c r="A217" s="7"/>
      <c r="B217" s="7" t="s">
        <v>695</v>
      </c>
      <c r="C217" s="3" t="s">
        <v>793</v>
      </c>
      <c r="D217" s="30" t="s">
        <v>792</v>
      </c>
      <c r="E217" s="31" t="s">
        <v>457</v>
      </c>
      <c r="F217" s="12" t="s">
        <v>895</v>
      </c>
    </row>
    <row r="218" spans="1:6" ht="45" x14ac:dyDescent="0.25">
      <c r="A218" s="7"/>
      <c r="B218" s="7" t="s">
        <v>695</v>
      </c>
      <c r="C218" s="3" t="s">
        <v>795</v>
      </c>
      <c r="D218" s="40" t="s">
        <v>787</v>
      </c>
      <c r="E218" s="31" t="s">
        <v>457</v>
      </c>
      <c r="F218" s="12" t="s">
        <v>895</v>
      </c>
    </row>
    <row r="219" spans="1:6" ht="30" x14ac:dyDescent="0.25">
      <c r="A219" s="7"/>
      <c r="B219" s="7" t="s">
        <v>695</v>
      </c>
      <c r="C219" s="3" t="s">
        <v>796</v>
      </c>
      <c r="D219" s="30" t="s">
        <v>471</v>
      </c>
      <c r="E219" s="30" t="s">
        <v>457</v>
      </c>
      <c r="F219" s="12" t="s">
        <v>895</v>
      </c>
    </row>
    <row r="220" spans="1:6" ht="30" x14ac:dyDescent="0.25">
      <c r="A220" s="7"/>
      <c r="B220" s="7" t="s">
        <v>695</v>
      </c>
      <c r="C220" s="3" t="s">
        <v>797</v>
      </c>
      <c r="D220" s="32" t="s">
        <v>38</v>
      </c>
      <c r="E220" s="32" t="s">
        <v>36</v>
      </c>
      <c r="F220" s="12" t="s">
        <v>895</v>
      </c>
    </row>
    <row r="221" spans="1:6" ht="57" customHeight="1" x14ac:dyDescent="0.25">
      <c r="A221" s="7"/>
      <c r="B221" s="7" t="s">
        <v>695</v>
      </c>
      <c r="C221" s="3" t="s">
        <v>801</v>
      </c>
      <c r="D221" s="40" t="s">
        <v>798</v>
      </c>
      <c r="E221" s="30" t="s">
        <v>457</v>
      </c>
      <c r="F221" s="12" t="s">
        <v>895</v>
      </c>
    </row>
    <row r="222" spans="1:6" ht="57" customHeight="1" x14ac:dyDescent="0.25">
      <c r="A222" s="7"/>
      <c r="B222" s="7" t="s">
        <v>695</v>
      </c>
      <c r="C222" s="3" t="s">
        <v>800</v>
      </c>
      <c r="D222" s="40" t="s">
        <v>799</v>
      </c>
      <c r="E222" s="30" t="s">
        <v>457</v>
      </c>
      <c r="F222" s="12" t="s">
        <v>895</v>
      </c>
    </row>
    <row r="223" spans="1:6" ht="45" x14ac:dyDescent="0.25">
      <c r="A223" s="7"/>
      <c r="B223" s="7" t="s">
        <v>695</v>
      </c>
      <c r="C223" s="3" t="s">
        <v>803</v>
      </c>
      <c r="D223" s="41" t="s">
        <v>802</v>
      </c>
      <c r="E223" s="41" t="s">
        <v>51</v>
      </c>
      <c r="F223" s="12" t="s">
        <v>895</v>
      </c>
    </row>
    <row r="224" spans="1:6" ht="45" x14ac:dyDescent="0.25">
      <c r="A224" s="7"/>
      <c r="B224" s="7" t="s">
        <v>695</v>
      </c>
      <c r="C224" s="3" t="s">
        <v>805</v>
      </c>
      <c r="D224" s="41" t="s">
        <v>804</v>
      </c>
      <c r="E224" s="41" t="s">
        <v>51</v>
      </c>
      <c r="F224" s="12" t="s">
        <v>895</v>
      </c>
    </row>
    <row r="225" spans="1:6" ht="45" x14ac:dyDescent="0.25">
      <c r="A225" s="7"/>
      <c r="B225" s="7" t="s">
        <v>695</v>
      </c>
      <c r="C225" s="3" t="s">
        <v>806</v>
      </c>
      <c r="D225" s="33" t="s">
        <v>807</v>
      </c>
      <c r="E225" s="31" t="s">
        <v>43</v>
      </c>
      <c r="F225" s="12" t="s">
        <v>895</v>
      </c>
    </row>
    <row r="226" spans="1:6" ht="30" x14ac:dyDescent="0.25">
      <c r="A226" s="7"/>
      <c r="B226" s="7" t="s">
        <v>695</v>
      </c>
      <c r="C226" s="3" t="s">
        <v>808</v>
      </c>
      <c r="D226" s="40" t="s">
        <v>809</v>
      </c>
      <c r="E226" s="42" t="s">
        <v>41</v>
      </c>
      <c r="F226" s="12" t="s">
        <v>895</v>
      </c>
    </row>
    <row r="227" spans="1:6" ht="30" x14ac:dyDescent="0.25">
      <c r="A227" s="7"/>
      <c r="B227" s="7" t="s">
        <v>695</v>
      </c>
      <c r="C227" s="3" t="s">
        <v>811</v>
      </c>
      <c r="D227" s="33" t="s">
        <v>810</v>
      </c>
      <c r="E227" s="32" t="s">
        <v>22</v>
      </c>
      <c r="F227" s="12" t="s">
        <v>895</v>
      </c>
    </row>
    <row r="228" spans="1:6" ht="45" x14ac:dyDescent="0.25">
      <c r="A228" s="7"/>
      <c r="B228" s="7" t="s">
        <v>695</v>
      </c>
      <c r="C228" s="3" t="s">
        <v>814</v>
      </c>
      <c r="D228" s="30" t="s">
        <v>812</v>
      </c>
      <c r="E228" s="42" t="s">
        <v>813</v>
      </c>
      <c r="F228" s="12" t="s">
        <v>895</v>
      </c>
    </row>
    <row r="229" spans="1:6" ht="45" x14ac:dyDescent="0.25">
      <c r="A229" s="7"/>
      <c r="B229" s="7" t="s">
        <v>695</v>
      </c>
      <c r="C229" s="3" t="s">
        <v>816</v>
      </c>
      <c r="D229" s="32" t="s">
        <v>815</v>
      </c>
      <c r="E229" s="32" t="s">
        <v>30</v>
      </c>
      <c r="F229" s="12" t="s">
        <v>895</v>
      </c>
    </row>
    <row r="230" spans="1:6" ht="45" x14ac:dyDescent="0.25">
      <c r="A230" s="7"/>
      <c r="B230" s="7" t="s">
        <v>695</v>
      </c>
      <c r="C230" s="3" t="s">
        <v>817</v>
      </c>
      <c r="D230" s="32" t="s">
        <v>818</v>
      </c>
      <c r="E230" s="32" t="s">
        <v>30</v>
      </c>
      <c r="F230" s="12" t="s">
        <v>895</v>
      </c>
    </row>
    <row r="231" spans="1:6" ht="45" x14ac:dyDescent="0.25">
      <c r="A231" s="7"/>
      <c r="B231" s="7" t="s">
        <v>695</v>
      </c>
      <c r="C231" s="15" t="s">
        <v>821</v>
      </c>
      <c r="D231" s="33" t="s">
        <v>819</v>
      </c>
      <c r="E231" s="32" t="s">
        <v>27</v>
      </c>
      <c r="F231" s="12" t="s">
        <v>895</v>
      </c>
    </row>
    <row r="232" spans="1:6" ht="45" x14ac:dyDescent="0.25">
      <c r="A232" s="7"/>
      <c r="B232" s="7" t="s">
        <v>695</v>
      </c>
      <c r="C232" s="15" t="s">
        <v>822</v>
      </c>
      <c r="D232" s="33" t="s">
        <v>820</v>
      </c>
      <c r="E232" s="32" t="s">
        <v>27</v>
      </c>
      <c r="F232" s="12" t="s">
        <v>895</v>
      </c>
    </row>
    <row r="233" spans="1:6" ht="45" x14ac:dyDescent="0.25">
      <c r="A233" s="7"/>
      <c r="B233" s="7" t="s">
        <v>695</v>
      </c>
      <c r="C233" s="15" t="s">
        <v>823</v>
      </c>
      <c r="D233" s="30" t="s">
        <v>824</v>
      </c>
      <c r="E233" s="30" t="s">
        <v>30</v>
      </c>
      <c r="F233" s="12" t="s">
        <v>895</v>
      </c>
    </row>
    <row r="234" spans="1:6" ht="45" x14ac:dyDescent="0.25">
      <c r="A234" s="7"/>
      <c r="B234" s="7" t="s">
        <v>695</v>
      </c>
      <c r="C234" s="3" t="s">
        <v>825</v>
      </c>
      <c r="D234" s="42" t="s">
        <v>826</v>
      </c>
      <c r="E234" s="30" t="s">
        <v>30</v>
      </c>
      <c r="F234" s="12" t="s">
        <v>895</v>
      </c>
    </row>
    <row r="235" spans="1:6" ht="30" x14ac:dyDescent="0.25">
      <c r="A235" s="7"/>
      <c r="B235" s="7" t="s">
        <v>695</v>
      </c>
      <c r="C235" s="3" t="s">
        <v>827</v>
      </c>
      <c r="D235" s="40" t="s">
        <v>828</v>
      </c>
      <c r="E235" s="32" t="s">
        <v>27</v>
      </c>
      <c r="F235" s="12" t="s">
        <v>895</v>
      </c>
    </row>
    <row r="236" spans="1:6" ht="30" x14ac:dyDescent="0.25">
      <c r="A236" s="7"/>
      <c r="B236" s="7" t="s">
        <v>749</v>
      </c>
      <c r="C236" s="3" t="s">
        <v>829</v>
      </c>
      <c r="D236" s="40" t="s">
        <v>839</v>
      </c>
      <c r="E236" s="30" t="s">
        <v>28</v>
      </c>
      <c r="F236" s="12" t="s">
        <v>895</v>
      </c>
    </row>
    <row r="237" spans="1:6" ht="30" x14ac:dyDescent="0.25">
      <c r="A237" s="7"/>
      <c r="B237" s="7" t="s">
        <v>749</v>
      </c>
      <c r="C237" s="3" t="s">
        <v>830</v>
      </c>
      <c r="D237" s="40" t="s">
        <v>839</v>
      </c>
      <c r="E237" s="30" t="s">
        <v>28</v>
      </c>
      <c r="F237" s="12" t="s">
        <v>895</v>
      </c>
    </row>
    <row r="238" spans="1:6" ht="30" x14ac:dyDescent="0.25">
      <c r="A238" s="7"/>
      <c r="B238" s="7" t="s">
        <v>749</v>
      </c>
      <c r="C238" s="3" t="s">
        <v>831</v>
      </c>
      <c r="D238" s="53" t="s">
        <v>839</v>
      </c>
      <c r="E238" s="34" t="s">
        <v>28</v>
      </c>
      <c r="F238" s="12" t="s">
        <v>895</v>
      </c>
    </row>
    <row r="239" spans="1:6" ht="30" x14ac:dyDescent="0.25">
      <c r="A239" s="7"/>
      <c r="B239" s="7" t="s">
        <v>749</v>
      </c>
      <c r="C239" s="3" t="s">
        <v>753</v>
      </c>
      <c r="D239" s="30" t="s">
        <v>839</v>
      </c>
      <c r="E239" s="32" t="s">
        <v>832</v>
      </c>
      <c r="F239" s="12" t="s">
        <v>895</v>
      </c>
    </row>
    <row r="240" spans="1:6" ht="30" x14ac:dyDescent="0.25">
      <c r="A240" s="7"/>
      <c r="B240" s="7" t="s">
        <v>749</v>
      </c>
      <c r="C240" s="3" t="s">
        <v>833</v>
      </c>
      <c r="D240" s="40" t="s">
        <v>839</v>
      </c>
      <c r="E240" s="30" t="s">
        <v>28</v>
      </c>
      <c r="F240" s="12" t="s">
        <v>895</v>
      </c>
    </row>
    <row r="241" spans="1:6" ht="30" x14ac:dyDescent="0.25">
      <c r="A241" s="7"/>
      <c r="B241" s="7" t="s">
        <v>749</v>
      </c>
      <c r="C241" s="3" t="s">
        <v>835</v>
      </c>
      <c r="D241" s="40" t="s">
        <v>839</v>
      </c>
      <c r="E241" s="30" t="s">
        <v>28</v>
      </c>
      <c r="F241" s="12" t="s">
        <v>895</v>
      </c>
    </row>
    <row r="242" spans="1:6" ht="30" x14ac:dyDescent="0.25">
      <c r="A242" s="7"/>
      <c r="B242" s="7" t="s">
        <v>749</v>
      </c>
      <c r="C242" s="3" t="s">
        <v>836</v>
      </c>
      <c r="D242" s="40" t="s">
        <v>839</v>
      </c>
      <c r="E242" s="30" t="s">
        <v>28</v>
      </c>
      <c r="F242" s="12" t="s">
        <v>895</v>
      </c>
    </row>
    <row r="243" spans="1:6" ht="45" x14ac:dyDescent="0.25">
      <c r="A243" s="7"/>
      <c r="B243" s="7" t="s">
        <v>749</v>
      </c>
      <c r="C243" s="3" t="s">
        <v>837</v>
      </c>
      <c r="D243" s="40" t="s">
        <v>839</v>
      </c>
      <c r="E243" s="30" t="s">
        <v>28</v>
      </c>
      <c r="F243" s="12" t="s">
        <v>895</v>
      </c>
    </row>
    <row r="244" spans="1:6" ht="30" x14ac:dyDescent="0.25">
      <c r="A244" s="7"/>
      <c r="B244" s="7" t="s">
        <v>749</v>
      </c>
      <c r="C244" s="3" t="s">
        <v>834</v>
      </c>
      <c r="D244" s="40" t="s">
        <v>839</v>
      </c>
      <c r="E244" s="30" t="s">
        <v>28</v>
      </c>
      <c r="F244" s="12" t="s">
        <v>895</v>
      </c>
    </row>
    <row r="245" spans="1:6" ht="45" x14ac:dyDescent="0.25">
      <c r="A245" s="7"/>
      <c r="B245" s="7" t="s">
        <v>749</v>
      </c>
      <c r="C245" s="3" t="s">
        <v>838</v>
      </c>
      <c r="D245" s="40" t="s">
        <v>839</v>
      </c>
      <c r="E245" s="30" t="s">
        <v>28</v>
      </c>
      <c r="F245" s="12" t="s">
        <v>895</v>
      </c>
    </row>
    <row r="246" spans="1:6" ht="30" x14ac:dyDescent="0.25">
      <c r="A246" s="7"/>
      <c r="B246" s="7" t="s">
        <v>4393</v>
      </c>
      <c r="C246" s="3" t="s">
        <v>4396</v>
      </c>
      <c r="D246" s="111" t="s">
        <v>4394</v>
      </c>
      <c r="E246" s="112" t="s">
        <v>4395</v>
      </c>
      <c r="F246" s="12" t="s">
        <v>895</v>
      </c>
    </row>
    <row r="247" spans="1:6" ht="30" x14ac:dyDescent="0.25">
      <c r="A247" s="7"/>
      <c r="B247" s="7"/>
      <c r="C247" s="3" t="s">
        <v>4401</v>
      </c>
      <c r="D247" s="3" t="s">
        <v>4397</v>
      </c>
      <c r="E247" s="113" t="s">
        <v>40</v>
      </c>
      <c r="F247" s="12"/>
    </row>
    <row r="248" spans="1:6" ht="30" x14ac:dyDescent="0.25">
      <c r="A248" s="7"/>
      <c r="B248" s="7"/>
      <c r="C248" s="3" t="s">
        <v>4400</v>
      </c>
      <c r="D248" s="114" t="s">
        <v>4398</v>
      </c>
      <c r="E248" s="3" t="s">
        <v>4399</v>
      </c>
      <c r="F248" s="12"/>
    </row>
    <row r="249" spans="1:6" ht="15" x14ac:dyDescent="0.25">
      <c r="A249" s="7"/>
      <c r="B249" s="7"/>
      <c r="C249" s="15" t="s">
        <v>4402</v>
      </c>
      <c r="D249" s="3" t="s">
        <v>417</v>
      </c>
      <c r="E249" s="15" t="s">
        <v>422</v>
      </c>
      <c r="F249" s="12"/>
    </row>
    <row r="250" spans="1:6" ht="30" x14ac:dyDescent="0.25">
      <c r="A250" s="7"/>
      <c r="B250" s="7" t="s">
        <v>4393</v>
      </c>
      <c r="C250" s="3" t="s">
        <v>4413</v>
      </c>
      <c r="D250" s="3" t="s">
        <v>4412</v>
      </c>
      <c r="E250" s="3" t="s">
        <v>47</v>
      </c>
      <c r="F250" s="12" t="s">
        <v>895</v>
      </c>
    </row>
    <row r="251" spans="1:6" ht="30" x14ac:dyDescent="0.25">
      <c r="A251" s="7"/>
      <c r="B251" s="7" t="s">
        <v>4393</v>
      </c>
      <c r="C251" s="3" t="s">
        <v>4404</v>
      </c>
      <c r="D251" s="111" t="s">
        <v>4403</v>
      </c>
      <c r="E251" s="112" t="s">
        <v>40</v>
      </c>
      <c r="F251" s="12" t="s">
        <v>895</v>
      </c>
    </row>
    <row r="252" spans="1:6" ht="45" x14ac:dyDescent="0.25">
      <c r="A252" s="7"/>
      <c r="B252" s="7"/>
      <c r="C252" s="3" t="s">
        <v>4406</v>
      </c>
      <c r="D252" s="111" t="s">
        <v>4405</v>
      </c>
      <c r="E252" s="113" t="s">
        <v>40</v>
      </c>
      <c r="F252" s="12"/>
    </row>
    <row r="253" spans="1:6" ht="30" x14ac:dyDescent="0.25">
      <c r="A253" s="7"/>
      <c r="B253" s="7" t="s">
        <v>4393</v>
      </c>
      <c r="C253" s="3" t="s">
        <v>4407</v>
      </c>
      <c r="D253" s="3" t="s">
        <v>4408</v>
      </c>
      <c r="E253" s="3" t="s">
        <v>4409</v>
      </c>
      <c r="F253" s="12" t="s">
        <v>895</v>
      </c>
    </row>
    <row r="254" spans="1:6" ht="30" x14ac:dyDescent="0.25">
      <c r="A254" s="7"/>
      <c r="B254" s="7" t="s">
        <v>4393</v>
      </c>
      <c r="C254" s="3" t="s">
        <v>4411</v>
      </c>
      <c r="D254" s="3" t="s">
        <v>4410</v>
      </c>
      <c r="E254" s="3" t="s">
        <v>47</v>
      </c>
      <c r="F254" s="12" t="s">
        <v>895</v>
      </c>
    </row>
    <row r="255" spans="1:6" ht="30" x14ac:dyDescent="0.25">
      <c r="A255" s="7"/>
      <c r="B255" s="7" t="s">
        <v>4393</v>
      </c>
      <c r="C255" s="3" t="s">
        <v>4415</v>
      </c>
      <c r="D255" s="3" t="s">
        <v>4414</v>
      </c>
      <c r="E255" s="3" t="s">
        <v>34</v>
      </c>
      <c r="F255" s="12" t="s">
        <v>895</v>
      </c>
    </row>
    <row r="256" spans="1:6" ht="30" x14ac:dyDescent="0.25">
      <c r="A256" s="7"/>
      <c r="B256" s="7" t="s">
        <v>4393</v>
      </c>
      <c r="C256" s="3" t="s">
        <v>4416</v>
      </c>
      <c r="D256" s="111" t="s">
        <v>4417</v>
      </c>
      <c r="E256" s="3" t="s">
        <v>24</v>
      </c>
      <c r="F256" s="12" t="s">
        <v>895</v>
      </c>
    </row>
    <row r="257" spans="1:6" ht="30" x14ac:dyDescent="0.25">
      <c r="A257" s="7"/>
      <c r="B257" s="7"/>
      <c r="C257" s="3" t="s">
        <v>4416</v>
      </c>
      <c r="D257" s="111" t="s">
        <v>4418</v>
      </c>
      <c r="E257" s="3" t="s">
        <v>40</v>
      </c>
      <c r="F257" s="12"/>
    </row>
    <row r="258" spans="1:6" ht="30" x14ac:dyDescent="0.25">
      <c r="A258" s="7"/>
      <c r="B258" s="7"/>
      <c r="C258" s="3" t="s">
        <v>4419</v>
      </c>
      <c r="D258" s="111" t="s">
        <v>4420</v>
      </c>
      <c r="E258" s="3" t="s">
        <v>40</v>
      </c>
      <c r="F258" s="12"/>
    </row>
    <row r="259" spans="1:6" ht="30" x14ac:dyDescent="0.25">
      <c r="A259" s="7"/>
      <c r="B259" s="7"/>
      <c r="C259" s="3" t="s">
        <v>4442</v>
      </c>
      <c r="D259" s="3" t="s">
        <v>4417</v>
      </c>
      <c r="E259" s="3" t="s">
        <v>24</v>
      </c>
      <c r="F259" s="12"/>
    </row>
    <row r="260" spans="1:6" ht="30" x14ac:dyDescent="0.25">
      <c r="A260" s="7"/>
      <c r="B260" s="7"/>
      <c r="C260" s="3" t="s">
        <v>4443</v>
      </c>
      <c r="D260" s="3" t="s">
        <v>4418</v>
      </c>
      <c r="E260" s="3" t="s">
        <v>40</v>
      </c>
      <c r="F260" s="12"/>
    </row>
    <row r="261" spans="1:6" ht="30" x14ac:dyDescent="0.25">
      <c r="A261" s="7"/>
      <c r="B261" s="7" t="s">
        <v>4393</v>
      </c>
      <c r="C261" s="3" t="s">
        <v>4447</v>
      </c>
      <c r="D261" s="3" t="s">
        <v>4446</v>
      </c>
      <c r="E261" s="3" t="s">
        <v>4445</v>
      </c>
      <c r="F261" s="12" t="s">
        <v>895</v>
      </c>
    </row>
    <row r="262" spans="1:6" ht="30" x14ac:dyDescent="0.25">
      <c r="A262" s="7"/>
      <c r="B262" s="7" t="s">
        <v>4393</v>
      </c>
      <c r="C262" s="3" t="s">
        <v>4449</v>
      </c>
      <c r="D262" s="115" t="s">
        <v>4451</v>
      </c>
      <c r="E262" s="116" t="s">
        <v>47</v>
      </c>
      <c r="F262" s="12" t="s">
        <v>895</v>
      </c>
    </row>
    <row r="263" spans="1:6" ht="30" x14ac:dyDescent="0.25">
      <c r="A263" s="7"/>
      <c r="B263" s="7"/>
      <c r="C263" s="3" t="s">
        <v>4450</v>
      </c>
      <c r="D263" s="115" t="s">
        <v>4448</v>
      </c>
      <c r="E263" s="116" t="s">
        <v>4452</v>
      </c>
      <c r="F263" s="12"/>
    </row>
    <row r="264" spans="1:6" ht="30" x14ac:dyDescent="0.25">
      <c r="A264" s="7"/>
      <c r="B264" s="7" t="s">
        <v>4393</v>
      </c>
      <c r="C264" s="3" t="s">
        <v>4453</v>
      </c>
      <c r="D264" s="3" t="s">
        <v>422</v>
      </c>
      <c r="E264" s="3" t="s">
        <v>4454</v>
      </c>
      <c r="F264" s="12" t="s">
        <v>895</v>
      </c>
    </row>
    <row r="265" spans="1:6" ht="15" x14ac:dyDescent="0.25">
      <c r="A265" s="7"/>
      <c r="B265" s="7" t="s">
        <v>4393</v>
      </c>
      <c r="C265" s="3" t="s">
        <v>4456</v>
      </c>
      <c r="D265" s="3" t="s">
        <v>4455</v>
      </c>
      <c r="E265" s="3" t="s">
        <v>4454</v>
      </c>
      <c r="F265" s="12" t="s">
        <v>895</v>
      </c>
    </row>
    <row r="266" spans="1:6" ht="15" x14ac:dyDescent="0.25">
      <c r="A266" s="7"/>
      <c r="B266" s="7" t="s">
        <v>4393</v>
      </c>
      <c r="C266" s="3" t="s">
        <v>4458</v>
      </c>
      <c r="D266" s="3" t="s">
        <v>4457</v>
      </c>
      <c r="E266" s="3" t="s">
        <v>40</v>
      </c>
      <c r="F266" s="12" t="s">
        <v>895</v>
      </c>
    </row>
    <row r="267" spans="1:6" ht="30" x14ac:dyDescent="0.25">
      <c r="A267" s="7"/>
      <c r="B267" s="7" t="s">
        <v>4393</v>
      </c>
      <c r="C267" s="3" t="s">
        <v>4460</v>
      </c>
      <c r="D267" s="111" t="s">
        <v>4459</v>
      </c>
      <c r="E267" s="115" t="s">
        <v>422</v>
      </c>
      <c r="F267" s="12" t="s">
        <v>895</v>
      </c>
    </row>
    <row r="268" spans="1:6" ht="45" x14ac:dyDescent="0.25">
      <c r="A268" s="7"/>
      <c r="B268" s="7" t="s">
        <v>4393</v>
      </c>
      <c r="C268" s="3" t="s">
        <v>4461</v>
      </c>
      <c r="D268" s="3" t="s">
        <v>4462</v>
      </c>
      <c r="E268" s="3" t="s">
        <v>457</v>
      </c>
      <c r="F268" s="12" t="s">
        <v>895</v>
      </c>
    </row>
    <row r="269" spans="1:6" ht="30" x14ac:dyDescent="0.25">
      <c r="A269" s="7"/>
      <c r="B269" s="7" t="s">
        <v>4393</v>
      </c>
      <c r="C269" s="3" t="s">
        <v>4463</v>
      </c>
      <c r="D269" s="114" t="s">
        <v>4464</v>
      </c>
      <c r="E269" s="3" t="s">
        <v>457</v>
      </c>
      <c r="F269" s="12" t="s">
        <v>895</v>
      </c>
    </row>
    <row r="270" spans="1:6" ht="45" x14ac:dyDescent="0.25">
      <c r="A270" s="7"/>
      <c r="B270" s="7" t="s">
        <v>4393</v>
      </c>
      <c r="C270" s="3" t="s">
        <v>4465</v>
      </c>
      <c r="D270" s="111" t="s">
        <v>4466</v>
      </c>
      <c r="E270" s="3" t="s">
        <v>457</v>
      </c>
      <c r="F270" s="12" t="s">
        <v>895</v>
      </c>
    </row>
    <row r="271" spans="1:6" ht="30" x14ac:dyDescent="0.25">
      <c r="A271" s="7"/>
      <c r="B271" s="7" t="s">
        <v>4393</v>
      </c>
      <c r="C271" s="3" t="s">
        <v>4468</v>
      </c>
      <c r="D271" s="117" t="s">
        <v>4467</v>
      </c>
      <c r="E271" s="3" t="s">
        <v>31</v>
      </c>
      <c r="F271" s="12" t="s">
        <v>895</v>
      </c>
    </row>
    <row r="272" spans="1:6" ht="15" x14ac:dyDescent="0.25">
      <c r="A272" s="7"/>
      <c r="B272" s="7" t="s">
        <v>4393</v>
      </c>
      <c r="C272" s="3" t="s">
        <v>4469</v>
      </c>
      <c r="D272" s="114" t="s">
        <v>4470</v>
      </c>
      <c r="E272" s="3" t="s">
        <v>24</v>
      </c>
      <c r="F272" s="12" t="s">
        <v>895</v>
      </c>
    </row>
    <row r="273" spans="1:6" ht="30" x14ac:dyDescent="0.25">
      <c r="A273" s="7"/>
      <c r="B273" s="7" t="s">
        <v>4393</v>
      </c>
      <c r="C273" s="3" t="s">
        <v>4471</v>
      </c>
      <c r="D273" s="3" t="s">
        <v>4472</v>
      </c>
      <c r="E273" s="3" t="s">
        <v>35</v>
      </c>
      <c r="F273" s="12" t="s">
        <v>895</v>
      </c>
    </row>
    <row r="274" spans="1:6" ht="30" x14ac:dyDescent="0.25">
      <c r="A274" s="7"/>
      <c r="B274" s="7"/>
      <c r="C274" s="3" t="s">
        <v>4473</v>
      </c>
      <c r="D274" s="114" t="s">
        <v>37</v>
      </c>
      <c r="E274" s="3" t="s">
        <v>37</v>
      </c>
      <c r="F274" s="12"/>
    </row>
    <row r="275" spans="1:6" ht="30" x14ac:dyDescent="0.25">
      <c r="A275" s="7"/>
      <c r="B275" s="7" t="s">
        <v>4393</v>
      </c>
      <c r="C275" s="3" t="s">
        <v>4474</v>
      </c>
      <c r="D275" s="3" t="s">
        <v>4475</v>
      </c>
      <c r="E275" s="3" t="s">
        <v>31</v>
      </c>
      <c r="F275" s="12" t="s">
        <v>895</v>
      </c>
    </row>
    <row r="276" spans="1:6" ht="30" x14ac:dyDescent="0.25">
      <c r="A276" s="7"/>
      <c r="B276" s="7"/>
      <c r="C276" s="3" t="s">
        <v>4476</v>
      </c>
      <c r="D276" s="111" t="s">
        <v>4394</v>
      </c>
      <c r="E276" s="112" t="s">
        <v>4395</v>
      </c>
      <c r="F276" s="12"/>
    </row>
    <row r="277" spans="1:6" ht="15" x14ac:dyDescent="0.25">
      <c r="A277" s="7"/>
      <c r="B277" s="7" t="s">
        <v>4393</v>
      </c>
      <c r="C277" s="3" t="s">
        <v>4478</v>
      </c>
      <c r="D277" s="3" t="s">
        <v>4477</v>
      </c>
      <c r="E277" s="3" t="s">
        <v>18</v>
      </c>
      <c r="F277" s="12" t="s">
        <v>895</v>
      </c>
    </row>
    <row r="278" spans="1:6" ht="15" x14ac:dyDescent="0.25">
      <c r="A278" s="7"/>
      <c r="B278" s="7"/>
      <c r="C278" s="3" t="s">
        <v>4481</v>
      </c>
      <c r="D278" s="4" t="s">
        <v>4479</v>
      </c>
      <c r="E278" s="4" t="s">
        <v>4480</v>
      </c>
      <c r="F278" s="12"/>
    </row>
    <row r="279" spans="1:6" ht="45" x14ac:dyDescent="0.25">
      <c r="A279" s="7"/>
      <c r="B279" s="7" t="s">
        <v>4393</v>
      </c>
      <c r="C279" s="3" t="s">
        <v>4484</v>
      </c>
      <c r="D279" s="3" t="s">
        <v>4482</v>
      </c>
      <c r="E279" s="118" t="s">
        <v>4483</v>
      </c>
      <c r="F279" s="12" t="s">
        <v>895</v>
      </c>
    </row>
    <row r="280" spans="1:6" ht="15" x14ac:dyDescent="0.25">
      <c r="A280" s="7"/>
      <c r="B280" s="7" t="s">
        <v>4393</v>
      </c>
      <c r="C280" s="3" t="s">
        <v>4486</v>
      </c>
      <c r="D280" s="3" t="s">
        <v>4485</v>
      </c>
      <c r="E280" s="3" t="s">
        <v>19</v>
      </c>
      <c r="F280" s="12" t="s">
        <v>895</v>
      </c>
    </row>
    <row r="281" spans="1:6" ht="30" x14ac:dyDescent="0.25">
      <c r="A281" s="7"/>
      <c r="B281" s="7" t="s">
        <v>4393</v>
      </c>
      <c r="C281" s="3" t="s">
        <v>4488</v>
      </c>
      <c r="D281" s="111" t="s">
        <v>4487</v>
      </c>
      <c r="E281" s="115" t="s">
        <v>40</v>
      </c>
      <c r="F281" s="12" t="s">
        <v>895</v>
      </c>
    </row>
    <row r="282" spans="1:6" ht="30" x14ac:dyDescent="0.25">
      <c r="A282" s="7"/>
      <c r="B282" s="7" t="s">
        <v>4393</v>
      </c>
      <c r="C282" s="3" t="s">
        <v>4489</v>
      </c>
      <c r="D282" s="3" t="s">
        <v>4490</v>
      </c>
      <c r="E282" s="3" t="s">
        <v>4491</v>
      </c>
      <c r="F282" s="12" t="s">
        <v>895</v>
      </c>
    </row>
    <row r="283" spans="1:6" ht="30" x14ac:dyDescent="0.25">
      <c r="A283" s="7"/>
      <c r="B283" s="7"/>
      <c r="C283" s="3" t="s">
        <v>4489</v>
      </c>
      <c r="D283" s="3" t="s">
        <v>4490</v>
      </c>
      <c r="E283" s="3" t="s">
        <v>4454</v>
      </c>
      <c r="F283" s="12"/>
    </row>
    <row r="284" spans="1:6" ht="30" x14ac:dyDescent="0.25">
      <c r="A284" s="7"/>
      <c r="B284" s="7" t="s">
        <v>4393</v>
      </c>
      <c r="C284" s="3" t="s">
        <v>4492</v>
      </c>
      <c r="D284" s="111" t="s">
        <v>4493</v>
      </c>
      <c r="E284" s="113" t="s">
        <v>42</v>
      </c>
      <c r="F284" s="12" t="s">
        <v>895</v>
      </c>
    </row>
    <row r="285" spans="1:6" ht="15" x14ac:dyDescent="0.25">
      <c r="A285" s="7"/>
      <c r="B285" s="7" t="s">
        <v>4393</v>
      </c>
      <c r="C285" s="3" t="s">
        <v>4494</v>
      </c>
      <c r="D285" s="111" t="s">
        <v>4495</v>
      </c>
      <c r="E285" s="115" t="s">
        <v>617</v>
      </c>
      <c r="F285" s="12" t="s">
        <v>895</v>
      </c>
    </row>
    <row r="286" spans="1:6" ht="15" x14ac:dyDescent="0.25">
      <c r="A286" s="7"/>
      <c r="B286" s="7" t="s">
        <v>4393</v>
      </c>
      <c r="C286" s="3" t="s">
        <v>4497</v>
      </c>
      <c r="D286" s="3" t="s">
        <v>4496</v>
      </c>
      <c r="E286" s="3" t="s">
        <v>31</v>
      </c>
      <c r="F286" s="12" t="s">
        <v>895</v>
      </c>
    </row>
    <row r="287" spans="1:6" ht="75" x14ac:dyDescent="0.25">
      <c r="A287" s="7"/>
      <c r="B287" s="7" t="s">
        <v>4393</v>
      </c>
      <c r="C287" s="3" t="s">
        <v>4499</v>
      </c>
      <c r="D287" s="3" t="s">
        <v>4498</v>
      </c>
      <c r="E287" s="3" t="s">
        <v>31</v>
      </c>
      <c r="F287" s="12" t="s">
        <v>895</v>
      </c>
    </row>
    <row r="288" spans="1:6" ht="60" x14ac:dyDescent="0.25">
      <c r="A288" s="7"/>
      <c r="B288" s="7" t="s">
        <v>4393</v>
      </c>
      <c r="C288" s="3" t="s">
        <v>4501</v>
      </c>
      <c r="D288" s="113" t="s">
        <v>4500</v>
      </c>
      <c r="E288" s="3" t="s">
        <v>457</v>
      </c>
      <c r="F288" s="12" t="s">
        <v>895</v>
      </c>
    </row>
    <row r="289" spans="1:7" ht="90" x14ac:dyDescent="0.25">
      <c r="A289" s="7"/>
      <c r="B289" s="7"/>
      <c r="C289" s="3" t="s">
        <v>4502</v>
      </c>
      <c r="D289" s="3" t="s">
        <v>4503</v>
      </c>
      <c r="E289" s="119" t="s">
        <v>457</v>
      </c>
      <c r="F289" s="12"/>
    </row>
    <row r="290" spans="1:7" ht="60" x14ac:dyDescent="0.25">
      <c r="A290" s="7"/>
      <c r="B290" s="7" t="s">
        <v>4393</v>
      </c>
      <c r="C290" s="3" t="s">
        <v>4505</v>
      </c>
      <c r="D290" s="3" t="s">
        <v>4504</v>
      </c>
      <c r="E290" s="119" t="s">
        <v>457</v>
      </c>
      <c r="F290" s="12" t="s">
        <v>895</v>
      </c>
    </row>
    <row r="291" spans="1:7" ht="45" x14ac:dyDescent="0.25">
      <c r="A291" s="7"/>
      <c r="B291" s="7"/>
      <c r="C291" s="3" t="s">
        <v>4506</v>
      </c>
      <c r="D291" s="113" t="s">
        <v>4500</v>
      </c>
      <c r="E291" s="3" t="s">
        <v>457</v>
      </c>
      <c r="F291" s="12"/>
    </row>
    <row r="292" spans="1:7" ht="90" x14ac:dyDescent="0.25">
      <c r="A292" s="7"/>
      <c r="B292" s="7" t="s">
        <v>4393</v>
      </c>
      <c r="C292" s="3" t="s">
        <v>4507</v>
      </c>
      <c r="D292" s="3" t="s">
        <v>4500</v>
      </c>
      <c r="E292" s="3" t="s">
        <v>4454</v>
      </c>
      <c r="F292" s="12" t="s">
        <v>895</v>
      </c>
    </row>
    <row r="293" spans="1:7" ht="60" x14ac:dyDescent="0.25">
      <c r="A293" s="7"/>
      <c r="B293" s="7" t="s">
        <v>4393</v>
      </c>
      <c r="C293" s="3" t="s">
        <v>4510</v>
      </c>
      <c r="D293" s="3" t="s">
        <v>4508</v>
      </c>
      <c r="E293" s="3" t="s">
        <v>457</v>
      </c>
      <c r="F293" s="12" t="s">
        <v>895</v>
      </c>
    </row>
    <row r="294" spans="1:7" ht="60" x14ac:dyDescent="0.25">
      <c r="A294" s="7"/>
      <c r="B294" s="7"/>
      <c r="C294" s="3" t="s">
        <v>4511</v>
      </c>
      <c r="D294" s="3" t="s">
        <v>4509</v>
      </c>
      <c r="E294" s="3" t="s">
        <v>457</v>
      </c>
      <c r="F294" s="12"/>
    </row>
    <row r="295" spans="1:7" ht="60" x14ac:dyDescent="0.25">
      <c r="A295" s="7"/>
      <c r="B295" s="7"/>
      <c r="C295" s="3" t="s">
        <v>4512</v>
      </c>
      <c r="D295" s="111" t="s">
        <v>4513</v>
      </c>
      <c r="E295" s="115" t="s">
        <v>40</v>
      </c>
      <c r="F295" s="12"/>
    </row>
    <row r="296" spans="1:7" ht="135" x14ac:dyDescent="0.25">
      <c r="A296" s="7"/>
      <c r="B296" s="7" t="s">
        <v>4393</v>
      </c>
      <c r="C296" s="3" t="s">
        <v>4514</v>
      </c>
      <c r="D296" s="3" t="s">
        <v>4515</v>
      </c>
      <c r="E296" s="3" t="s">
        <v>457</v>
      </c>
      <c r="F296" s="12" t="s">
        <v>895</v>
      </c>
    </row>
    <row r="297" spans="1:7" ht="120" x14ac:dyDescent="0.25">
      <c r="A297" s="7"/>
      <c r="B297" s="7" t="s">
        <v>4393</v>
      </c>
      <c r="C297" s="3" t="s">
        <v>4516</v>
      </c>
      <c r="D297" s="3" t="s">
        <v>4517</v>
      </c>
      <c r="E297" s="3" t="s">
        <v>4454</v>
      </c>
      <c r="F297" s="12" t="s">
        <v>895</v>
      </c>
    </row>
    <row r="298" spans="1:7" ht="45" x14ac:dyDescent="0.25">
      <c r="A298" s="7"/>
      <c r="B298" s="7" t="s">
        <v>4393</v>
      </c>
      <c r="C298" s="3" t="s">
        <v>4518</v>
      </c>
      <c r="D298" s="3" t="s">
        <v>4444</v>
      </c>
      <c r="E298" s="3" t="s">
        <v>4445</v>
      </c>
      <c r="F298" s="12" t="s">
        <v>895</v>
      </c>
    </row>
    <row r="299" spans="1:7" ht="90" x14ac:dyDescent="0.25">
      <c r="A299" s="7"/>
      <c r="B299" s="7" t="s">
        <v>4393</v>
      </c>
      <c r="C299" s="3" t="s">
        <v>4519</v>
      </c>
      <c r="D299" s="111" t="s">
        <v>4520</v>
      </c>
      <c r="E299" s="3" t="s">
        <v>457</v>
      </c>
      <c r="F299" s="12" t="s">
        <v>895</v>
      </c>
      <c r="G299" s="6" t="s">
        <v>4521</v>
      </c>
    </row>
    <row r="300" spans="1:7" ht="45" x14ac:dyDescent="0.25">
      <c r="A300" s="7"/>
      <c r="B300" s="7" t="s">
        <v>4393</v>
      </c>
      <c r="C300" s="3" t="s">
        <v>4523</v>
      </c>
      <c r="D300" s="4" t="s">
        <v>4522</v>
      </c>
      <c r="E300" s="15" t="s">
        <v>19</v>
      </c>
      <c r="F300" s="12" t="s">
        <v>895</v>
      </c>
    </row>
    <row r="301" spans="1:7" ht="45" x14ac:dyDescent="0.25">
      <c r="A301" s="7"/>
      <c r="B301" s="7" t="s">
        <v>4393</v>
      </c>
      <c r="C301" s="3" t="s">
        <v>4830</v>
      </c>
      <c r="D301" s="3" t="s">
        <v>4829</v>
      </c>
      <c r="E301" s="3" t="s">
        <v>457</v>
      </c>
      <c r="F301" s="12" t="s">
        <v>895</v>
      </c>
    </row>
    <row r="302" spans="1:7" ht="73.5" customHeight="1" x14ac:dyDescent="0.25">
      <c r="A302" s="7"/>
      <c r="B302" s="7" t="s">
        <v>4393</v>
      </c>
      <c r="C302" s="3" t="s">
        <v>4834</v>
      </c>
      <c r="D302" s="3" t="s">
        <v>4831</v>
      </c>
      <c r="E302" s="3" t="s">
        <v>4832</v>
      </c>
      <c r="F302" s="12" t="s">
        <v>895</v>
      </c>
      <c r="G302" s="6" t="s">
        <v>4833</v>
      </c>
    </row>
    <row r="303" spans="1:7" ht="130.5" customHeight="1" x14ac:dyDescent="0.25">
      <c r="A303" s="7"/>
      <c r="B303" s="7" t="s">
        <v>4393</v>
      </c>
      <c r="C303" s="3" t="s">
        <v>4835</v>
      </c>
      <c r="D303" s="111" t="s">
        <v>4836</v>
      </c>
      <c r="E303" s="112" t="s">
        <v>27</v>
      </c>
      <c r="F303" s="12" t="s">
        <v>895</v>
      </c>
    </row>
    <row r="304" spans="1:7" ht="73.5" customHeight="1" x14ac:dyDescent="0.25">
      <c r="A304" s="7"/>
      <c r="B304" s="7" t="s">
        <v>4393</v>
      </c>
      <c r="C304" s="3" t="s">
        <v>4837</v>
      </c>
      <c r="D304" s="113" t="s">
        <v>4838</v>
      </c>
      <c r="E304" s="113" t="s">
        <v>46</v>
      </c>
      <c r="F304" s="12" t="s">
        <v>895</v>
      </c>
    </row>
    <row r="305" spans="1:6" ht="60.75" customHeight="1" x14ac:dyDescent="0.25">
      <c r="A305" s="7"/>
      <c r="B305" s="7" t="s">
        <v>4393</v>
      </c>
      <c r="C305" s="3" t="s">
        <v>4840</v>
      </c>
      <c r="D305" s="111" t="s">
        <v>4839</v>
      </c>
      <c r="E305" s="120" t="s">
        <v>27</v>
      </c>
      <c r="F305" s="12" t="s">
        <v>895</v>
      </c>
    </row>
    <row r="306" spans="1:6" ht="60.75" customHeight="1" x14ac:dyDescent="0.25">
      <c r="A306" s="7"/>
      <c r="B306" s="7"/>
      <c r="C306" s="15" t="s">
        <v>4841</v>
      </c>
      <c r="D306" s="111" t="s">
        <v>4842</v>
      </c>
      <c r="E306" s="113" t="s">
        <v>27</v>
      </c>
      <c r="F306" s="12"/>
    </row>
    <row r="307" spans="1:6" ht="45" x14ac:dyDescent="0.25">
      <c r="A307" s="7"/>
      <c r="B307" s="7" t="s">
        <v>4393</v>
      </c>
      <c r="C307" s="3" t="s">
        <v>4843</v>
      </c>
      <c r="D307" s="3" t="s">
        <v>4844</v>
      </c>
      <c r="E307" s="3" t="s">
        <v>4845</v>
      </c>
      <c r="F307" s="12" t="s">
        <v>895</v>
      </c>
    </row>
    <row r="308" spans="1:6" ht="75" x14ac:dyDescent="0.25">
      <c r="A308" s="7"/>
      <c r="B308" s="7" t="s">
        <v>4393</v>
      </c>
      <c r="C308" s="3" t="s">
        <v>4846</v>
      </c>
      <c r="D308" s="3" t="s">
        <v>4485</v>
      </c>
      <c r="E308" s="3" t="s">
        <v>19</v>
      </c>
      <c r="F308" s="12" t="s">
        <v>895</v>
      </c>
    </row>
    <row r="309" spans="1:6" ht="30" x14ac:dyDescent="0.25">
      <c r="A309" s="7"/>
      <c r="B309" s="7" t="s">
        <v>4393</v>
      </c>
      <c r="C309" s="3" t="s">
        <v>4848</v>
      </c>
      <c r="D309" s="114" t="s">
        <v>4847</v>
      </c>
      <c r="E309" s="120" t="s">
        <v>457</v>
      </c>
      <c r="F309" s="12" t="s">
        <v>895</v>
      </c>
    </row>
    <row r="310" spans="1:6" ht="105" x14ac:dyDescent="0.25">
      <c r="A310" s="7"/>
      <c r="B310" s="7"/>
      <c r="C310" s="3" t="s">
        <v>4849</v>
      </c>
      <c r="D310" s="3" t="s">
        <v>4850</v>
      </c>
      <c r="E310" s="120" t="s">
        <v>457</v>
      </c>
      <c r="F310" s="12"/>
    </row>
    <row r="311" spans="1:6" ht="45" x14ac:dyDescent="0.25">
      <c r="A311" s="7"/>
      <c r="B311" s="7" t="s">
        <v>4393</v>
      </c>
      <c r="C311" s="3" t="s">
        <v>4851</v>
      </c>
      <c r="D311" s="111" t="s">
        <v>4852</v>
      </c>
      <c r="E311" s="112" t="s">
        <v>18</v>
      </c>
      <c r="F311" s="12" t="s">
        <v>895</v>
      </c>
    </row>
    <row r="312" spans="1:6" ht="75" x14ac:dyDescent="0.25">
      <c r="A312" s="7"/>
      <c r="B312" s="7" t="s">
        <v>4393</v>
      </c>
      <c r="C312" s="3" t="s">
        <v>4524</v>
      </c>
      <c r="D312" s="3" t="s">
        <v>3505</v>
      </c>
      <c r="E312" s="3" t="s">
        <v>3506</v>
      </c>
      <c r="F312" s="12" t="s">
        <v>895</v>
      </c>
    </row>
    <row r="313" spans="1:6" ht="135" x14ac:dyDescent="0.25">
      <c r="A313" s="7"/>
      <c r="B313" s="7" t="s">
        <v>4393</v>
      </c>
      <c r="C313" s="3" t="s">
        <v>3118</v>
      </c>
      <c r="D313" s="3" t="s">
        <v>3507</v>
      </c>
      <c r="E313" s="3" t="s">
        <v>3508</v>
      </c>
      <c r="F313" s="12" t="s">
        <v>895</v>
      </c>
    </row>
    <row r="314" spans="1:6" ht="120" x14ac:dyDescent="0.25">
      <c r="A314" s="7"/>
      <c r="B314" s="7" t="s">
        <v>4393</v>
      </c>
      <c r="C314" s="3" t="s">
        <v>4525</v>
      </c>
      <c r="D314" s="3" t="s">
        <v>3509</v>
      </c>
      <c r="E314" s="3" t="s">
        <v>3510</v>
      </c>
      <c r="F314" s="12" t="s">
        <v>895</v>
      </c>
    </row>
    <row r="315" spans="1:6" ht="105" x14ac:dyDescent="0.25">
      <c r="A315" s="7"/>
      <c r="B315" s="7" t="s">
        <v>4393</v>
      </c>
      <c r="C315" s="3" t="s">
        <v>4526</v>
      </c>
      <c r="D315" s="3" t="s">
        <v>3511</v>
      </c>
      <c r="E315" s="3" t="s">
        <v>3512</v>
      </c>
      <c r="F315" s="12" t="s">
        <v>895</v>
      </c>
    </row>
    <row r="316" spans="1:6" ht="90" x14ac:dyDescent="0.25">
      <c r="A316" s="7"/>
      <c r="B316" s="7" t="s">
        <v>4393</v>
      </c>
      <c r="C316" s="3" t="s">
        <v>4527</v>
      </c>
      <c r="D316" s="3" t="s">
        <v>3513</v>
      </c>
      <c r="E316" s="3" t="s">
        <v>3514</v>
      </c>
      <c r="F316" s="12" t="s">
        <v>895</v>
      </c>
    </row>
    <row r="317" spans="1:6" ht="45" x14ac:dyDescent="0.25">
      <c r="A317" s="7"/>
      <c r="B317" s="7" t="s">
        <v>4393</v>
      </c>
      <c r="C317" s="3" t="s">
        <v>3501</v>
      </c>
      <c r="D317" s="3" t="s">
        <v>3515</v>
      </c>
      <c r="E317" s="3" t="s">
        <v>3516</v>
      </c>
      <c r="F317" s="12" t="s">
        <v>895</v>
      </c>
    </row>
    <row r="318" spans="1:6" ht="75" x14ac:dyDescent="0.25">
      <c r="A318" s="7"/>
      <c r="B318" s="7" t="s">
        <v>4393</v>
      </c>
      <c r="C318" s="3" t="s">
        <v>4548</v>
      </c>
      <c r="D318" s="3" t="s">
        <v>3517</v>
      </c>
      <c r="E318" s="3" t="s">
        <v>3518</v>
      </c>
      <c r="F318" s="12" t="s">
        <v>895</v>
      </c>
    </row>
    <row r="319" spans="1:6" ht="180" x14ac:dyDescent="0.25">
      <c r="A319" s="7"/>
      <c r="B319" s="7" t="s">
        <v>4393</v>
      </c>
      <c r="C319" s="3" t="s">
        <v>4528</v>
      </c>
      <c r="D319" s="3" t="s">
        <v>3519</v>
      </c>
      <c r="E319" s="3" t="s">
        <v>3520</v>
      </c>
      <c r="F319" s="12" t="s">
        <v>895</v>
      </c>
    </row>
    <row r="320" spans="1:6" ht="120" x14ac:dyDescent="0.25">
      <c r="A320" s="7"/>
      <c r="B320" s="7" t="s">
        <v>4393</v>
      </c>
      <c r="C320" s="3" t="s">
        <v>4529</v>
      </c>
      <c r="D320" s="3" t="s">
        <v>3521</v>
      </c>
      <c r="E320" s="3" t="s">
        <v>3522</v>
      </c>
      <c r="F320" s="12" t="s">
        <v>895</v>
      </c>
    </row>
    <row r="321" spans="1:6" ht="270" x14ac:dyDescent="0.25">
      <c r="A321" s="7"/>
      <c r="B321" s="7" t="s">
        <v>4393</v>
      </c>
      <c r="C321" s="3" t="s">
        <v>4530</v>
      </c>
      <c r="D321" s="3" t="s">
        <v>3523</v>
      </c>
      <c r="E321" s="3" t="s">
        <v>3524</v>
      </c>
      <c r="F321" s="12" t="s">
        <v>895</v>
      </c>
    </row>
    <row r="322" spans="1:6" ht="90" x14ac:dyDescent="0.25">
      <c r="A322" s="7"/>
      <c r="B322" s="7" t="s">
        <v>4393</v>
      </c>
      <c r="C322" s="3" t="s">
        <v>4549</v>
      </c>
      <c r="D322" s="3" t="s">
        <v>3525</v>
      </c>
      <c r="E322" s="3" t="s">
        <v>3526</v>
      </c>
      <c r="F322" s="12" t="s">
        <v>895</v>
      </c>
    </row>
    <row r="323" spans="1:6" ht="60" x14ac:dyDescent="0.25">
      <c r="A323" s="7"/>
      <c r="B323" s="7" t="s">
        <v>4393</v>
      </c>
      <c r="C323" s="3" t="s">
        <v>4550</v>
      </c>
      <c r="D323" s="3" t="s">
        <v>3527</v>
      </c>
      <c r="E323" s="3" t="s">
        <v>3528</v>
      </c>
      <c r="F323" s="12" t="s">
        <v>895</v>
      </c>
    </row>
    <row r="324" spans="1:6" ht="90" x14ac:dyDescent="0.25">
      <c r="A324" s="7"/>
      <c r="B324" s="7" t="s">
        <v>4393</v>
      </c>
      <c r="C324" s="3" t="s">
        <v>4551</v>
      </c>
      <c r="D324" s="3" t="s">
        <v>3529</v>
      </c>
      <c r="E324" s="3" t="s">
        <v>3530</v>
      </c>
      <c r="F324" s="12" t="s">
        <v>895</v>
      </c>
    </row>
    <row r="325" spans="1:6" ht="105" x14ac:dyDescent="0.25">
      <c r="A325" s="7"/>
      <c r="B325" s="7" t="s">
        <v>4393</v>
      </c>
      <c r="C325" s="3" t="s">
        <v>4531</v>
      </c>
      <c r="D325" s="3" t="s">
        <v>3529</v>
      </c>
      <c r="E325" s="3" t="s">
        <v>3530</v>
      </c>
      <c r="F325" s="12" t="s">
        <v>895</v>
      </c>
    </row>
    <row r="326" spans="1:6" ht="90" x14ac:dyDescent="0.25">
      <c r="A326" s="7"/>
      <c r="B326" s="7" t="s">
        <v>4393</v>
      </c>
      <c r="C326" s="3" t="s">
        <v>3371</v>
      </c>
      <c r="D326" s="3" t="s">
        <v>3531</v>
      </c>
      <c r="E326" s="3" t="s">
        <v>3532</v>
      </c>
      <c r="F326" s="12" t="s">
        <v>895</v>
      </c>
    </row>
    <row r="327" spans="1:6" ht="360" x14ac:dyDescent="0.25">
      <c r="A327" s="7"/>
      <c r="B327" s="7" t="s">
        <v>4393</v>
      </c>
      <c r="C327" s="3" t="s">
        <v>4532</v>
      </c>
      <c r="D327" s="3" t="s">
        <v>3533</v>
      </c>
      <c r="E327" s="3" t="s">
        <v>3534</v>
      </c>
      <c r="F327" s="12" t="s">
        <v>895</v>
      </c>
    </row>
    <row r="328" spans="1:6" ht="240" x14ac:dyDescent="0.25">
      <c r="A328" s="7"/>
      <c r="B328" s="7" t="s">
        <v>4393</v>
      </c>
      <c r="C328" s="3" t="s">
        <v>3161</v>
      </c>
      <c r="D328" s="3" t="s">
        <v>3533</v>
      </c>
      <c r="E328" s="3" t="s">
        <v>3534</v>
      </c>
      <c r="F328" s="12" t="s">
        <v>895</v>
      </c>
    </row>
    <row r="329" spans="1:6" ht="390" x14ac:dyDescent="0.25">
      <c r="A329" s="7"/>
      <c r="B329" s="7" t="s">
        <v>4393</v>
      </c>
      <c r="C329" s="3" t="s">
        <v>3164</v>
      </c>
      <c r="D329" s="3" t="s">
        <v>3533</v>
      </c>
      <c r="E329" s="3" t="s">
        <v>3534</v>
      </c>
      <c r="F329" s="12" t="s">
        <v>895</v>
      </c>
    </row>
    <row r="330" spans="1:6" ht="375" x14ac:dyDescent="0.25">
      <c r="A330" s="7"/>
      <c r="B330" s="7" t="s">
        <v>4393</v>
      </c>
      <c r="C330" s="3" t="s">
        <v>4552</v>
      </c>
      <c r="D330" s="3" t="s">
        <v>3533</v>
      </c>
      <c r="E330" s="3" t="s">
        <v>3534</v>
      </c>
      <c r="F330" s="12" t="s">
        <v>895</v>
      </c>
    </row>
    <row r="331" spans="1:6" ht="315" x14ac:dyDescent="0.25">
      <c r="A331" s="7"/>
      <c r="B331" s="7" t="s">
        <v>4393</v>
      </c>
      <c r="C331" s="3" t="s">
        <v>3500</v>
      </c>
      <c r="D331" s="3" t="s">
        <v>3535</v>
      </c>
      <c r="E331" s="3" t="s">
        <v>3536</v>
      </c>
      <c r="F331" s="12" t="s">
        <v>895</v>
      </c>
    </row>
    <row r="332" spans="1:6" ht="90" x14ac:dyDescent="0.25">
      <c r="A332" s="7"/>
      <c r="B332" s="7" t="s">
        <v>4393</v>
      </c>
      <c r="C332" s="3" t="s">
        <v>4533</v>
      </c>
      <c r="D332" s="3" t="s">
        <v>3533</v>
      </c>
      <c r="E332" s="3" t="s">
        <v>3537</v>
      </c>
      <c r="F332" s="12" t="s">
        <v>895</v>
      </c>
    </row>
    <row r="333" spans="1:6" ht="105" x14ac:dyDescent="0.25">
      <c r="A333" s="7"/>
      <c r="B333" s="7" t="s">
        <v>4393</v>
      </c>
      <c r="C333" s="3" t="s">
        <v>4537</v>
      </c>
      <c r="D333" s="3" t="s">
        <v>3533</v>
      </c>
      <c r="E333" s="3" t="s">
        <v>3537</v>
      </c>
      <c r="F333" s="12" t="s">
        <v>895</v>
      </c>
    </row>
    <row r="334" spans="1:6" ht="90" x14ac:dyDescent="0.25">
      <c r="A334" s="7"/>
      <c r="B334" s="7" t="s">
        <v>4393</v>
      </c>
      <c r="C334" s="3" t="s">
        <v>4534</v>
      </c>
      <c r="D334" s="3" t="s">
        <v>3533</v>
      </c>
      <c r="E334" s="3" t="s">
        <v>3537</v>
      </c>
      <c r="F334" s="12" t="s">
        <v>895</v>
      </c>
    </row>
    <row r="335" spans="1:6" ht="90" x14ac:dyDescent="0.25">
      <c r="A335" s="7"/>
      <c r="B335" s="7" t="s">
        <v>4393</v>
      </c>
      <c r="C335" s="3" t="s">
        <v>4535</v>
      </c>
      <c r="D335" s="3" t="s">
        <v>3533</v>
      </c>
      <c r="E335" s="3" t="s">
        <v>3537</v>
      </c>
      <c r="F335" s="12" t="s">
        <v>895</v>
      </c>
    </row>
    <row r="336" spans="1:6" ht="90" x14ac:dyDescent="0.25">
      <c r="A336" s="7"/>
      <c r="B336" s="7" t="s">
        <v>4393</v>
      </c>
      <c r="C336" s="3" t="s">
        <v>4534</v>
      </c>
      <c r="D336" s="3" t="s">
        <v>3533</v>
      </c>
      <c r="E336" s="3" t="s">
        <v>3537</v>
      </c>
      <c r="F336" s="12" t="s">
        <v>895</v>
      </c>
    </row>
    <row r="337" spans="1:6" ht="90" x14ac:dyDescent="0.25">
      <c r="A337" s="7"/>
      <c r="B337" s="7" t="s">
        <v>4393</v>
      </c>
      <c r="C337" s="3" t="s">
        <v>4535</v>
      </c>
      <c r="D337" s="3" t="s">
        <v>3533</v>
      </c>
      <c r="E337" s="3" t="s">
        <v>3537</v>
      </c>
      <c r="F337" s="12" t="s">
        <v>895</v>
      </c>
    </row>
    <row r="338" spans="1:6" ht="90" x14ac:dyDescent="0.25">
      <c r="A338" s="7"/>
      <c r="B338" s="7" t="s">
        <v>4393</v>
      </c>
      <c r="C338" s="3" t="s">
        <v>4535</v>
      </c>
      <c r="D338" s="3" t="s">
        <v>3533</v>
      </c>
      <c r="E338" s="3" t="s">
        <v>3537</v>
      </c>
      <c r="F338" s="12" t="s">
        <v>895</v>
      </c>
    </row>
    <row r="339" spans="1:6" ht="90" x14ac:dyDescent="0.25">
      <c r="A339" s="7"/>
      <c r="B339" s="7" t="s">
        <v>4393</v>
      </c>
      <c r="C339" s="3" t="s">
        <v>4535</v>
      </c>
      <c r="D339" s="3" t="s">
        <v>3533</v>
      </c>
      <c r="E339" s="3" t="s">
        <v>3537</v>
      </c>
      <c r="F339" s="12" t="s">
        <v>895</v>
      </c>
    </row>
    <row r="340" spans="1:6" ht="90" x14ac:dyDescent="0.25">
      <c r="A340" s="7"/>
      <c r="B340" s="7" t="s">
        <v>4393</v>
      </c>
      <c r="C340" s="3" t="s">
        <v>4535</v>
      </c>
      <c r="D340" s="3" t="s">
        <v>3533</v>
      </c>
      <c r="E340" s="3" t="s">
        <v>3537</v>
      </c>
      <c r="F340" s="12" t="s">
        <v>895</v>
      </c>
    </row>
    <row r="341" spans="1:6" ht="90" x14ac:dyDescent="0.25">
      <c r="A341" s="7"/>
      <c r="B341" s="7" t="s">
        <v>4393</v>
      </c>
      <c r="C341" s="3" t="s">
        <v>4535</v>
      </c>
      <c r="D341" s="3" t="s">
        <v>3533</v>
      </c>
      <c r="E341" s="3" t="s">
        <v>3537</v>
      </c>
      <c r="F341" s="12" t="s">
        <v>895</v>
      </c>
    </row>
    <row r="342" spans="1:6" ht="105" x14ac:dyDescent="0.25">
      <c r="A342" s="7"/>
      <c r="B342" s="7" t="s">
        <v>4393</v>
      </c>
      <c r="C342" s="3" t="s">
        <v>4536</v>
      </c>
      <c r="D342" s="3" t="s">
        <v>3533</v>
      </c>
      <c r="E342" s="3" t="s">
        <v>3537</v>
      </c>
      <c r="F342" s="12" t="s">
        <v>895</v>
      </c>
    </row>
    <row r="343" spans="1:6" ht="90" x14ac:dyDescent="0.25">
      <c r="A343" s="7"/>
      <c r="B343" s="7" t="s">
        <v>4393</v>
      </c>
      <c r="C343" s="3" t="s">
        <v>4535</v>
      </c>
      <c r="D343" s="3" t="s">
        <v>3533</v>
      </c>
      <c r="E343" s="3" t="s">
        <v>3537</v>
      </c>
      <c r="F343" s="12" t="s">
        <v>895</v>
      </c>
    </row>
    <row r="344" spans="1:6" ht="90" x14ac:dyDescent="0.25">
      <c r="A344" s="7"/>
      <c r="B344" s="7" t="s">
        <v>4393</v>
      </c>
      <c r="C344" s="3" t="s">
        <v>4535</v>
      </c>
      <c r="D344" s="3" t="s">
        <v>3533</v>
      </c>
      <c r="E344" s="3" t="s">
        <v>3537</v>
      </c>
      <c r="F344" s="12" t="s">
        <v>895</v>
      </c>
    </row>
    <row r="345" spans="1:6" ht="105" x14ac:dyDescent="0.25">
      <c r="A345" s="7"/>
      <c r="B345" s="7" t="s">
        <v>4393</v>
      </c>
      <c r="C345" s="3" t="s">
        <v>4536</v>
      </c>
      <c r="D345" s="3" t="s">
        <v>3533</v>
      </c>
      <c r="E345" s="3" t="s">
        <v>3537</v>
      </c>
      <c r="F345" s="12" t="s">
        <v>895</v>
      </c>
    </row>
    <row r="346" spans="1:6" ht="90" x14ac:dyDescent="0.25">
      <c r="A346" s="7"/>
      <c r="B346" s="7" t="s">
        <v>4393</v>
      </c>
      <c r="C346" s="3" t="s">
        <v>4535</v>
      </c>
      <c r="D346" s="3" t="s">
        <v>3533</v>
      </c>
      <c r="E346" s="3" t="s">
        <v>3537</v>
      </c>
      <c r="F346" s="12" t="s">
        <v>895</v>
      </c>
    </row>
    <row r="347" spans="1:6" ht="90" x14ac:dyDescent="0.25">
      <c r="A347" s="7"/>
      <c r="B347" s="7" t="s">
        <v>4393</v>
      </c>
      <c r="C347" s="3" t="s">
        <v>4535</v>
      </c>
      <c r="D347" s="3" t="s">
        <v>3533</v>
      </c>
      <c r="E347" s="3" t="s">
        <v>3537</v>
      </c>
      <c r="F347" s="12" t="s">
        <v>895</v>
      </c>
    </row>
    <row r="348" spans="1:6" ht="90" x14ac:dyDescent="0.25">
      <c r="A348" s="7"/>
      <c r="B348" s="7" t="s">
        <v>4393</v>
      </c>
      <c r="C348" s="3" t="s">
        <v>4535</v>
      </c>
      <c r="D348" s="3" t="s">
        <v>3533</v>
      </c>
      <c r="E348" s="3" t="s">
        <v>3537</v>
      </c>
      <c r="F348" s="12" t="s">
        <v>895</v>
      </c>
    </row>
    <row r="349" spans="1:6" ht="90" x14ac:dyDescent="0.25">
      <c r="A349" s="7"/>
      <c r="B349" s="7" t="s">
        <v>4393</v>
      </c>
      <c r="C349" s="3" t="s">
        <v>4535</v>
      </c>
      <c r="D349" s="3" t="s">
        <v>3533</v>
      </c>
      <c r="E349" s="3" t="s">
        <v>3537</v>
      </c>
      <c r="F349" s="12" t="s">
        <v>895</v>
      </c>
    </row>
    <row r="350" spans="1:6" ht="90" x14ac:dyDescent="0.25">
      <c r="A350" s="7"/>
      <c r="B350" s="7" t="s">
        <v>4393</v>
      </c>
      <c r="C350" s="3" t="s">
        <v>4534</v>
      </c>
      <c r="D350" s="3" t="s">
        <v>3533</v>
      </c>
      <c r="E350" s="3" t="s">
        <v>3537</v>
      </c>
      <c r="F350" s="12" t="s">
        <v>895</v>
      </c>
    </row>
    <row r="351" spans="1:6" ht="90" x14ac:dyDescent="0.25">
      <c r="A351" s="7"/>
      <c r="B351" s="7" t="s">
        <v>4393</v>
      </c>
      <c r="C351" s="3" t="s">
        <v>4535</v>
      </c>
      <c r="D351" s="3" t="s">
        <v>3533</v>
      </c>
      <c r="E351" s="3" t="s">
        <v>3537</v>
      </c>
      <c r="F351" s="12" t="s">
        <v>895</v>
      </c>
    </row>
    <row r="352" spans="1:6" ht="90" x14ac:dyDescent="0.25">
      <c r="A352" s="7"/>
      <c r="B352" s="7" t="s">
        <v>4393</v>
      </c>
      <c r="C352" s="3" t="s">
        <v>4535</v>
      </c>
      <c r="D352" s="3" t="s">
        <v>3533</v>
      </c>
      <c r="E352" s="3" t="s">
        <v>3537</v>
      </c>
      <c r="F352" s="12" t="s">
        <v>895</v>
      </c>
    </row>
    <row r="353" spans="1:6" ht="135" x14ac:dyDescent="0.25">
      <c r="A353" s="7"/>
      <c r="B353" s="7" t="s">
        <v>4393</v>
      </c>
      <c r="C353" s="3" t="s">
        <v>4538</v>
      </c>
      <c r="D353" s="3" t="s">
        <v>3538</v>
      </c>
      <c r="E353" s="3" t="s">
        <v>3539</v>
      </c>
      <c r="F353" s="12" t="s">
        <v>895</v>
      </c>
    </row>
    <row r="354" spans="1:6" ht="60" x14ac:dyDescent="0.25">
      <c r="A354" s="7"/>
      <c r="B354" s="7" t="s">
        <v>4393</v>
      </c>
      <c r="C354" s="3" t="s">
        <v>4553</v>
      </c>
      <c r="D354" s="3" t="s">
        <v>3540</v>
      </c>
      <c r="E354" s="3" t="s">
        <v>3541</v>
      </c>
      <c r="F354" s="12" t="s">
        <v>895</v>
      </c>
    </row>
    <row r="355" spans="1:6" ht="120" x14ac:dyDescent="0.25">
      <c r="A355" s="7"/>
      <c r="B355" s="7" t="s">
        <v>4393</v>
      </c>
      <c r="C355" s="3" t="s">
        <v>4539</v>
      </c>
      <c r="D355" s="3" t="s">
        <v>3542</v>
      </c>
      <c r="E355" s="3" t="s">
        <v>3543</v>
      </c>
      <c r="F355" s="12" t="s">
        <v>895</v>
      </c>
    </row>
    <row r="356" spans="1:6" ht="105" x14ac:dyDescent="0.25">
      <c r="A356" s="7"/>
      <c r="B356" s="7" t="s">
        <v>4393</v>
      </c>
      <c r="C356" s="3" t="s">
        <v>4540</v>
      </c>
      <c r="D356" s="3" t="s">
        <v>3542</v>
      </c>
      <c r="E356" s="3" t="s">
        <v>3543</v>
      </c>
      <c r="F356" s="12" t="s">
        <v>895</v>
      </c>
    </row>
    <row r="357" spans="1:6" ht="105" x14ac:dyDescent="0.25">
      <c r="A357" s="7"/>
      <c r="B357" s="7" t="s">
        <v>4393</v>
      </c>
      <c r="C357" s="3" t="s">
        <v>4540</v>
      </c>
      <c r="D357" s="3" t="s">
        <v>3542</v>
      </c>
      <c r="E357" s="3" t="s">
        <v>3543</v>
      </c>
      <c r="F357" s="12" t="s">
        <v>895</v>
      </c>
    </row>
    <row r="358" spans="1:6" ht="105" x14ac:dyDescent="0.25">
      <c r="A358" s="7"/>
      <c r="B358" s="7" t="s">
        <v>4393</v>
      </c>
      <c r="C358" s="3" t="s">
        <v>3257</v>
      </c>
      <c r="D358" s="3" t="s">
        <v>3544</v>
      </c>
      <c r="E358" s="3" t="s">
        <v>3545</v>
      </c>
      <c r="F358" s="12" t="s">
        <v>895</v>
      </c>
    </row>
    <row r="359" spans="1:6" ht="135" x14ac:dyDescent="0.25">
      <c r="A359" s="7"/>
      <c r="B359" s="7" t="s">
        <v>4393</v>
      </c>
      <c r="C359" s="3" t="s">
        <v>4541</v>
      </c>
      <c r="D359" s="3" t="s">
        <v>3546</v>
      </c>
      <c r="E359" s="3" t="s">
        <v>3547</v>
      </c>
      <c r="F359" s="12" t="s">
        <v>895</v>
      </c>
    </row>
    <row r="360" spans="1:6" ht="165" x14ac:dyDescent="0.25">
      <c r="A360" s="7"/>
      <c r="B360" s="7" t="s">
        <v>4393</v>
      </c>
      <c r="C360" s="3" t="s">
        <v>4542</v>
      </c>
      <c r="D360" s="3" t="s">
        <v>3548</v>
      </c>
      <c r="E360" s="3" t="s">
        <v>3549</v>
      </c>
      <c r="F360" s="12" t="s">
        <v>895</v>
      </c>
    </row>
    <row r="361" spans="1:6" ht="165" x14ac:dyDescent="0.25">
      <c r="A361" s="7"/>
      <c r="B361" s="7" t="s">
        <v>4393</v>
      </c>
      <c r="C361" s="3" t="s">
        <v>4543</v>
      </c>
      <c r="D361" s="3" t="s">
        <v>3550</v>
      </c>
      <c r="E361" s="3" t="s">
        <v>3549</v>
      </c>
      <c r="F361" s="12" t="s">
        <v>895</v>
      </c>
    </row>
    <row r="362" spans="1:6" ht="45" x14ac:dyDescent="0.25">
      <c r="A362" s="7"/>
      <c r="B362" s="7" t="s">
        <v>4393</v>
      </c>
      <c r="C362" s="3" t="s">
        <v>4544</v>
      </c>
      <c r="D362" s="3" t="s">
        <v>3551</v>
      </c>
      <c r="E362" s="3" t="s">
        <v>3552</v>
      </c>
      <c r="F362" s="12" t="s">
        <v>895</v>
      </c>
    </row>
    <row r="363" spans="1:6" ht="75" x14ac:dyDescent="0.25">
      <c r="A363" s="7"/>
      <c r="B363" s="7" t="s">
        <v>4393</v>
      </c>
      <c r="C363" s="3" t="s">
        <v>4545</v>
      </c>
      <c r="D363" s="3" t="s">
        <v>3553</v>
      </c>
      <c r="E363" s="3" t="s">
        <v>3554</v>
      </c>
      <c r="F363" s="12" t="s">
        <v>895</v>
      </c>
    </row>
    <row r="364" spans="1:6" ht="45" x14ac:dyDescent="0.25">
      <c r="A364" s="7"/>
      <c r="B364" s="7" t="s">
        <v>4393</v>
      </c>
      <c r="C364" s="3" t="s">
        <v>4546</v>
      </c>
      <c r="D364" s="3" t="s">
        <v>3555</v>
      </c>
      <c r="E364" s="3" t="s">
        <v>3556</v>
      </c>
      <c r="F364" s="12" t="s">
        <v>895</v>
      </c>
    </row>
    <row r="365" spans="1:6" ht="210" x14ac:dyDescent="0.25">
      <c r="A365" s="7"/>
      <c r="B365" s="7" t="s">
        <v>4393</v>
      </c>
      <c r="C365" s="3" t="s">
        <v>4547</v>
      </c>
      <c r="D365" s="3" t="s">
        <v>3550</v>
      </c>
      <c r="E365" s="3" t="s">
        <v>3549</v>
      </c>
      <c r="F365" s="12" t="s">
        <v>895</v>
      </c>
    </row>
    <row r="366" spans="1:6" ht="210" x14ac:dyDescent="0.25">
      <c r="A366" s="7"/>
      <c r="B366" s="7" t="s">
        <v>4393</v>
      </c>
      <c r="C366" s="3" t="s">
        <v>3320</v>
      </c>
      <c r="D366" s="3" t="s">
        <v>3550</v>
      </c>
      <c r="E366" s="3" t="s">
        <v>3549</v>
      </c>
      <c r="F366" s="12" t="s">
        <v>895</v>
      </c>
    </row>
    <row r="367" spans="1:6" ht="225" x14ac:dyDescent="0.25">
      <c r="A367" s="7"/>
      <c r="B367" s="7" t="s">
        <v>4393</v>
      </c>
      <c r="C367" s="3" t="s">
        <v>3323</v>
      </c>
      <c r="D367" s="3" t="s">
        <v>3550</v>
      </c>
      <c r="E367" s="3" t="s">
        <v>3549</v>
      </c>
      <c r="F367" s="12" t="s">
        <v>895</v>
      </c>
    </row>
    <row r="368" spans="1:6" ht="180" x14ac:dyDescent="0.25">
      <c r="A368" s="7"/>
      <c r="B368" s="7" t="s">
        <v>4393</v>
      </c>
      <c r="C368" s="3" t="s">
        <v>4554</v>
      </c>
      <c r="D368" s="3" t="s">
        <v>3550</v>
      </c>
      <c r="E368" s="3" t="s">
        <v>3549</v>
      </c>
      <c r="F368" s="12" t="s">
        <v>895</v>
      </c>
    </row>
    <row r="369" spans="1:6" ht="165" x14ac:dyDescent="0.25">
      <c r="A369" s="7"/>
      <c r="B369" s="7" t="s">
        <v>4393</v>
      </c>
      <c r="C369" s="3" t="s">
        <v>4555</v>
      </c>
      <c r="D369" s="3" t="s">
        <v>3550</v>
      </c>
      <c r="E369" s="3" t="s">
        <v>3549</v>
      </c>
      <c r="F369" s="12" t="s">
        <v>895</v>
      </c>
    </row>
    <row r="370" spans="1:6" ht="165" x14ac:dyDescent="0.25">
      <c r="A370" s="7"/>
      <c r="B370" s="7" t="s">
        <v>4393</v>
      </c>
      <c r="C370" s="3" t="s">
        <v>4556</v>
      </c>
      <c r="D370" s="3" t="s">
        <v>3550</v>
      </c>
      <c r="E370" s="3" t="s">
        <v>3549</v>
      </c>
      <c r="F370" s="12" t="s">
        <v>895</v>
      </c>
    </row>
    <row r="371" spans="1:6" ht="165" x14ac:dyDescent="0.25">
      <c r="A371" s="7"/>
      <c r="B371" s="7" t="s">
        <v>4393</v>
      </c>
      <c r="C371" s="3" t="s">
        <v>4557</v>
      </c>
      <c r="D371" s="3" t="s">
        <v>3550</v>
      </c>
      <c r="E371" s="3" t="s">
        <v>3549</v>
      </c>
      <c r="F371" s="12" t="s">
        <v>895</v>
      </c>
    </row>
    <row r="372" spans="1:6" ht="165" x14ac:dyDescent="0.25">
      <c r="A372" s="7"/>
      <c r="B372" s="7" t="s">
        <v>4393</v>
      </c>
      <c r="C372" s="3" t="s">
        <v>4558</v>
      </c>
      <c r="D372" s="3" t="s">
        <v>3550</v>
      </c>
      <c r="E372" s="3" t="s">
        <v>3549</v>
      </c>
      <c r="F372" s="12" t="s">
        <v>895</v>
      </c>
    </row>
    <row r="373" spans="1:6" ht="180" x14ac:dyDescent="0.25">
      <c r="A373" s="7"/>
      <c r="B373" s="7" t="s">
        <v>4393</v>
      </c>
      <c r="C373" s="3" t="s">
        <v>4559</v>
      </c>
      <c r="D373" s="3" t="s">
        <v>3550</v>
      </c>
      <c r="E373" s="3" t="s">
        <v>3549</v>
      </c>
      <c r="F373" s="12" t="s">
        <v>895</v>
      </c>
    </row>
    <row r="374" spans="1:6" ht="180" x14ac:dyDescent="0.25">
      <c r="A374" s="7"/>
      <c r="B374" s="7" t="s">
        <v>4393</v>
      </c>
      <c r="C374" s="3" t="s">
        <v>4560</v>
      </c>
      <c r="D374" s="3" t="s">
        <v>3550</v>
      </c>
      <c r="E374" s="3" t="s">
        <v>3549</v>
      </c>
      <c r="F374" s="12" t="s">
        <v>895</v>
      </c>
    </row>
    <row r="375" spans="1:6" ht="165" x14ac:dyDescent="0.25">
      <c r="A375" s="7"/>
      <c r="B375" s="7" t="s">
        <v>4393</v>
      </c>
      <c r="C375" s="3" t="s">
        <v>4561</v>
      </c>
      <c r="D375" s="3" t="s">
        <v>3550</v>
      </c>
      <c r="E375" s="3" t="s">
        <v>3549</v>
      </c>
      <c r="F375" s="12" t="s">
        <v>895</v>
      </c>
    </row>
    <row r="376" spans="1:6" ht="165" x14ac:dyDescent="0.25">
      <c r="A376" s="7"/>
      <c r="B376" s="7" t="s">
        <v>4393</v>
      </c>
      <c r="C376" s="3" t="s">
        <v>4561</v>
      </c>
      <c r="D376" s="3" t="s">
        <v>3550</v>
      </c>
      <c r="E376" s="3" t="s">
        <v>3549</v>
      </c>
      <c r="F376" s="12" t="s">
        <v>895</v>
      </c>
    </row>
    <row r="377" spans="1:6" ht="180" x14ac:dyDescent="0.25">
      <c r="A377" s="7"/>
      <c r="B377" s="7" t="s">
        <v>4393</v>
      </c>
      <c r="C377" s="3" t="s">
        <v>4562</v>
      </c>
      <c r="D377" s="3" t="s">
        <v>3550</v>
      </c>
      <c r="E377" s="3" t="s">
        <v>3549</v>
      </c>
      <c r="F377" s="12" t="s">
        <v>895</v>
      </c>
    </row>
    <row r="378" spans="1:6" ht="180" x14ac:dyDescent="0.25">
      <c r="A378" s="7"/>
      <c r="B378" s="7" t="s">
        <v>4393</v>
      </c>
      <c r="C378" s="3" t="s">
        <v>4563</v>
      </c>
      <c r="D378" s="3" t="s">
        <v>3550</v>
      </c>
      <c r="E378" s="3" t="s">
        <v>3549</v>
      </c>
      <c r="F378" s="12" t="s">
        <v>895</v>
      </c>
    </row>
    <row r="379" spans="1:6" ht="180" x14ac:dyDescent="0.25">
      <c r="A379" s="7"/>
      <c r="B379" s="7" t="s">
        <v>4393</v>
      </c>
      <c r="C379" s="3" t="s">
        <v>4564</v>
      </c>
      <c r="D379" s="3" t="s">
        <v>3550</v>
      </c>
      <c r="E379" s="3" t="s">
        <v>3549</v>
      </c>
      <c r="F379" s="12" t="s">
        <v>895</v>
      </c>
    </row>
    <row r="380" spans="1:6" ht="180" x14ac:dyDescent="0.25">
      <c r="A380" s="7"/>
      <c r="B380" s="7" t="s">
        <v>4393</v>
      </c>
      <c r="C380" s="3" t="s">
        <v>4565</v>
      </c>
      <c r="D380" s="3" t="s">
        <v>3550</v>
      </c>
      <c r="E380" s="3" t="s">
        <v>3549</v>
      </c>
      <c r="F380" s="12" t="s">
        <v>895</v>
      </c>
    </row>
    <row r="381" spans="1:6" ht="135" x14ac:dyDescent="0.25">
      <c r="A381" s="7"/>
      <c r="B381" s="7" t="s">
        <v>4393</v>
      </c>
      <c r="C381" s="3" t="s">
        <v>3238</v>
      </c>
      <c r="D381" s="3" t="s">
        <v>3557</v>
      </c>
      <c r="E381" s="3" t="s">
        <v>3558</v>
      </c>
      <c r="F381" s="12" t="s">
        <v>895</v>
      </c>
    </row>
    <row r="382" spans="1:6" ht="105" x14ac:dyDescent="0.25">
      <c r="A382" s="7"/>
      <c r="B382" s="7" t="s">
        <v>4393</v>
      </c>
      <c r="C382" s="3" t="s">
        <v>4566</v>
      </c>
      <c r="D382" s="3" t="s">
        <v>3553</v>
      </c>
      <c r="E382" s="3" t="s">
        <v>3559</v>
      </c>
      <c r="F382" s="12" t="s">
        <v>895</v>
      </c>
    </row>
    <row r="383" spans="1:6" ht="150" x14ac:dyDescent="0.25">
      <c r="A383" s="7"/>
      <c r="B383" s="7" t="s">
        <v>4393</v>
      </c>
      <c r="C383" s="3" t="s">
        <v>4567</v>
      </c>
      <c r="D383" s="3" t="s">
        <v>3560</v>
      </c>
      <c r="E383" s="3" t="s">
        <v>3561</v>
      </c>
      <c r="F383" s="12" t="s">
        <v>895</v>
      </c>
    </row>
    <row r="384" spans="1:6" ht="135" x14ac:dyDescent="0.25">
      <c r="A384" s="7"/>
      <c r="B384" s="7" t="s">
        <v>4393</v>
      </c>
      <c r="C384" s="3" t="s">
        <v>4568</v>
      </c>
      <c r="D384" s="3" t="s">
        <v>3562</v>
      </c>
      <c r="E384" s="3" t="s">
        <v>3563</v>
      </c>
      <c r="F384" s="12" t="s">
        <v>895</v>
      </c>
    </row>
    <row r="385" spans="1:6" ht="60" x14ac:dyDescent="0.25">
      <c r="A385" s="7"/>
      <c r="B385" s="7" t="s">
        <v>4393</v>
      </c>
      <c r="C385" s="3" t="s">
        <v>4569</v>
      </c>
      <c r="D385" s="3" t="s">
        <v>3564</v>
      </c>
      <c r="E385" s="3" t="s">
        <v>3565</v>
      </c>
      <c r="F385" s="12" t="s">
        <v>895</v>
      </c>
    </row>
    <row r="386" spans="1:6" ht="135" x14ac:dyDescent="0.25">
      <c r="A386" s="7"/>
      <c r="B386" s="7" t="s">
        <v>4393</v>
      </c>
      <c r="C386" s="3" t="s">
        <v>4570</v>
      </c>
      <c r="D386" s="3" t="s">
        <v>3566</v>
      </c>
      <c r="E386" s="3" t="s">
        <v>3567</v>
      </c>
      <c r="F386" s="12" t="s">
        <v>895</v>
      </c>
    </row>
    <row r="387" spans="1:6" ht="75" x14ac:dyDescent="0.25">
      <c r="A387" s="7"/>
      <c r="B387" s="7" t="s">
        <v>4393</v>
      </c>
      <c r="C387" s="3" t="s">
        <v>4571</v>
      </c>
      <c r="D387" s="3" t="s">
        <v>3568</v>
      </c>
      <c r="E387" s="3" t="s">
        <v>3569</v>
      </c>
      <c r="F387" s="12" t="s">
        <v>895</v>
      </c>
    </row>
    <row r="388" spans="1:6" ht="45" x14ac:dyDescent="0.25">
      <c r="A388" s="7"/>
      <c r="B388" s="7" t="s">
        <v>4393</v>
      </c>
      <c r="C388" s="3" t="s">
        <v>4572</v>
      </c>
      <c r="D388" s="3" t="s">
        <v>3570</v>
      </c>
      <c r="E388" s="3" t="s">
        <v>3571</v>
      </c>
      <c r="F388" s="12" t="s">
        <v>895</v>
      </c>
    </row>
    <row r="389" spans="1:6" ht="45" x14ac:dyDescent="0.25">
      <c r="A389" s="7"/>
      <c r="B389" s="7" t="s">
        <v>4393</v>
      </c>
      <c r="C389" s="3" t="s">
        <v>4573</v>
      </c>
      <c r="D389" s="3" t="s">
        <v>3572</v>
      </c>
      <c r="E389" s="3" t="s">
        <v>3573</v>
      </c>
      <c r="F389" s="12" t="s">
        <v>895</v>
      </c>
    </row>
    <row r="390" spans="1:6" ht="90" x14ac:dyDescent="0.25">
      <c r="A390" s="7"/>
      <c r="B390" s="7" t="s">
        <v>4393</v>
      </c>
      <c r="C390" s="3" t="s">
        <v>4574</v>
      </c>
      <c r="D390" s="3" t="s">
        <v>3574</v>
      </c>
      <c r="E390" s="3" t="s">
        <v>3575</v>
      </c>
      <c r="F390" s="12" t="s">
        <v>895</v>
      </c>
    </row>
    <row r="391" spans="1:6" ht="45" x14ac:dyDescent="0.25">
      <c r="A391" s="7"/>
      <c r="B391" s="7" t="s">
        <v>4393</v>
      </c>
      <c r="C391" s="3" t="s">
        <v>4575</v>
      </c>
      <c r="D391" s="3" t="s">
        <v>3576</v>
      </c>
      <c r="E391" s="3" t="s">
        <v>3577</v>
      </c>
      <c r="F391" s="12" t="s">
        <v>895</v>
      </c>
    </row>
    <row r="392" spans="1:6" ht="45" x14ac:dyDescent="0.25">
      <c r="A392" s="7"/>
      <c r="B392" s="7" t="s">
        <v>4393</v>
      </c>
      <c r="C392" s="3" t="s">
        <v>4576</v>
      </c>
      <c r="D392" s="3" t="s">
        <v>3578</v>
      </c>
      <c r="E392" s="3" t="s">
        <v>3579</v>
      </c>
      <c r="F392" s="12" t="s">
        <v>895</v>
      </c>
    </row>
    <row r="393" spans="1:6" ht="45" x14ac:dyDescent="0.25">
      <c r="A393" s="7"/>
      <c r="B393" s="7" t="s">
        <v>4393</v>
      </c>
      <c r="C393" s="3" t="s">
        <v>4577</v>
      </c>
      <c r="D393" s="3" t="s">
        <v>3580</v>
      </c>
      <c r="E393" s="3" t="s">
        <v>3581</v>
      </c>
      <c r="F393" s="12" t="s">
        <v>895</v>
      </c>
    </row>
    <row r="394" spans="1:6" ht="90" x14ac:dyDescent="0.25">
      <c r="A394" s="7"/>
      <c r="B394" s="7" t="s">
        <v>4393</v>
      </c>
      <c r="C394" s="3" t="s">
        <v>4578</v>
      </c>
      <c r="D394" s="3" t="s">
        <v>3582</v>
      </c>
      <c r="E394" s="3" t="s">
        <v>3583</v>
      </c>
      <c r="F394" s="12" t="s">
        <v>895</v>
      </c>
    </row>
    <row r="395" spans="1:6" ht="120" x14ac:dyDescent="0.25">
      <c r="A395" s="7"/>
      <c r="B395" s="7" t="s">
        <v>4393</v>
      </c>
      <c r="C395" s="3" t="s">
        <v>4579</v>
      </c>
      <c r="D395" s="3" t="s">
        <v>3584</v>
      </c>
      <c r="E395" s="3" t="s">
        <v>3585</v>
      </c>
      <c r="F395" s="12" t="s">
        <v>895</v>
      </c>
    </row>
    <row r="396" spans="1:6" ht="135" x14ac:dyDescent="0.25">
      <c r="A396" s="7"/>
      <c r="B396" s="7" t="s">
        <v>4393</v>
      </c>
      <c r="C396" s="3" t="s">
        <v>4580</v>
      </c>
      <c r="D396" s="3" t="s">
        <v>3584</v>
      </c>
      <c r="E396" s="3" t="s">
        <v>3585</v>
      </c>
      <c r="F396" s="12" t="s">
        <v>895</v>
      </c>
    </row>
    <row r="397" spans="1:6" ht="225" x14ac:dyDescent="0.25">
      <c r="A397" s="7"/>
      <c r="B397" s="7" t="s">
        <v>4393</v>
      </c>
      <c r="C397" s="3" t="s">
        <v>4581</v>
      </c>
      <c r="D397" s="3" t="s">
        <v>3586</v>
      </c>
      <c r="E397" s="3" t="s">
        <v>3587</v>
      </c>
      <c r="F397" s="12" t="s">
        <v>895</v>
      </c>
    </row>
    <row r="398" spans="1:6" ht="45" x14ac:dyDescent="0.25">
      <c r="A398" s="7"/>
      <c r="B398" s="7" t="s">
        <v>4393</v>
      </c>
      <c r="C398" s="3" t="s">
        <v>3292</v>
      </c>
      <c r="D398" s="3" t="s">
        <v>3588</v>
      </c>
      <c r="E398" s="3" t="s">
        <v>3589</v>
      </c>
      <c r="F398" s="12" t="s">
        <v>895</v>
      </c>
    </row>
    <row r="399" spans="1:6" ht="75" x14ac:dyDescent="0.25">
      <c r="A399" s="7"/>
      <c r="B399" s="7" t="s">
        <v>4393</v>
      </c>
      <c r="C399" s="3" t="s">
        <v>4582</v>
      </c>
      <c r="D399" s="3" t="s">
        <v>3590</v>
      </c>
      <c r="E399" s="3" t="s">
        <v>3591</v>
      </c>
      <c r="F399" s="12" t="s">
        <v>895</v>
      </c>
    </row>
    <row r="400" spans="1:6" ht="75" x14ac:dyDescent="0.25">
      <c r="A400" s="7"/>
      <c r="B400" s="7" t="s">
        <v>4393</v>
      </c>
      <c r="C400" s="3" t="s">
        <v>4583</v>
      </c>
      <c r="D400" s="3" t="s">
        <v>3592</v>
      </c>
      <c r="E400" s="3" t="s">
        <v>3593</v>
      </c>
      <c r="F400" s="12" t="s">
        <v>895</v>
      </c>
    </row>
    <row r="401" spans="1:6" ht="60" x14ac:dyDescent="0.25">
      <c r="A401" s="7"/>
      <c r="B401" s="7" t="s">
        <v>4393</v>
      </c>
      <c r="C401" s="3" t="s">
        <v>4584</v>
      </c>
      <c r="D401" s="3" t="s">
        <v>3594</v>
      </c>
      <c r="E401" s="3" t="s">
        <v>3595</v>
      </c>
      <c r="F401" s="12" t="s">
        <v>895</v>
      </c>
    </row>
    <row r="402" spans="1:6" ht="45" x14ac:dyDescent="0.25">
      <c r="A402" s="7"/>
      <c r="B402" s="7" t="s">
        <v>4393</v>
      </c>
      <c r="C402" s="3" t="s">
        <v>4585</v>
      </c>
      <c r="D402" s="3" t="s">
        <v>3596</v>
      </c>
      <c r="E402" s="3" t="s">
        <v>3597</v>
      </c>
      <c r="F402" s="12" t="s">
        <v>895</v>
      </c>
    </row>
    <row r="403" spans="1:6" ht="60" x14ac:dyDescent="0.25">
      <c r="A403" s="7"/>
      <c r="B403" s="7" t="s">
        <v>4393</v>
      </c>
      <c r="C403" s="3" t="s">
        <v>4586</v>
      </c>
      <c r="D403" s="3" t="s">
        <v>3598</v>
      </c>
      <c r="E403" s="3" t="s">
        <v>3599</v>
      </c>
      <c r="F403" s="12" t="s">
        <v>895</v>
      </c>
    </row>
    <row r="404" spans="1:6" ht="45" x14ac:dyDescent="0.25">
      <c r="A404" s="7"/>
      <c r="B404" s="7" t="s">
        <v>4393</v>
      </c>
      <c r="C404" s="3" t="s">
        <v>4587</v>
      </c>
      <c r="D404" s="3" t="s">
        <v>3600</v>
      </c>
      <c r="E404" s="3" t="s">
        <v>3601</v>
      </c>
      <c r="F404" s="12" t="s">
        <v>895</v>
      </c>
    </row>
    <row r="405" spans="1:6" ht="60" x14ac:dyDescent="0.25">
      <c r="A405" s="7"/>
      <c r="B405" s="7" t="s">
        <v>4393</v>
      </c>
      <c r="C405" s="3" t="s">
        <v>4588</v>
      </c>
      <c r="D405" s="3" t="s">
        <v>3602</v>
      </c>
      <c r="E405" s="3" t="s">
        <v>3603</v>
      </c>
      <c r="F405" s="12" t="s">
        <v>895</v>
      </c>
    </row>
    <row r="406" spans="1:6" ht="60" x14ac:dyDescent="0.25">
      <c r="A406" s="7"/>
      <c r="B406" s="7" t="s">
        <v>4393</v>
      </c>
      <c r="C406" s="3" t="s">
        <v>4589</v>
      </c>
      <c r="D406" s="3" t="s">
        <v>3600</v>
      </c>
      <c r="E406" s="3" t="s">
        <v>3599</v>
      </c>
      <c r="F406" s="12" t="s">
        <v>895</v>
      </c>
    </row>
    <row r="407" spans="1:6" ht="45" x14ac:dyDescent="0.25">
      <c r="A407" s="7"/>
      <c r="B407" s="7" t="s">
        <v>4393</v>
      </c>
      <c r="C407" s="3" t="s">
        <v>4590</v>
      </c>
      <c r="D407" s="3" t="s">
        <v>3604</v>
      </c>
      <c r="E407" s="3" t="s">
        <v>3605</v>
      </c>
      <c r="F407" s="12" t="s">
        <v>895</v>
      </c>
    </row>
    <row r="408" spans="1:6" ht="105" x14ac:dyDescent="0.25">
      <c r="A408" s="7"/>
      <c r="B408" s="7" t="s">
        <v>4393</v>
      </c>
      <c r="C408" s="3" t="s">
        <v>4591</v>
      </c>
      <c r="D408" s="3" t="s">
        <v>3606</v>
      </c>
      <c r="E408" s="3" t="s">
        <v>3607</v>
      </c>
      <c r="F408" s="12" t="s">
        <v>895</v>
      </c>
    </row>
    <row r="409" spans="1:6" ht="60" x14ac:dyDescent="0.25">
      <c r="A409" s="7"/>
      <c r="B409" s="7" t="s">
        <v>4393</v>
      </c>
      <c r="C409" s="3" t="s">
        <v>3180</v>
      </c>
      <c r="D409" s="3" t="s">
        <v>3608</v>
      </c>
      <c r="E409" s="3" t="s">
        <v>3609</v>
      </c>
      <c r="F409" s="12" t="s">
        <v>895</v>
      </c>
    </row>
    <row r="410" spans="1:6" ht="90" x14ac:dyDescent="0.25">
      <c r="A410" s="7"/>
      <c r="B410" s="7" t="s">
        <v>4393</v>
      </c>
      <c r="C410" s="3" t="s">
        <v>4592</v>
      </c>
      <c r="D410" s="3" t="s">
        <v>3610</v>
      </c>
      <c r="E410" s="3" t="s">
        <v>3611</v>
      </c>
      <c r="F410" s="12" t="s">
        <v>895</v>
      </c>
    </row>
    <row r="411" spans="1:6" ht="120" x14ac:dyDescent="0.25">
      <c r="A411" s="7"/>
      <c r="B411" s="7" t="s">
        <v>4393</v>
      </c>
      <c r="C411" s="3" t="s">
        <v>4593</v>
      </c>
      <c r="D411" s="3" t="s">
        <v>3612</v>
      </c>
      <c r="E411" s="3" t="s">
        <v>3613</v>
      </c>
      <c r="F411" s="12" t="s">
        <v>895</v>
      </c>
    </row>
    <row r="412" spans="1:6" ht="60" x14ac:dyDescent="0.25">
      <c r="A412" s="7"/>
      <c r="B412" s="7" t="s">
        <v>4393</v>
      </c>
      <c r="C412" s="3" t="s">
        <v>4594</v>
      </c>
      <c r="D412" s="3" t="s">
        <v>3614</v>
      </c>
      <c r="E412" s="3" t="s">
        <v>3615</v>
      </c>
      <c r="F412" s="12" t="s">
        <v>895</v>
      </c>
    </row>
    <row r="413" spans="1:6" ht="60" x14ac:dyDescent="0.25">
      <c r="A413" s="7"/>
      <c r="B413" s="7" t="s">
        <v>4393</v>
      </c>
      <c r="C413" s="3" t="s">
        <v>4595</v>
      </c>
      <c r="D413" s="3" t="s">
        <v>3616</v>
      </c>
      <c r="E413" s="3" t="s">
        <v>3617</v>
      </c>
      <c r="F413" s="12" t="s">
        <v>895</v>
      </c>
    </row>
    <row r="414" spans="1:6" ht="60" x14ac:dyDescent="0.25">
      <c r="A414" s="7"/>
      <c r="B414" s="7" t="s">
        <v>4393</v>
      </c>
      <c r="C414" s="3" t="s">
        <v>3284</v>
      </c>
      <c r="D414" s="3" t="s">
        <v>3618</v>
      </c>
      <c r="E414" s="3" t="s">
        <v>3619</v>
      </c>
      <c r="F414" s="12" t="s">
        <v>895</v>
      </c>
    </row>
    <row r="415" spans="1:6" ht="150" x14ac:dyDescent="0.25">
      <c r="A415" s="7"/>
      <c r="B415" s="7" t="s">
        <v>4393</v>
      </c>
      <c r="C415" s="3" t="s">
        <v>4596</v>
      </c>
      <c r="D415" s="3" t="s">
        <v>3620</v>
      </c>
      <c r="E415" s="3" t="s">
        <v>3621</v>
      </c>
      <c r="F415" s="12" t="s">
        <v>895</v>
      </c>
    </row>
    <row r="416" spans="1:6" ht="90" x14ac:dyDescent="0.25">
      <c r="A416" s="7"/>
      <c r="B416" s="7" t="s">
        <v>4393</v>
      </c>
      <c r="C416" s="3" t="s">
        <v>4597</v>
      </c>
      <c r="D416" s="3" t="s">
        <v>3620</v>
      </c>
      <c r="E416" s="3" t="s">
        <v>3621</v>
      </c>
      <c r="F416" s="12" t="s">
        <v>895</v>
      </c>
    </row>
    <row r="417" spans="1:6" ht="75" x14ac:dyDescent="0.25">
      <c r="A417" s="7"/>
      <c r="B417" s="7" t="s">
        <v>4393</v>
      </c>
      <c r="C417" s="3" t="s">
        <v>4598</v>
      </c>
      <c r="D417" s="3" t="s">
        <v>3620</v>
      </c>
      <c r="E417" s="3" t="s">
        <v>3621</v>
      </c>
      <c r="F417" s="12" t="s">
        <v>895</v>
      </c>
    </row>
    <row r="418" spans="1:6" ht="75" x14ac:dyDescent="0.25">
      <c r="A418" s="7"/>
      <c r="B418" s="7" t="s">
        <v>4393</v>
      </c>
      <c r="C418" s="3" t="s">
        <v>4599</v>
      </c>
      <c r="D418" s="3" t="s">
        <v>3620</v>
      </c>
      <c r="E418" s="3" t="s">
        <v>3621</v>
      </c>
      <c r="F418" s="12" t="s">
        <v>895</v>
      </c>
    </row>
    <row r="419" spans="1:6" ht="90" x14ac:dyDescent="0.25">
      <c r="A419" s="7"/>
      <c r="B419" s="7" t="s">
        <v>4393</v>
      </c>
      <c r="C419" s="3" t="s">
        <v>4600</v>
      </c>
      <c r="D419" s="3" t="s">
        <v>3620</v>
      </c>
      <c r="E419" s="3" t="s">
        <v>3621</v>
      </c>
      <c r="F419" s="12" t="s">
        <v>895</v>
      </c>
    </row>
    <row r="420" spans="1:6" ht="90" x14ac:dyDescent="0.25">
      <c r="A420" s="7"/>
      <c r="B420" s="7" t="s">
        <v>4393</v>
      </c>
      <c r="C420" s="3" t="s">
        <v>4601</v>
      </c>
      <c r="D420" s="3" t="s">
        <v>3620</v>
      </c>
      <c r="E420" s="3" t="s">
        <v>3621</v>
      </c>
      <c r="F420" s="12" t="s">
        <v>895</v>
      </c>
    </row>
    <row r="421" spans="1:6" ht="120" x14ac:dyDescent="0.25">
      <c r="A421" s="7"/>
      <c r="B421" s="7" t="s">
        <v>4393</v>
      </c>
      <c r="C421" s="3" t="s">
        <v>4602</v>
      </c>
      <c r="D421" s="3" t="s">
        <v>3620</v>
      </c>
      <c r="E421" s="3" t="s">
        <v>3621</v>
      </c>
      <c r="F421" s="12" t="s">
        <v>895</v>
      </c>
    </row>
    <row r="422" spans="1:6" ht="75" x14ac:dyDescent="0.25">
      <c r="A422" s="7"/>
      <c r="B422" s="7" t="s">
        <v>4393</v>
      </c>
      <c r="C422" s="3" t="s">
        <v>4603</v>
      </c>
      <c r="D422" s="3" t="s">
        <v>3620</v>
      </c>
      <c r="E422" s="3" t="s">
        <v>3621</v>
      </c>
      <c r="F422" s="12" t="s">
        <v>895</v>
      </c>
    </row>
    <row r="423" spans="1:6" ht="90" x14ac:dyDescent="0.25">
      <c r="A423" s="7"/>
      <c r="B423" s="7" t="s">
        <v>4393</v>
      </c>
      <c r="C423" s="3" t="s">
        <v>4604</v>
      </c>
      <c r="D423" s="3" t="s">
        <v>3620</v>
      </c>
      <c r="E423" s="3" t="s">
        <v>3621</v>
      </c>
      <c r="F423" s="12" t="s">
        <v>895</v>
      </c>
    </row>
    <row r="424" spans="1:6" ht="240" x14ac:dyDescent="0.25">
      <c r="A424" s="7"/>
      <c r="B424" s="7" t="s">
        <v>4393</v>
      </c>
      <c r="C424" s="3" t="s">
        <v>4605</v>
      </c>
      <c r="D424" s="3" t="s">
        <v>3620</v>
      </c>
      <c r="E424" s="3" t="s">
        <v>3621</v>
      </c>
      <c r="F424" s="12" t="s">
        <v>895</v>
      </c>
    </row>
    <row r="425" spans="1:6" ht="45" x14ac:dyDescent="0.25">
      <c r="A425" s="7"/>
      <c r="B425" s="7" t="s">
        <v>4393</v>
      </c>
      <c r="C425" s="3" t="s">
        <v>3280</v>
      </c>
      <c r="D425" s="3" t="s">
        <v>3622</v>
      </c>
      <c r="E425" s="3" t="s">
        <v>3623</v>
      </c>
      <c r="F425" s="12" t="s">
        <v>895</v>
      </c>
    </row>
    <row r="426" spans="1:6" ht="60" x14ac:dyDescent="0.25">
      <c r="A426" s="7"/>
      <c r="B426" s="7" t="s">
        <v>4393</v>
      </c>
      <c r="C426" s="3" t="s">
        <v>3219</v>
      </c>
      <c r="D426" s="3" t="s">
        <v>3624</v>
      </c>
      <c r="E426" s="3" t="s">
        <v>3625</v>
      </c>
      <c r="F426" s="12" t="s">
        <v>895</v>
      </c>
    </row>
    <row r="427" spans="1:6" ht="75" x14ac:dyDescent="0.25">
      <c r="A427" s="7"/>
      <c r="B427" s="7" t="s">
        <v>4393</v>
      </c>
      <c r="C427" s="3" t="s">
        <v>3367</v>
      </c>
      <c r="D427" s="3" t="s">
        <v>3626</v>
      </c>
      <c r="E427" s="3" t="s">
        <v>3627</v>
      </c>
      <c r="F427" s="12" t="s">
        <v>895</v>
      </c>
    </row>
    <row r="428" spans="1:6" ht="45" x14ac:dyDescent="0.25">
      <c r="A428" s="7"/>
      <c r="B428" s="7" t="s">
        <v>4393</v>
      </c>
      <c r="C428" s="3" t="s">
        <v>4606</v>
      </c>
      <c r="D428" s="3" t="s">
        <v>3628</v>
      </c>
      <c r="E428" s="3" t="s">
        <v>3629</v>
      </c>
      <c r="F428" s="12" t="s">
        <v>895</v>
      </c>
    </row>
    <row r="429" spans="1:6" ht="60" x14ac:dyDescent="0.25">
      <c r="A429" s="7"/>
      <c r="B429" s="7" t="s">
        <v>4393</v>
      </c>
      <c r="C429" s="3" t="s">
        <v>4607</v>
      </c>
      <c r="D429" s="3" t="s">
        <v>3630</v>
      </c>
      <c r="E429" s="3" t="s">
        <v>3631</v>
      </c>
      <c r="F429" s="12" t="s">
        <v>895</v>
      </c>
    </row>
    <row r="430" spans="1:6" ht="135" x14ac:dyDescent="0.25">
      <c r="A430" s="7"/>
      <c r="B430" s="7" t="s">
        <v>4393</v>
      </c>
      <c r="C430" s="3" t="s">
        <v>4608</v>
      </c>
      <c r="D430" s="3" t="s">
        <v>3632</v>
      </c>
      <c r="E430" s="3" t="s">
        <v>3633</v>
      </c>
      <c r="F430" s="12" t="s">
        <v>895</v>
      </c>
    </row>
    <row r="431" spans="1:6" ht="330" x14ac:dyDescent="0.25">
      <c r="A431" s="7"/>
      <c r="B431" s="7" t="s">
        <v>4393</v>
      </c>
      <c r="C431" s="3" t="s">
        <v>4609</v>
      </c>
      <c r="D431" s="3" t="s">
        <v>3634</v>
      </c>
      <c r="E431" s="3" t="s">
        <v>3635</v>
      </c>
      <c r="F431" s="12" t="s">
        <v>895</v>
      </c>
    </row>
    <row r="432" spans="1:6" ht="195" x14ac:dyDescent="0.25">
      <c r="A432" s="7"/>
      <c r="B432" s="7" t="s">
        <v>4393</v>
      </c>
      <c r="C432" s="3" t="s">
        <v>4610</v>
      </c>
      <c r="D432" s="3" t="s">
        <v>3634</v>
      </c>
      <c r="E432" s="3" t="s">
        <v>3635</v>
      </c>
      <c r="F432" s="12" t="s">
        <v>895</v>
      </c>
    </row>
    <row r="433" spans="1:6" ht="150" x14ac:dyDescent="0.25">
      <c r="A433" s="7"/>
      <c r="B433" s="7" t="s">
        <v>4393</v>
      </c>
      <c r="C433" s="3" t="s">
        <v>4611</v>
      </c>
      <c r="D433" s="3" t="s">
        <v>3636</v>
      </c>
      <c r="E433" s="3" t="s">
        <v>3637</v>
      </c>
      <c r="F433" s="12" t="s">
        <v>895</v>
      </c>
    </row>
    <row r="434" spans="1:6" ht="60" x14ac:dyDescent="0.25">
      <c r="A434" s="7"/>
      <c r="B434" s="7" t="s">
        <v>4393</v>
      </c>
      <c r="C434" s="3" t="s">
        <v>3421</v>
      </c>
      <c r="D434" s="3" t="s">
        <v>3638</v>
      </c>
      <c r="E434" s="3" t="s">
        <v>3639</v>
      </c>
      <c r="F434" s="12" t="s">
        <v>895</v>
      </c>
    </row>
    <row r="435" spans="1:6" ht="195" x14ac:dyDescent="0.25">
      <c r="A435" s="7"/>
      <c r="B435" s="7" t="s">
        <v>4393</v>
      </c>
      <c r="C435" s="3" t="s">
        <v>3460</v>
      </c>
      <c r="D435" s="3" t="s">
        <v>3640</v>
      </c>
      <c r="E435" s="3" t="s">
        <v>3641</v>
      </c>
      <c r="F435" s="12" t="s">
        <v>895</v>
      </c>
    </row>
    <row r="436" spans="1:6" ht="105" x14ac:dyDescent="0.25">
      <c r="A436" s="7"/>
      <c r="B436" s="7" t="s">
        <v>4393</v>
      </c>
      <c r="C436" s="3" t="s">
        <v>4612</v>
      </c>
      <c r="D436" s="3" t="s">
        <v>3642</v>
      </c>
      <c r="E436" s="3" t="s">
        <v>3643</v>
      </c>
      <c r="F436" s="12" t="s">
        <v>895</v>
      </c>
    </row>
    <row r="437" spans="1:6" ht="105" x14ac:dyDescent="0.25">
      <c r="A437" s="7"/>
      <c r="B437" s="7" t="s">
        <v>4393</v>
      </c>
      <c r="C437" s="3" t="s">
        <v>4613</v>
      </c>
      <c r="D437" s="3" t="s">
        <v>3507</v>
      </c>
      <c r="E437" s="3" t="s">
        <v>3644</v>
      </c>
      <c r="F437" s="12" t="s">
        <v>895</v>
      </c>
    </row>
    <row r="438" spans="1:6" ht="315" x14ac:dyDescent="0.25">
      <c r="A438" s="7"/>
      <c r="B438" s="7" t="s">
        <v>4393</v>
      </c>
      <c r="C438" s="3" t="s">
        <v>4614</v>
      </c>
      <c r="D438" s="3" t="s">
        <v>3645</v>
      </c>
      <c r="E438" s="3" t="s">
        <v>3646</v>
      </c>
      <c r="F438" s="12" t="s">
        <v>895</v>
      </c>
    </row>
    <row r="439" spans="1:6" ht="135" x14ac:dyDescent="0.25">
      <c r="A439" s="7"/>
      <c r="B439" s="7" t="s">
        <v>4393</v>
      </c>
      <c r="C439" s="3" t="s">
        <v>4615</v>
      </c>
      <c r="D439" s="3" t="s">
        <v>3645</v>
      </c>
      <c r="E439" s="3" t="s">
        <v>3646</v>
      </c>
      <c r="F439" s="12" t="s">
        <v>895</v>
      </c>
    </row>
    <row r="440" spans="1:6" ht="330" x14ac:dyDescent="0.25">
      <c r="A440" s="7"/>
      <c r="B440" s="7" t="s">
        <v>4393</v>
      </c>
      <c r="C440" s="3" t="s">
        <v>4616</v>
      </c>
      <c r="D440" s="3" t="s">
        <v>3645</v>
      </c>
      <c r="E440" s="3" t="s">
        <v>3646</v>
      </c>
      <c r="F440" s="12" t="s">
        <v>895</v>
      </c>
    </row>
    <row r="441" spans="1:6" ht="105" x14ac:dyDescent="0.25">
      <c r="A441" s="7"/>
      <c r="B441" s="7" t="s">
        <v>4393</v>
      </c>
      <c r="C441" s="3" t="s">
        <v>4617</v>
      </c>
      <c r="D441" s="3" t="s">
        <v>3647</v>
      </c>
      <c r="E441" s="3" t="s">
        <v>3648</v>
      </c>
      <c r="F441" s="12" t="s">
        <v>895</v>
      </c>
    </row>
    <row r="442" spans="1:6" ht="60" x14ac:dyDescent="0.25">
      <c r="A442" s="7"/>
      <c r="B442" s="7" t="s">
        <v>4393</v>
      </c>
      <c r="C442" s="3" t="s">
        <v>4618</v>
      </c>
      <c r="D442" s="3" t="s">
        <v>3649</v>
      </c>
      <c r="E442" s="3" t="s">
        <v>3650</v>
      </c>
      <c r="F442" s="12" t="s">
        <v>895</v>
      </c>
    </row>
    <row r="443" spans="1:6" ht="45" x14ac:dyDescent="0.25">
      <c r="A443" s="7"/>
      <c r="B443" s="7" t="s">
        <v>4393</v>
      </c>
      <c r="C443" s="3" t="s">
        <v>4619</v>
      </c>
      <c r="D443" s="3" t="s">
        <v>3651</v>
      </c>
      <c r="E443" s="3" t="s">
        <v>3652</v>
      </c>
      <c r="F443" s="12" t="s">
        <v>895</v>
      </c>
    </row>
    <row r="444" spans="1:6" ht="105" x14ac:dyDescent="0.25">
      <c r="A444" s="7"/>
      <c r="B444" s="7" t="s">
        <v>4393</v>
      </c>
      <c r="C444" s="3" t="s">
        <v>4620</v>
      </c>
      <c r="D444" s="3" t="s">
        <v>3653</v>
      </c>
      <c r="E444" s="3" t="s">
        <v>3654</v>
      </c>
      <c r="F444" s="12" t="s">
        <v>895</v>
      </c>
    </row>
    <row r="445" spans="1:6" ht="75" x14ac:dyDescent="0.25">
      <c r="A445" s="7"/>
      <c r="B445" s="7" t="s">
        <v>4393</v>
      </c>
      <c r="C445" s="3" t="s">
        <v>3325</v>
      </c>
      <c r="D445" s="3" t="s">
        <v>3655</v>
      </c>
      <c r="E445" s="3" t="s">
        <v>3656</v>
      </c>
      <c r="F445" s="12" t="s">
        <v>895</v>
      </c>
    </row>
    <row r="446" spans="1:6" ht="60" x14ac:dyDescent="0.25">
      <c r="A446" s="7"/>
      <c r="B446" s="7" t="s">
        <v>4393</v>
      </c>
      <c r="C446" s="3" t="s">
        <v>4621</v>
      </c>
      <c r="D446" s="3" t="s">
        <v>3657</v>
      </c>
      <c r="E446" s="3" t="s">
        <v>3658</v>
      </c>
      <c r="F446" s="12" t="s">
        <v>895</v>
      </c>
    </row>
    <row r="447" spans="1:6" ht="60" x14ac:dyDescent="0.25">
      <c r="A447" s="7"/>
      <c r="B447" s="7" t="s">
        <v>4393</v>
      </c>
      <c r="C447" s="3" t="s">
        <v>4622</v>
      </c>
      <c r="D447" s="3" t="s">
        <v>3659</v>
      </c>
      <c r="E447" s="3" t="s">
        <v>3660</v>
      </c>
      <c r="F447" s="12" t="s">
        <v>895</v>
      </c>
    </row>
    <row r="448" spans="1:6" ht="60" x14ac:dyDescent="0.25">
      <c r="A448" s="7"/>
      <c r="B448" s="7" t="s">
        <v>4393</v>
      </c>
      <c r="C448" s="3" t="s">
        <v>4623</v>
      </c>
      <c r="D448" s="3" t="s">
        <v>3661</v>
      </c>
      <c r="E448" s="3" t="s">
        <v>3662</v>
      </c>
      <c r="F448" s="12" t="s">
        <v>895</v>
      </c>
    </row>
    <row r="449" spans="1:6" ht="75" x14ac:dyDescent="0.25">
      <c r="A449" s="7"/>
      <c r="B449" s="7" t="s">
        <v>4393</v>
      </c>
      <c r="C449" s="3" t="s">
        <v>4624</v>
      </c>
      <c r="D449" s="3" t="s">
        <v>3663</v>
      </c>
      <c r="E449" s="3" t="s">
        <v>3664</v>
      </c>
      <c r="F449" s="12" t="s">
        <v>895</v>
      </c>
    </row>
    <row r="450" spans="1:6" ht="105" x14ac:dyDescent="0.25">
      <c r="A450" s="7"/>
      <c r="B450" s="7" t="s">
        <v>4393</v>
      </c>
      <c r="C450" s="3" t="s">
        <v>4625</v>
      </c>
      <c r="D450" s="3" t="s">
        <v>3665</v>
      </c>
      <c r="E450" s="3" t="s">
        <v>3666</v>
      </c>
      <c r="F450" s="12" t="s">
        <v>895</v>
      </c>
    </row>
    <row r="451" spans="1:6" ht="60" x14ac:dyDescent="0.25">
      <c r="A451" s="7"/>
      <c r="B451" s="7" t="s">
        <v>4393</v>
      </c>
      <c r="C451" s="3" t="s">
        <v>4626</v>
      </c>
      <c r="D451" s="3" t="s">
        <v>3667</v>
      </c>
      <c r="E451" s="3" t="s">
        <v>3668</v>
      </c>
      <c r="F451" s="12" t="s">
        <v>895</v>
      </c>
    </row>
    <row r="452" spans="1:6" ht="270" x14ac:dyDescent="0.25">
      <c r="A452" s="7"/>
      <c r="B452" s="7" t="s">
        <v>4393</v>
      </c>
      <c r="C452" s="3" t="s">
        <v>4627</v>
      </c>
      <c r="D452" s="3" t="s">
        <v>3669</v>
      </c>
      <c r="E452" s="3" t="s">
        <v>3670</v>
      </c>
      <c r="F452" s="12" t="s">
        <v>895</v>
      </c>
    </row>
    <row r="453" spans="1:6" ht="285" x14ac:dyDescent="0.25">
      <c r="A453" s="7"/>
      <c r="B453" s="7" t="s">
        <v>4393</v>
      </c>
      <c r="C453" s="3" t="s">
        <v>4628</v>
      </c>
      <c r="D453" s="3" t="s">
        <v>3669</v>
      </c>
      <c r="E453" s="3" t="s">
        <v>3670</v>
      </c>
      <c r="F453" s="12" t="s">
        <v>895</v>
      </c>
    </row>
    <row r="454" spans="1:6" ht="285" x14ac:dyDescent="0.25">
      <c r="A454" s="7"/>
      <c r="B454" s="7" t="s">
        <v>4393</v>
      </c>
      <c r="C454" s="3" t="s">
        <v>4629</v>
      </c>
      <c r="D454" s="3" t="s">
        <v>3669</v>
      </c>
      <c r="E454" s="3" t="s">
        <v>3670</v>
      </c>
      <c r="F454" s="12" t="s">
        <v>895</v>
      </c>
    </row>
    <row r="455" spans="1:6" ht="285" x14ac:dyDescent="0.25">
      <c r="A455" s="7"/>
      <c r="B455" s="7" t="s">
        <v>4393</v>
      </c>
      <c r="C455" s="3" t="s">
        <v>4630</v>
      </c>
      <c r="D455" s="3" t="s">
        <v>3669</v>
      </c>
      <c r="E455" s="3" t="s">
        <v>3670</v>
      </c>
      <c r="F455" s="12" t="s">
        <v>895</v>
      </c>
    </row>
    <row r="456" spans="1:6" ht="300" x14ac:dyDescent="0.25">
      <c r="A456" s="7"/>
      <c r="B456" s="7" t="s">
        <v>4393</v>
      </c>
      <c r="C456" s="3" t="s">
        <v>4631</v>
      </c>
      <c r="D456" s="3" t="s">
        <v>3669</v>
      </c>
      <c r="E456" s="3" t="s">
        <v>3670</v>
      </c>
      <c r="F456" s="12" t="s">
        <v>895</v>
      </c>
    </row>
    <row r="457" spans="1:6" ht="90" x14ac:dyDescent="0.25">
      <c r="A457" s="7"/>
      <c r="B457" s="7" t="s">
        <v>4393</v>
      </c>
      <c r="C457" s="3" t="s">
        <v>4632</v>
      </c>
      <c r="D457" s="3" t="s">
        <v>3671</v>
      </c>
      <c r="E457" s="3" t="s">
        <v>3672</v>
      </c>
      <c r="F457" s="12" t="s">
        <v>895</v>
      </c>
    </row>
    <row r="458" spans="1:6" ht="409.5" x14ac:dyDescent="0.25">
      <c r="A458" s="7"/>
      <c r="B458" s="7" t="s">
        <v>4393</v>
      </c>
      <c r="C458" s="3" t="s">
        <v>3673</v>
      </c>
      <c r="D458" s="3" t="s">
        <v>3674</v>
      </c>
      <c r="E458" s="3" t="s">
        <v>3675</v>
      </c>
      <c r="F458" s="12" t="s">
        <v>895</v>
      </c>
    </row>
    <row r="459" spans="1:6" ht="409.5" x14ac:dyDescent="0.25">
      <c r="A459" s="7"/>
      <c r="B459" s="7" t="s">
        <v>4393</v>
      </c>
      <c r="C459" s="3" t="s">
        <v>3376</v>
      </c>
      <c r="D459" s="3" t="s">
        <v>3676</v>
      </c>
      <c r="E459" s="3" t="s">
        <v>3677</v>
      </c>
      <c r="F459" s="12" t="s">
        <v>895</v>
      </c>
    </row>
    <row r="460" spans="1:6" ht="255" x14ac:dyDescent="0.25">
      <c r="A460" s="7"/>
      <c r="B460" s="7" t="s">
        <v>4393</v>
      </c>
      <c r="C460" s="3" t="s">
        <v>3349</v>
      </c>
      <c r="D460" s="3" t="s">
        <v>3678</v>
      </c>
      <c r="E460" s="3" t="s">
        <v>3679</v>
      </c>
      <c r="F460" s="12" t="s">
        <v>895</v>
      </c>
    </row>
    <row r="461" spans="1:6" ht="45" x14ac:dyDescent="0.25">
      <c r="A461" s="7"/>
      <c r="B461" s="7" t="s">
        <v>4393</v>
      </c>
      <c r="C461" s="3" t="s">
        <v>4633</v>
      </c>
      <c r="D461" s="3" t="s">
        <v>3680</v>
      </c>
      <c r="E461" s="3" t="s">
        <v>3681</v>
      </c>
      <c r="F461" s="12" t="s">
        <v>895</v>
      </c>
    </row>
    <row r="462" spans="1:6" ht="90" x14ac:dyDescent="0.25">
      <c r="A462" s="7"/>
      <c r="B462" s="7" t="s">
        <v>4393</v>
      </c>
      <c r="C462" s="3" t="s">
        <v>4634</v>
      </c>
      <c r="D462" s="3" t="s">
        <v>3682</v>
      </c>
      <c r="E462" s="3" t="s">
        <v>3683</v>
      </c>
      <c r="F462" s="12" t="s">
        <v>895</v>
      </c>
    </row>
    <row r="463" spans="1:6" ht="45" x14ac:dyDescent="0.25">
      <c r="A463" s="7"/>
      <c r="B463" s="7" t="s">
        <v>4393</v>
      </c>
      <c r="C463" s="3" t="s">
        <v>4635</v>
      </c>
      <c r="D463" s="3" t="s">
        <v>3684</v>
      </c>
      <c r="E463" s="3" t="s">
        <v>3685</v>
      </c>
      <c r="F463" s="12" t="s">
        <v>895</v>
      </c>
    </row>
    <row r="464" spans="1:6" ht="60" x14ac:dyDescent="0.25">
      <c r="A464" s="7"/>
      <c r="B464" s="7" t="s">
        <v>4393</v>
      </c>
      <c r="C464" s="3" t="s">
        <v>3302</v>
      </c>
      <c r="D464" s="3" t="s">
        <v>3686</v>
      </c>
      <c r="E464" s="3" t="s">
        <v>3687</v>
      </c>
      <c r="F464" s="12" t="s">
        <v>895</v>
      </c>
    </row>
    <row r="465" spans="1:6" ht="60" x14ac:dyDescent="0.25">
      <c r="A465" s="7"/>
      <c r="B465" s="7" t="s">
        <v>4393</v>
      </c>
      <c r="C465" s="3" t="s">
        <v>4636</v>
      </c>
      <c r="D465" s="3" t="s">
        <v>3688</v>
      </c>
      <c r="E465" s="3" t="s">
        <v>3689</v>
      </c>
      <c r="F465" s="12" t="s">
        <v>895</v>
      </c>
    </row>
    <row r="466" spans="1:6" ht="75" x14ac:dyDescent="0.25">
      <c r="A466" s="7"/>
      <c r="B466" s="7" t="s">
        <v>4393</v>
      </c>
      <c r="C466" s="3" t="s">
        <v>4637</v>
      </c>
      <c r="D466" s="3" t="s">
        <v>3690</v>
      </c>
      <c r="E466" s="3" t="s">
        <v>3691</v>
      </c>
      <c r="F466" s="12" t="s">
        <v>895</v>
      </c>
    </row>
    <row r="467" spans="1:6" ht="45" x14ac:dyDescent="0.25">
      <c r="A467" s="7"/>
      <c r="B467" s="7" t="s">
        <v>4393</v>
      </c>
      <c r="C467" s="3" t="s">
        <v>4638</v>
      </c>
      <c r="D467" s="3" t="s">
        <v>3692</v>
      </c>
      <c r="E467" s="3" t="s">
        <v>3693</v>
      </c>
      <c r="F467" s="12" t="s">
        <v>895</v>
      </c>
    </row>
    <row r="468" spans="1:6" ht="120" x14ac:dyDescent="0.25">
      <c r="A468" s="7"/>
      <c r="B468" s="7" t="s">
        <v>4393</v>
      </c>
      <c r="C468" s="3" t="s">
        <v>4639</v>
      </c>
      <c r="D468" s="3" t="s">
        <v>3694</v>
      </c>
      <c r="E468" s="3" t="s">
        <v>3695</v>
      </c>
      <c r="F468" s="12" t="s">
        <v>895</v>
      </c>
    </row>
    <row r="469" spans="1:6" ht="75" x14ac:dyDescent="0.25">
      <c r="A469" s="7"/>
      <c r="B469" s="7" t="s">
        <v>4393</v>
      </c>
      <c r="C469" s="3" t="s">
        <v>4640</v>
      </c>
      <c r="D469" s="3" t="s">
        <v>3696</v>
      </c>
      <c r="E469" s="3" t="s">
        <v>3697</v>
      </c>
      <c r="F469" s="12" t="s">
        <v>895</v>
      </c>
    </row>
    <row r="470" spans="1:6" ht="60" x14ac:dyDescent="0.25">
      <c r="A470" s="7"/>
      <c r="B470" s="7" t="s">
        <v>4393</v>
      </c>
      <c r="C470" s="3" t="s">
        <v>4641</v>
      </c>
      <c r="D470" s="3" t="s">
        <v>3698</v>
      </c>
      <c r="E470" s="3" t="s">
        <v>3699</v>
      </c>
      <c r="F470" s="12" t="s">
        <v>895</v>
      </c>
    </row>
    <row r="471" spans="1:6" ht="60" x14ac:dyDescent="0.25">
      <c r="A471" s="7"/>
      <c r="B471" s="7" t="s">
        <v>4393</v>
      </c>
      <c r="C471" s="3" t="s">
        <v>4642</v>
      </c>
      <c r="D471" s="3" t="s">
        <v>3700</v>
      </c>
      <c r="E471" s="3" t="s">
        <v>3701</v>
      </c>
      <c r="F471" s="12" t="s">
        <v>895</v>
      </c>
    </row>
    <row r="472" spans="1:6" ht="120" x14ac:dyDescent="0.25">
      <c r="A472" s="7"/>
      <c r="B472" s="7" t="s">
        <v>4393</v>
      </c>
      <c r="C472" s="3" t="s">
        <v>4643</v>
      </c>
      <c r="D472" s="3" t="s">
        <v>3702</v>
      </c>
      <c r="E472" s="3" t="s">
        <v>3703</v>
      </c>
      <c r="F472" s="12" t="s">
        <v>895</v>
      </c>
    </row>
    <row r="473" spans="1:6" ht="45" x14ac:dyDescent="0.25">
      <c r="A473" s="7"/>
      <c r="B473" s="7" t="s">
        <v>4393</v>
      </c>
      <c r="C473" s="3" t="s">
        <v>4644</v>
      </c>
      <c r="D473" s="3" t="s">
        <v>3704</v>
      </c>
      <c r="E473" s="3" t="s">
        <v>3705</v>
      </c>
      <c r="F473" s="12" t="s">
        <v>895</v>
      </c>
    </row>
    <row r="474" spans="1:6" ht="60" x14ac:dyDescent="0.25">
      <c r="A474" s="7"/>
      <c r="B474" s="7" t="s">
        <v>4393</v>
      </c>
      <c r="C474" s="3" t="s">
        <v>4645</v>
      </c>
      <c r="D474" s="3" t="s">
        <v>3706</v>
      </c>
      <c r="E474" s="3" t="s">
        <v>3707</v>
      </c>
      <c r="F474" s="12" t="s">
        <v>895</v>
      </c>
    </row>
    <row r="475" spans="1:6" ht="105" x14ac:dyDescent="0.25">
      <c r="A475" s="7"/>
      <c r="B475" s="7" t="s">
        <v>4393</v>
      </c>
      <c r="C475" s="3" t="s">
        <v>3216</v>
      </c>
      <c r="D475" s="3" t="s">
        <v>3708</v>
      </c>
      <c r="E475" s="3" t="s">
        <v>3709</v>
      </c>
      <c r="F475" s="12" t="s">
        <v>895</v>
      </c>
    </row>
    <row r="476" spans="1:6" ht="45" x14ac:dyDescent="0.25">
      <c r="A476" s="7"/>
      <c r="B476" s="7" t="s">
        <v>4393</v>
      </c>
      <c r="C476" s="3" t="s">
        <v>4646</v>
      </c>
      <c r="D476" s="3" t="s">
        <v>3710</v>
      </c>
      <c r="E476" s="3" t="s">
        <v>3711</v>
      </c>
      <c r="F476" s="12" t="s">
        <v>895</v>
      </c>
    </row>
    <row r="477" spans="1:6" ht="60" x14ac:dyDescent="0.25">
      <c r="A477" s="7"/>
      <c r="B477" s="7" t="s">
        <v>4393</v>
      </c>
      <c r="C477" s="3" t="s">
        <v>4647</v>
      </c>
      <c r="D477" s="3" t="s">
        <v>3712</v>
      </c>
      <c r="E477" s="3" t="s">
        <v>3713</v>
      </c>
      <c r="F477" s="12" t="s">
        <v>895</v>
      </c>
    </row>
    <row r="478" spans="1:6" ht="75" x14ac:dyDescent="0.25">
      <c r="A478" s="7"/>
      <c r="B478" s="7" t="s">
        <v>4393</v>
      </c>
      <c r="C478" s="3" t="s">
        <v>4648</v>
      </c>
      <c r="D478" s="3" t="s">
        <v>3714</v>
      </c>
      <c r="E478" s="3" t="s">
        <v>3715</v>
      </c>
      <c r="F478" s="12" t="s">
        <v>895</v>
      </c>
    </row>
    <row r="479" spans="1:6" ht="60" x14ac:dyDescent="0.25">
      <c r="A479" s="7"/>
      <c r="B479" s="7" t="s">
        <v>4393</v>
      </c>
      <c r="C479" s="3" t="s">
        <v>4649</v>
      </c>
      <c r="D479" s="3" t="s">
        <v>3716</v>
      </c>
      <c r="E479" s="3" t="s">
        <v>3717</v>
      </c>
      <c r="F479" s="12" t="s">
        <v>895</v>
      </c>
    </row>
    <row r="480" spans="1:6" ht="75" x14ac:dyDescent="0.25">
      <c r="A480" s="7"/>
      <c r="B480" s="7" t="s">
        <v>4393</v>
      </c>
      <c r="C480" s="3" t="s">
        <v>4650</v>
      </c>
      <c r="D480" s="3" t="s">
        <v>3718</v>
      </c>
      <c r="E480" s="3" t="s">
        <v>3719</v>
      </c>
      <c r="F480" s="12" t="s">
        <v>895</v>
      </c>
    </row>
    <row r="481" spans="1:6" ht="75" x14ac:dyDescent="0.25">
      <c r="A481" s="7"/>
      <c r="B481" s="7" t="s">
        <v>4393</v>
      </c>
      <c r="C481" s="3" t="s">
        <v>4651</v>
      </c>
      <c r="D481" s="3" t="s">
        <v>3720</v>
      </c>
      <c r="E481" s="3" t="s">
        <v>3721</v>
      </c>
      <c r="F481" s="12" t="s">
        <v>895</v>
      </c>
    </row>
    <row r="482" spans="1:6" ht="60" x14ac:dyDescent="0.25">
      <c r="A482" s="7"/>
      <c r="B482" s="7" t="s">
        <v>4393</v>
      </c>
      <c r="C482" s="3" t="s">
        <v>4652</v>
      </c>
      <c r="D482" s="3" t="s">
        <v>3722</v>
      </c>
      <c r="E482" s="3" t="s">
        <v>3723</v>
      </c>
      <c r="F482" s="12" t="s">
        <v>895</v>
      </c>
    </row>
    <row r="483" spans="1:6" ht="75" x14ac:dyDescent="0.25">
      <c r="A483" s="7"/>
      <c r="B483" s="7" t="s">
        <v>4393</v>
      </c>
      <c r="C483" s="3" t="s">
        <v>4653</v>
      </c>
      <c r="D483" s="3" t="s">
        <v>3724</v>
      </c>
      <c r="E483" s="3" t="s">
        <v>3725</v>
      </c>
      <c r="F483" s="12" t="s">
        <v>895</v>
      </c>
    </row>
    <row r="484" spans="1:6" ht="45" x14ac:dyDescent="0.25">
      <c r="A484" s="7"/>
      <c r="B484" s="7" t="s">
        <v>4393</v>
      </c>
      <c r="C484" s="3" t="s">
        <v>4654</v>
      </c>
      <c r="D484" s="3" t="s">
        <v>3726</v>
      </c>
      <c r="E484" s="3" t="s">
        <v>3727</v>
      </c>
      <c r="F484" s="12" t="s">
        <v>895</v>
      </c>
    </row>
    <row r="485" spans="1:6" ht="60" x14ac:dyDescent="0.25">
      <c r="A485" s="7"/>
      <c r="B485" s="7" t="s">
        <v>4393</v>
      </c>
      <c r="C485" s="3" t="s">
        <v>4655</v>
      </c>
      <c r="D485" s="3" t="s">
        <v>3728</v>
      </c>
      <c r="E485" s="3" t="s">
        <v>3729</v>
      </c>
      <c r="F485" s="12" t="s">
        <v>895</v>
      </c>
    </row>
    <row r="486" spans="1:6" ht="135" x14ac:dyDescent="0.25">
      <c r="A486" s="7"/>
      <c r="B486" s="7" t="s">
        <v>4393</v>
      </c>
      <c r="C486" s="3" t="s">
        <v>4656</v>
      </c>
      <c r="D486" s="3" t="s">
        <v>3730</v>
      </c>
      <c r="E486" s="3" t="s">
        <v>3731</v>
      </c>
      <c r="F486" s="12" t="s">
        <v>895</v>
      </c>
    </row>
    <row r="487" spans="1:6" ht="105" x14ac:dyDescent="0.25">
      <c r="A487" s="7"/>
      <c r="B487" s="7" t="s">
        <v>4393</v>
      </c>
      <c r="C487" s="3" t="s">
        <v>4657</v>
      </c>
      <c r="D487" s="3" t="s">
        <v>3732</v>
      </c>
      <c r="E487" s="3" t="s">
        <v>3733</v>
      </c>
      <c r="F487" s="12" t="s">
        <v>895</v>
      </c>
    </row>
    <row r="488" spans="1:6" ht="60" x14ac:dyDescent="0.25">
      <c r="A488" s="7"/>
      <c r="B488" s="7" t="s">
        <v>4393</v>
      </c>
      <c r="C488" s="3" t="s">
        <v>4658</v>
      </c>
      <c r="D488" s="3" t="s">
        <v>3734</v>
      </c>
      <c r="E488" s="3" t="s">
        <v>3735</v>
      </c>
      <c r="F488" s="12" t="s">
        <v>895</v>
      </c>
    </row>
    <row r="489" spans="1:6" ht="60" x14ac:dyDescent="0.25">
      <c r="A489" s="7"/>
      <c r="B489" s="7" t="s">
        <v>4393</v>
      </c>
      <c r="C489" s="3" t="s">
        <v>4659</v>
      </c>
      <c r="D489" s="3" t="s">
        <v>3734</v>
      </c>
      <c r="E489" s="3" t="s">
        <v>3735</v>
      </c>
      <c r="F489" s="12" t="s">
        <v>895</v>
      </c>
    </row>
    <row r="490" spans="1:6" ht="60" x14ac:dyDescent="0.25">
      <c r="A490" s="7"/>
      <c r="B490" s="7" t="s">
        <v>4393</v>
      </c>
      <c r="C490" s="3" t="s">
        <v>4659</v>
      </c>
      <c r="D490" s="3" t="s">
        <v>3734</v>
      </c>
      <c r="E490" s="3" t="s">
        <v>3735</v>
      </c>
      <c r="F490" s="12" t="s">
        <v>895</v>
      </c>
    </row>
    <row r="491" spans="1:6" ht="60" x14ac:dyDescent="0.25">
      <c r="A491" s="7"/>
      <c r="B491" s="7" t="s">
        <v>4393</v>
      </c>
      <c r="C491" s="3" t="s">
        <v>4659</v>
      </c>
      <c r="D491" s="3" t="s">
        <v>3734</v>
      </c>
      <c r="E491" s="3" t="s">
        <v>3735</v>
      </c>
      <c r="F491" s="12" t="s">
        <v>895</v>
      </c>
    </row>
    <row r="492" spans="1:6" ht="60" x14ac:dyDescent="0.25">
      <c r="A492" s="7"/>
      <c r="B492" s="7" t="s">
        <v>4393</v>
      </c>
      <c r="C492" s="3" t="s">
        <v>4660</v>
      </c>
      <c r="D492" s="3" t="s">
        <v>3734</v>
      </c>
      <c r="E492" s="3" t="s">
        <v>3735</v>
      </c>
      <c r="F492" s="12" t="s">
        <v>895</v>
      </c>
    </row>
    <row r="493" spans="1:6" ht="60" x14ac:dyDescent="0.25">
      <c r="A493" s="7"/>
      <c r="B493" s="7" t="s">
        <v>4393</v>
      </c>
      <c r="C493" s="3" t="s">
        <v>4659</v>
      </c>
      <c r="D493" s="3" t="s">
        <v>3734</v>
      </c>
      <c r="E493" s="3" t="s">
        <v>3735</v>
      </c>
      <c r="F493" s="12" t="s">
        <v>895</v>
      </c>
    </row>
    <row r="494" spans="1:6" ht="90" x14ac:dyDescent="0.25">
      <c r="A494" s="7"/>
      <c r="B494" s="7" t="s">
        <v>4393</v>
      </c>
      <c r="C494" s="3" t="s">
        <v>4661</v>
      </c>
      <c r="D494" s="3" t="s">
        <v>3736</v>
      </c>
      <c r="E494" s="3" t="s">
        <v>3737</v>
      </c>
      <c r="F494" s="12" t="s">
        <v>895</v>
      </c>
    </row>
    <row r="495" spans="1:6" ht="90" x14ac:dyDescent="0.25">
      <c r="A495" s="7"/>
      <c r="B495" s="7" t="s">
        <v>4393</v>
      </c>
      <c r="C495" s="3" t="s">
        <v>4662</v>
      </c>
      <c r="D495" s="3" t="s">
        <v>3736</v>
      </c>
      <c r="E495" s="3" t="s">
        <v>3737</v>
      </c>
      <c r="F495" s="12" t="s">
        <v>895</v>
      </c>
    </row>
    <row r="496" spans="1:6" ht="150" x14ac:dyDescent="0.25">
      <c r="A496" s="7"/>
      <c r="B496" s="7" t="s">
        <v>4393</v>
      </c>
      <c r="C496" s="3" t="s">
        <v>4663</v>
      </c>
      <c r="D496" s="3" t="s">
        <v>3738</v>
      </c>
      <c r="E496" s="3" t="s">
        <v>3739</v>
      </c>
      <c r="F496" s="12" t="s">
        <v>895</v>
      </c>
    </row>
    <row r="497" spans="1:6" ht="90" x14ac:dyDescent="0.25">
      <c r="A497" s="7"/>
      <c r="B497" s="7" t="s">
        <v>4393</v>
      </c>
      <c r="C497" s="3" t="s">
        <v>4664</v>
      </c>
      <c r="D497" s="3" t="s">
        <v>3740</v>
      </c>
      <c r="E497" s="3" t="s">
        <v>3741</v>
      </c>
      <c r="F497" s="12" t="s">
        <v>895</v>
      </c>
    </row>
    <row r="498" spans="1:6" ht="60" x14ac:dyDescent="0.25">
      <c r="A498" s="7"/>
      <c r="B498" s="7" t="s">
        <v>4393</v>
      </c>
      <c r="C498" s="3" t="s">
        <v>4665</v>
      </c>
      <c r="D498" s="3" t="s">
        <v>3742</v>
      </c>
      <c r="E498" s="3" t="s">
        <v>3743</v>
      </c>
      <c r="F498" s="12" t="s">
        <v>895</v>
      </c>
    </row>
    <row r="499" spans="1:6" ht="45" x14ac:dyDescent="0.25">
      <c r="A499" s="7"/>
      <c r="B499" s="7" t="s">
        <v>4393</v>
      </c>
      <c r="C499" s="3" t="s">
        <v>4666</v>
      </c>
      <c r="D499" s="3" t="s">
        <v>3744</v>
      </c>
      <c r="E499" s="3" t="s">
        <v>3745</v>
      </c>
      <c r="F499" s="12" t="s">
        <v>895</v>
      </c>
    </row>
    <row r="500" spans="1:6" ht="90" x14ac:dyDescent="0.25">
      <c r="A500" s="7"/>
      <c r="B500" s="7" t="s">
        <v>4393</v>
      </c>
      <c r="C500" s="3" t="s">
        <v>4667</v>
      </c>
      <c r="D500" s="3" t="s">
        <v>3746</v>
      </c>
      <c r="E500" s="3" t="s">
        <v>3747</v>
      </c>
      <c r="F500" s="12" t="s">
        <v>895</v>
      </c>
    </row>
    <row r="501" spans="1:6" ht="75" x14ac:dyDescent="0.25">
      <c r="A501" s="7"/>
      <c r="B501" s="7" t="s">
        <v>4393</v>
      </c>
      <c r="C501" s="3" t="s">
        <v>4668</v>
      </c>
      <c r="D501" s="3" t="s">
        <v>3748</v>
      </c>
      <c r="E501" s="3" t="s">
        <v>3749</v>
      </c>
      <c r="F501" s="12" t="s">
        <v>895</v>
      </c>
    </row>
    <row r="502" spans="1:6" ht="60" x14ac:dyDescent="0.25">
      <c r="A502" s="7"/>
      <c r="B502" s="7" t="s">
        <v>4393</v>
      </c>
      <c r="C502" s="3" t="s">
        <v>4669</v>
      </c>
      <c r="D502" s="3" t="s">
        <v>3750</v>
      </c>
      <c r="E502" s="3" t="s">
        <v>3751</v>
      </c>
      <c r="F502" s="12" t="s">
        <v>895</v>
      </c>
    </row>
    <row r="503" spans="1:6" ht="45" x14ac:dyDescent="0.25">
      <c r="A503" s="7"/>
      <c r="B503" s="7" t="s">
        <v>4393</v>
      </c>
      <c r="C503" s="3" t="s">
        <v>4670</v>
      </c>
      <c r="D503" s="3" t="s">
        <v>3752</v>
      </c>
      <c r="E503" s="3" t="s">
        <v>3753</v>
      </c>
      <c r="F503" s="12" t="s">
        <v>895</v>
      </c>
    </row>
    <row r="504" spans="1:6" ht="45" x14ac:dyDescent="0.25">
      <c r="A504" s="7"/>
      <c r="B504" s="7" t="s">
        <v>4393</v>
      </c>
      <c r="C504" s="3" t="s">
        <v>4671</v>
      </c>
      <c r="D504" s="3" t="s">
        <v>3754</v>
      </c>
      <c r="E504" s="3" t="s">
        <v>3755</v>
      </c>
      <c r="F504" s="12" t="s">
        <v>895</v>
      </c>
    </row>
    <row r="505" spans="1:6" ht="60" x14ac:dyDescent="0.25">
      <c r="A505" s="7"/>
      <c r="B505" s="7" t="s">
        <v>4393</v>
      </c>
      <c r="C505" s="3" t="s">
        <v>3157</v>
      </c>
      <c r="D505" s="3" t="s">
        <v>3756</v>
      </c>
      <c r="E505" s="3" t="s">
        <v>3757</v>
      </c>
      <c r="F505" s="12" t="s">
        <v>895</v>
      </c>
    </row>
    <row r="506" spans="1:6" ht="60" x14ac:dyDescent="0.25">
      <c r="A506" s="7"/>
      <c r="B506" s="7" t="s">
        <v>4393</v>
      </c>
      <c r="C506" s="3" t="s">
        <v>4672</v>
      </c>
      <c r="D506" s="3" t="s">
        <v>3758</v>
      </c>
      <c r="E506" s="3" t="s">
        <v>3759</v>
      </c>
      <c r="F506" s="12" t="s">
        <v>895</v>
      </c>
    </row>
    <row r="507" spans="1:6" ht="45" x14ac:dyDescent="0.25">
      <c r="A507" s="7"/>
      <c r="B507" s="7" t="s">
        <v>4393</v>
      </c>
      <c r="C507" s="3" t="s">
        <v>4673</v>
      </c>
      <c r="D507" s="3" t="s">
        <v>3760</v>
      </c>
      <c r="E507" s="3" t="s">
        <v>3761</v>
      </c>
      <c r="F507" s="12" t="s">
        <v>895</v>
      </c>
    </row>
    <row r="508" spans="1:6" ht="45" x14ac:dyDescent="0.25">
      <c r="A508" s="7"/>
      <c r="B508" s="7" t="s">
        <v>4393</v>
      </c>
      <c r="C508" s="3" t="s">
        <v>4674</v>
      </c>
      <c r="D508" s="3" t="s">
        <v>3762</v>
      </c>
      <c r="E508" s="3" t="s">
        <v>3763</v>
      </c>
      <c r="F508" s="12" t="s">
        <v>895</v>
      </c>
    </row>
    <row r="509" spans="1:6" ht="60" x14ac:dyDescent="0.25">
      <c r="A509" s="7"/>
      <c r="B509" s="7" t="s">
        <v>4393</v>
      </c>
      <c r="C509" s="3" t="s">
        <v>4675</v>
      </c>
      <c r="D509" s="3" t="s">
        <v>3764</v>
      </c>
      <c r="E509" s="3" t="s">
        <v>3765</v>
      </c>
      <c r="F509" s="12" t="s">
        <v>895</v>
      </c>
    </row>
    <row r="510" spans="1:6" ht="75" x14ac:dyDescent="0.25">
      <c r="A510" s="7"/>
      <c r="B510" s="7" t="s">
        <v>4393</v>
      </c>
      <c r="C510" s="3" t="s">
        <v>4676</v>
      </c>
      <c r="D510" s="3" t="s">
        <v>3766</v>
      </c>
      <c r="E510" s="3" t="s">
        <v>3767</v>
      </c>
      <c r="F510" s="12" t="s">
        <v>895</v>
      </c>
    </row>
    <row r="511" spans="1:6" ht="45" x14ac:dyDescent="0.25">
      <c r="A511" s="7"/>
      <c r="B511" s="7" t="s">
        <v>4393</v>
      </c>
      <c r="C511" s="3" t="s">
        <v>4677</v>
      </c>
      <c r="D511" s="3" t="s">
        <v>3768</v>
      </c>
      <c r="E511" s="3" t="s">
        <v>3769</v>
      </c>
      <c r="F511" s="12" t="s">
        <v>895</v>
      </c>
    </row>
    <row r="512" spans="1:6" ht="60" x14ac:dyDescent="0.25">
      <c r="A512" s="7"/>
      <c r="B512" s="7" t="s">
        <v>4393</v>
      </c>
      <c r="C512" s="3" t="s">
        <v>4678</v>
      </c>
      <c r="D512" s="3" t="s">
        <v>3770</v>
      </c>
      <c r="E512" s="3" t="s">
        <v>3771</v>
      </c>
      <c r="F512" s="12" t="s">
        <v>895</v>
      </c>
    </row>
    <row r="513" spans="1:6" ht="105" x14ac:dyDescent="0.25">
      <c r="A513" s="7"/>
      <c r="B513" s="7" t="s">
        <v>4393</v>
      </c>
      <c r="C513" s="3" t="s">
        <v>4679</v>
      </c>
      <c r="D513" s="3" t="s">
        <v>3772</v>
      </c>
      <c r="E513" s="3" t="s">
        <v>3773</v>
      </c>
      <c r="F513" s="12" t="s">
        <v>895</v>
      </c>
    </row>
    <row r="514" spans="1:6" ht="75" x14ac:dyDescent="0.25">
      <c r="A514" s="7"/>
      <c r="B514" s="7" t="s">
        <v>4393</v>
      </c>
      <c r="C514" s="3" t="s">
        <v>4680</v>
      </c>
      <c r="D514" s="3" t="s">
        <v>3774</v>
      </c>
      <c r="E514" s="3" t="s">
        <v>3775</v>
      </c>
      <c r="F514" s="12" t="s">
        <v>895</v>
      </c>
    </row>
    <row r="515" spans="1:6" ht="75" x14ac:dyDescent="0.25">
      <c r="A515" s="7"/>
      <c r="B515" s="7" t="s">
        <v>4393</v>
      </c>
      <c r="C515" s="3" t="s">
        <v>4681</v>
      </c>
      <c r="D515" s="3" t="s">
        <v>3776</v>
      </c>
      <c r="E515" s="3" t="s">
        <v>3777</v>
      </c>
      <c r="F515" s="12" t="s">
        <v>895</v>
      </c>
    </row>
    <row r="516" spans="1:6" ht="60" x14ac:dyDescent="0.25">
      <c r="A516" s="7"/>
      <c r="B516" s="7" t="s">
        <v>4393</v>
      </c>
      <c r="C516" s="3" t="s">
        <v>4682</v>
      </c>
      <c r="D516" s="3" t="s">
        <v>3778</v>
      </c>
      <c r="E516" s="3" t="s">
        <v>3779</v>
      </c>
      <c r="F516" s="12" t="s">
        <v>895</v>
      </c>
    </row>
    <row r="517" spans="1:6" ht="75" x14ac:dyDescent="0.25">
      <c r="A517" s="7"/>
      <c r="B517" s="7" t="s">
        <v>4393</v>
      </c>
      <c r="C517" s="3" t="s">
        <v>4683</v>
      </c>
      <c r="D517" s="3" t="s">
        <v>3780</v>
      </c>
      <c r="E517" s="3" t="s">
        <v>3781</v>
      </c>
      <c r="F517" s="12" t="s">
        <v>895</v>
      </c>
    </row>
    <row r="518" spans="1:6" ht="60" x14ac:dyDescent="0.25">
      <c r="A518" s="7"/>
      <c r="B518" s="7" t="s">
        <v>4393</v>
      </c>
      <c r="C518" s="3" t="s">
        <v>4684</v>
      </c>
      <c r="D518" s="3" t="s">
        <v>3782</v>
      </c>
      <c r="E518" s="3" t="s">
        <v>3783</v>
      </c>
      <c r="F518" s="12" t="s">
        <v>895</v>
      </c>
    </row>
    <row r="519" spans="1:6" ht="60" x14ac:dyDescent="0.25">
      <c r="A519" s="7"/>
      <c r="B519" s="7" t="s">
        <v>4393</v>
      </c>
      <c r="C519" s="3" t="s">
        <v>3289</v>
      </c>
      <c r="D519" s="3" t="s">
        <v>3784</v>
      </c>
      <c r="E519" s="3" t="s">
        <v>3785</v>
      </c>
      <c r="F519" s="12" t="s">
        <v>895</v>
      </c>
    </row>
    <row r="520" spans="1:6" ht="409.5" x14ac:dyDescent="0.25">
      <c r="A520" s="7"/>
      <c r="B520" s="7" t="s">
        <v>4393</v>
      </c>
      <c r="C520" s="3" t="s">
        <v>3463</v>
      </c>
      <c r="D520" s="3" t="s">
        <v>3786</v>
      </c>
      <c r="E520" s="3" t="s">
        <v>3787</v>
      </c>
      <c r="F520" s="12" t="s">
        <v>895</v>
      </c>
    </row>
    <row r="521" spans="1:6" ht="255" x14ac:dyDescent="0.25">
      <c r="A521" s="7"/>
      <c r="B521" s="7" t="s">
        <v>4393</v>
      </c>
      <c r="C521" s="3" t="s">
        <v>3448</v>
      </c>
      <c r="D521" s="3" t="s">
        <v>3788</v>
      </c>
      <c r="E521" s="3" t="s">
        <v>3789</v>
      </c>
      <c r="F521" s="12" t="s">
        <v>895</v>
      </c>
    </row>
    <row r="522" spans="1:6" ht="60" x14ac:dyDescent="0.25">
      <c r="A522" s="7"/>
      <c r="B522" s="7" t="s">
        <v>4393</v>
      </c>
      <c r="C522" s="3" t="s">
        <v>4685</v>
      </c>
      <c r="D522" s="3" t="s">
        <v>3790</v>
      </c>
      <c r="E522" s="3" t="s">
        <v>3791</v>
      </c>
      <c r="F522" s="12" t="s">
        <v>895</v>
      </c>
    </row>
    <row r="523" spans="1:6" ht="75" x14ac:dyDescent="0.25">
      <c r="A523" s="7"/>
      <c r="B523" s="7" t="s">
        <v>4393</v>
      </c>
      <c r="C523" s="3" t="s">
        <v>3404</v>
      </c>
      <c r="D523" s="3" t="s">
        <v>3792</v>
      </c>
      <c r="E523" s="3" t="s">
        <v>3793</v>
      </c>
      <c r="F523" s="12" t="s">
        <v>895</v>
      </c>
    </row>
    <row r="524" spans="1:6" ht="120" x14ac:dyDescent="0.25">
      <c r="A524" s="7"/>
      <c r="B524" s="7" t="s">
        <v>4393</v>
      </c>
      <c r="C524" s="3" t="s">
        <v>4686</v>
      </c>
      <c r="D524" s="3" t="s">
        <v>3794</v>
      </c>
      <c r="E524" s="3" t="s">
        <v>3504</v>
      </c>
      <c r="F524" s="12" t="s">
        <v>895</v>
      </c>
    </row>
    <row r="525" spans="1:6" ht="165" x14ac:dyDescent="0.25">
      <c r="A525" s="7"/>
      <c r="B525" s="7" t="s">
        <v>4393</v>
      </c>
      <c r="C525" s="3" t="s">
        <v>4687</v>
      </c>
      <c r="D525" s="3" t="s">
        <v>3795</v>
      </c>
      <c r="E525" s="3" t="s">
        <v>3796</v>
      </c>
      <c r="F525" s="12" t="s">
        <v>895</v>
      </c>
    </row>
    <row r="526" spans="1:6" ht="195" x14ac:dyDescent="0.25">
      <c r="A526" s="7"/>
      <c r="B526" s="7" t="s">
        <v>4393</v>
      </c>
      <c r="C526" s="3" t="s">
        <v>4688</v>
      </c>
      <c r="D526" s="3" t="s">
        <v>3795</v>
      </c>
      <c r="E526" s="3" t="s">
        <v>3796</v>
      </c>
      <c r="F526" s="12" t="s">
        <v>895</v>
      </c>
    </row>
    <row r="527" spans="1:6" ht="285" x14ac:dyDescent="0.25">
      <c r="A527" s="7"/>
      <c r="B527" s="7" t="s">
        <v>4393</v>
      </c>
      <c r="C527" s="3" t="s">
        <v>4689</v>
      </c>
      <c r="D527" s="3" t="s">
        <v>3797</v>
      </c>
      <c r="E527" s="3" t="s">
        <v>3798</v>
      </c>
      <c r="F527" s="12" t="s">
        <v>895</v>
      </c>
    </row>
    <row r="528" spans="1:6" ht="255" x14ac:dyDescent="0.25">
      <c r="A528" s="7"/>
      <c r="B528" s="7" t="s">
        <v>4393</v>
      </c>
      <c r="C528" s="3" t="s">
        <v>4690</v>
      </c>
      <c r="D528" s="3" t="s">
        <v>3797</v>
      </c>
      <c r="E528" s="3" t="s">
        <v>3798</v>
      </c>
      <c r="F528" s="12" t="s">
        <v>895</v>
      </c>
    </row>
    <row r="529" spans="1:6" ht="150" x14ac:dyDescent="0.25">
      <c r="A529" s="7"/>
      <c r="B529" s="7" t="s">
        <v>4393</v>
      </c>
      <c r="C529" s="3" t="s">
        <v>4691</v>
      </c>
      <c r="D529" s="3" t="s">
        <v>3797</v>
      </c>
      <c r="E529" s="3" t="s">
        <v>3798</v>
      </c>
      <c r="F529" s="12" t="s">
        <v>895</v>
      </c>
    </row>
    <row r="530" spans="1:6" ht="90" x14ac:dyDescent="0.25">
      <c r="A530" s="7"/>
      <c r="B530" s="7" t="s">
        <v>4393</v>
      </c>
      <c r="C530" s="3" t="s">
        <v>4692</v>
      </c>
      <c r="D530" s="3" t="s">
        <v>3799</v>
      </c>
      <c r="E530" s="3" t="s">
        <v>3800</v>
      </c>
      <c r="F530" s="12" t="s">
        <v>895</v>
      </c>
    </row>
    <row r="531" spans="1:6" ht="210" x14ac:dyDescent="0.25">
      <c r="A531" s="7"/>
      <c r="B531" s="7" t="s">
        <v>4393</v>
      </c>
      <c r="C531" s="3" t="s">
        <v>3285</v>
      </c>
      <c r="D531" s="3" t="s">
        <v>3801</v>
      </c>
      <c r="E531" s="3" t="s">
        <v>3802</v>
      </c>
      <c r="F531" s="12" t="s">
        <v>895</v>
      </c>
    </row>
    <row r="532" spans="1:6" ht="225" x14ac:dyDescent="0.25">
      <c r="A532" s="7"/>
      <c r="B532" s="7" t="s">
        <v>4393</v>
      </c>
      <c r="C532" s="3" t="s">
        <v>3286</v>
      </c>
      <c r="D532" s="3" t="s">
        <v>3801</v>
      </c>
      <c r="E532" s="3" t="s">
        <v>3802</v>
      </c>
      <c r="F532" s="12" t="s">
        <v>895</v>
      </c>
    </row>
    <row r="533" spans="1:6" ht="210" x14ac:dyDescent="0.25">
      <c r="A533" s="7"/>
      <c r="B533" s="7" t="s">
        <v>4393</v>
      </c>
      <c r="C533" s="3" t="s">
        <v>3290</v>
      </c>
      <c r="D533" s="3" t="s">
        <v>3801</v>
      </c>
      <c r="E533" s="3" t="s">
        <v>3802</v>
      </c>
      <c r="F533" s="12" t="s">
        <v>895</v>
      </c>
    </row>
    <row r="534" spans="1:6" ht="225" x14ac:dyDescent="0.25">
      <c r="A534" s="7"/>
      <c r="B534" s="7" t="s">
        <v>4393</v>
      </c>
      <c r="C534" s="3" t="s">
        <v>3293</v>
      </c>
      <c r="D534" s="3" t="s">
        <v>3801</v>
      </c>
      <c r="E534" s="3" t="s">
        <v>3802</v>
      </c>
      <c r="F534" s="12" t="s">
        <v>895</v>
      </c>
    </row>
    <row r="535" spans="1:6" ht="225" x14ac:dyDescent="0.25">
      <c r="A535" s="7"/>
      <c r="B535" s="7" t="s">
        <v>4393</v>
      </c>
      <c r="C535" s="3" t="s">
        <v>3295</v>
      </c>
      <c r="D535" s="3" t="s">
        <v>3801</v>
      </c>
      <c r="E535" s="3" t="s">
        <v>3802</v>
      </c>
      <c r="F535" s="12" t="s">
        <v>895</v>
      </c>
    </row>
    <row r="536" spans="1:6" ht="195" x14ac:dyDescent="0.25">
      <c r="A536" s="7"/>
      <c r="B536" s="7" t="s">
        <v>4393</v>
      </c>
      <c r="C536" s="3" t="s">
        <v>3296</v>
      </c>
      <c r="D536" s="3" t="s">
        <v>3801</v>
      </c>
      <c r="E536" s="3" t="s">
        <v>3802</v>
      </c>
      <c r="F536" s="12" t="s">
        <v>895</v>
      </c>
    </row>
    <row r="537" spans="1:6" ht="225" x14ac:dyDescent="0.25">
      <c r="A537" s="7"/>
      <c r="B537" s="7" t="s">
        <v>4393</v>
      </c>
      <c r="C537" s="3" t="s">
        <v>3304</v>
      </c>
      <c r="D537" s="3" t="s">
        <v>3801</v>
      </c>
      <c r="E537" s="3" t="s">
        <v>3802</v>
      </c>
      <c r="F537" s="12" t="s">
        <v>895</v>
      </c>
    </row>
    <row r="538" spans="1:6" ht="210" x14ac:dyDescent="0.25">
      <c r="A538" s="7"/>
      <c r="B538" s="7" t="s">
        <v>4393</v>
      </c>
      <c r="C538" s="3" t="s">
        <v>3305</v>
      </c>
      <c r="D538" s="3" t="s">
        <v>3801</v>
      </c>
      <c r="E538" s="3" t="s">
        <v>3802</v>
      </c>
      <c r="F538" s="12" t="s">
        <v>895</v>
      </c>
    </row>
    <row r="539" spans="1:6" ht="225" x14ac:dyDescent="0.25">
      <c r="A539" s="7"/>
      <c r="B539" s="7" t="s">
        <v>4393</v>
      </c>
      <c r="C539" s="3" t="s">
        <v>3306</v>
      </c>
      <c r="D539" s="3" t="s">
        <v>3801</v>
      </c>
      <c r="E539" s="3" t="s">
        <v>3802</v>
      </c>
      <c r="F539" s="12" t="s">
        <v>895</v>
      </c>
    </row>
    <row r="540" spans="1:6" ht="285" x14ac:dyDescent="0.25">
      <c r="A540" s="7"/>
      <c r="B540" s="7" t="s">
        <v>4393</v>
      </c>
      <c r="C540" s="3" t="s">
        <v>3314</v>
      </c>
      <c r="D540" s="3" t="s">
        <v>3801</v>
      </c>
      <c r="E540" s="3" t="s">
        <v>3802</v>
      </c>
      <c r="F540" s="12" t="s">
        <v>895</v>
      </c>
    </row>
    <row r="541" spans="1:6" ht="225" x14ac:dyDescent="0.25">
      <c r="A541" s="7"/>
      <c r="B541" s="7" t="s">
        <v>4393</v>
      </c>
      <c r="C541" s="3" t="s">
        <v>3315</v>
      </c>
      <c r="D541" s="3" t="s">
        <v>3801</v>
      </c>
      <c r="E541" s="3" t="s">
        <v>3802</v>
      </c>
      <c r="F541" s="12" t="s">
        <v>895</v>
      </c>
    </row>
    <row r="542" spans="1:6" ht="210" x14ac:dyDescent="0.25">
      <c r="A542" s="7"/>
      <c r="B542" s="7" t="s">
        <v>4393</v>
      </c>
      <c r="C542" s="3" t="s">
        <v>3316</v>
      </c>
      <c r="D542" s="3" t="s">
        <v>3801</v>
      </c>
      <c r="E542" s="3" t="s">
        <v>3802</v>
      </c>
      <c r="F542" s="12" t="s">
        <v>895</v>
      </c>
    </row>
    <row r="543" spans="1:6" ht="315" x14ac:dyDescent="0.25">
      <c r="A543" s="7"/>
      <c r="B543" s="7" t="s">
        <v>4393</v>
      </c>
      <c r="C543" s="3" t="s">
        <v>3319</v>
      </c>
      <c r="D543" s="3" t="s">
        <v>3801</v>
      </c>
      <c r="E543" s="3" t="s">
        <v>3802</v>
      </c>
      <c r="F543" s="12" t="s">
        <v>895</v>
      </c>
    </row>
    <row r="544" spans="1:6" ht="210" x14ac:dyDescent="0.25">
      <c r="A544" s="7"/>
      <c r="B544" s="7" t="s">
        <v>4393</v>
      </c>
      <c r="C544" s="3" t="s">
        <v>3324</v>
      </c>
      <c r="D544" s="3" t="s">
        <v>3801</v>
      </c>
      <c r="E544" s="3" t="s">
        <v>3802</v>
      </c>
      <c r="F544" s="12" t="s">
        <v>895</v>
      </c>
    </row>
    <row r="545" spans="1:6" ht="195" x14ac:dyDescent="0.25">
      <c r="A545" s="7"/>
      <c r="B545" s="7" t="s">
        <v>4393</v>
      </c>
      <c r="C545" s="3" t="s">
        <v>3326</v>
      </c>
      <c r="D545" s="3" t="s">
        <v>3801</v>
      </c>
      <c r="E545" s="3" t="s">
        <v>3802</v>
      </c>
      <c r="F545" s="12" t="s">
        <v>895</v>
      </c>
    </row>
    <row r="546" spans="1:6" ht="195" x14ac:dyDescent="0.25">
      <c r="A546" s="7"/>
      <c r="B546" s="7" t="s">
        <v>4393</v>
      </c>
      <c r="C546" s="3" t="s">
        <v>3327</v>
      </c>
      <c r="D546" s="3" t="s">
        <v>3801</v>
      </c>
      <c r="E546" s="3" t="s">
        <v>3802</v>
      </c>
      <c r="F546" s="12" t="s">
        <v>895</v>
      </c>
    </row>
    <row r="547" spans="1:6" ht="195" x14ac:dyDescent="0.25">
      <c r="A547" s="7"/>
      <c r="B547" s="7" t="s">
        <v>4393</v>
      </c>
      <c r="C547" s="3" t="s">
        <v>3329</v>
      </c>
      <c r="D547" s="3" t="s">
        <v>3801</v>
      </c>
      <c r="E547" s="3" t="s">
        <v>3802</v>
      </c>
      <c r="F547" s="12" t="s">
        <v>895</v>
      </c>
    </row>
    <row r="548" spans="1:6" ht="240" x14ac:dyDescent="0.25">
      <c r="A548" s="7"/>
      <c r="B548" s="7" t="s">
        <v>4393</v>
      </c>
      <c r="C548" s="3" t="s">
        <v>3339</v>
      </c>
      <c r="D548" s="3" t="s">
        <v>3801</v>
      </c>
      <c r="E548" s="3" t="s">
        <v>3802</v>
      </c>
      <c r="F548" s="12" t="s">
        <v>895</v>
      </c>
    </row>
    <row r="549" spans="1:6" ht="210" x14ac:dyDescent="0.25">
      <c r="A549" s="7"/>
      <c r="B549" s="7" t="s">
        <v>4393</v>
      </c>
      <c r="C549" s="3" t="s">
        <v>3340</v>
      </c>
      <c r="D549" s="3" t="s">
        <v>3801</v>
      </c>
      <c r="E549" s="3" t="s">
        <v>3802</v>
      </c>
      <c r="F549" s="12" t="s">
        <v>895</v>
      </c>
    </row>
    <row r="550" spans="1:6" ht="210" x14ac:dyDescent="0.25">
      <c r="A550" s="7"/>
      <c r="B550" s="7" t="s">
        <v>4393</v>
      </c>
      <c r="C550" s="3" t="s">
        <v>3341</v>
      </c>
      <c r="D550" s="3" t="s">
        <v>3801</v>
      </c>
      <c r="E550" s="3" t="s">
        <v>3802</v>
      </c>
      <c r="F550" s="12" t="s">
        <v>895</v>
      </c>
    </row>
    <row r="551" spans="1:6" ht="409.5" x14ac:dyDescent="0.25">
      <c r="A551" s="7"/>
      <c r="B551" s="7" t="s">
        <v>4393</v>
      </c>
      <c r="C551" s="3" t="s">
        <v>4693</v>
      </c>
      <c r="D551" s="3" t="s">
        <v>3801</v>
      </c>
      <c r="E551" s="3" t="s">
        <v>3802</v>
      </c>
      <c r="F551" s="12" t="s">
        <v>895</v>
      </c>
    </row>
    <row r="552" spans="1:6" ht="255" x14ac:dyDescent="0.25">
      <c r="A552" s="7"/>
      <c r="B552" s="7" t="s">
        <v>4393</v>
      </c>
      <c r="C552" s="3" t="s">
        <v>4694</v>
      </c>
      <c r="D552" s="3" t="s">
        <v>3801</v>
      </c>
      <c r="E552" s="3" t="s">
        <v>3802</v>
      </c>
      <c r="F552" s="12" t="s">
        <v>895</v>
      </c>
    </row>
    <row r="553" spans="1:6" ht="240" x14ac:dyDescent="0.25">
      <c r="A553" s="7"/>
      <c r="B553" s="7" t="s">
        <v>4393</v>
      </c>
      <c r="C553" s="3" t="s">
        <v>4695</v>
      </c>
      <c r="D553" s="3" t="s">
        <v>3801</v>
      </c>
      <c r="E553" s="3" t="s">
        <v>3802</v>
      </c>
      <c r="F553" s="12" t="s">
        <v>895</v>
      </c>
    </row>
    <row r="554" spans="1:6" ht="210" x14ac:dyDescent="0.25">
      <c r="A554" s="7"/>
      <c r="B554" s="7" t="s">
        <v>4393</v>
      </c>
      <c r="C554" s="3" t="s">
        <v>3321</v>
      </c>
      <c r="D554" s="3" t="s">
        <v>3801</v>
      </c>
      <c r="E554" s="3" t="s">
        <v>3803</v>
      </c>
      <c r="F554" s="12" t="s">
        <v>895</v>
      </c>
    </row>
    <row r="555" spans="1:6" ht="225" x14ac:dyDescent="0.25">
      <c r="A555" s="7"/>
      <c r="B555" s="7" t="s">
        <v>4393</v>
      </c>
      <c r="C555" s="3" t="s">
        <v>3297</v>
      </c>
      <c r="D555" s="3" t="s">
        <v>3804</v>
      </c>
      <c r="E555" s="3" t="s">
        <v>3802</v>
      </c>
      <c r="F555" s="12" t="s">
        <v>895</v>
      </c>
    </row>
    <row r="556" spans="1:6" ht="120" x14ac:dyDescent="0.25">
      <c r="A556" s="7"/>
      <c r="B556" s="7" t="s">
        <v>4393</v>
      </c>
      <c r="C556" s="3" t="s">
        <v>4696</v>
      </c>
      <c r="D556" s="3" t="s">
        <v>3678</v>
      </c>
      <c r="E556" s="3" t="s">
        <v>3805</v>
      </c>
      <c r="F556" s="12" t="s">
        <v>895</v>
      </c>
    </row>
    <row r="557" spans="1:6" ht="135" x14ac:dyDescent="0.25">
      <c r="A557" s="7"/>
      <c r="B557" s="7" t="s">
        <v>4393</v>
      </c>
      <c r="C557" s="3" t="s">
        <v>4697</v>
      </c>
      <c r="D557" s="3" t="s">
        <v>3678</v>
      </c>
      <c r="E557" s="3" t="s">
        <v>3805</v>
      </c>
      <c r="F557" s="12" t="s">
        <v>895</v>
      </c>
    </row>
    <row r="558" spans="1:6" ht="105" x14ac:dyDescent="0.25">
      <c r="A558" s="7"/>
      <c r="B558" s="7" t="s">
        <v>4393</v>
      </c>
      <c r="C558" s="3" t="s">
        <v>4698</v>
      </c>
      <c r="D558" s="3" t="s">
        <v>3678</v>
      </c>
      <c r="E558" s="3" t="s">
        <v>3805</v>
      </c>
      <c r="F558" s="12" t="s">
        <v>895</v>
      </c>
    </row>
    <row r="559" spans="1:6" ht="120" x14ac:dyDescent="0.25">
      <c r="A559" s="7"/>
      <c r="B559" s="7" t="s">
        <v>4393</v>
      </c>
      <c r="C559" s="3" t="s">
        <v>4699</v>
      </c>
      <c r="D559" s="3" t="s">
        <v>3678</v>
      </c>
      <c r="E559" s="3" t="s">
        <v>3805</v>
      </c>
      <c r="F559" s="12" t="s">
        <v>895</v>
      </c>
    </row>
    <row r="560" spans="1:6" ht="120" x14ac:dyDescent="0.25">
      <c r="A560" s="7"/>
      <c r="B560" s="7" t="s">
        <v>4393</v>
      </c>
      <c r="C560" s="3" t="s">
        <v>4700</v>
      </c>
      <c r="D560" s="3" t="s">
        <v>3678</v>
      </c>
      <c r="E560" s="3" t="s">
        <v>3805</v>
      </c>
      <c r="F560" s="12" t="s">
        <v>895</v>
      </c>
    </row>
    <row r="561" spans="1:6" ht="105" x14ac:dyDescent="0.25">
      <c r="A561" s="7"/>
      <c r="B561" s="7" t="s">
        <v>4393</v>
      </c>
      <c r="C561" s="3" t="s">
        <v>4701</v>
      </c>
      <c r="D561" s="3" t="s">
        <v>3678</v>
      </c>
      <c r="E561" s="3" t="s">
        <v>3805</v>
      </c>
      <c r="F561" s="12" t="s">
        <v>895</v>
      </c>
    </row>
    <row r="562" spans="1:6" ht="120" x14ac:dyDescent="0.25">
      <c r="A562" s="7"/>
      <c r="B562" s="7" t="s">
        <v>4393</v>
      </c>
      <c r="C562" s="3" t="s">
        <v>4702</v>
      </c>
      <c r="D562" s="3" t="s">
        <v>3678</v>
      </c>
      <c r="E562" s="3" t="s">
        <v>3805</v>
      </c>
      <c r="F562" s="12" t="s">
        <v>895</v>
      </c>
    </row>
    <row r="563" spans="1:6" ht="90" x14ac:dyDescent="0.25">
      <c r="A563" s="7"/>
      <c r="B563" s="7" t="s">
        <v>4393</v>
      </c>
      <c r="C563" s="3" t="s">
        <v>4703</v>
      </c>
      <c r="D563" s="3" t="s">
        <v>3678</v>
      </c>
      <c r="E563" s="3" t="s">
        <v>3805</v>
      </c>
      <c r="F563" s="12" t="s">
        <v>895</v>
      </c>
    </row>
    <row r="564" spans="1:6" ht="120" x14ac:dyDescent="0.25">
      <c r="A564" s="7"/>
      <c r="B564" s="7" t="s">
        <v>4393</v>
      </c>
      <c r="C564" s="3" t="s">
        <v>4704</v>
      </c>
      <c r="D564" s="3" t="s">
        <v>3678</v>
      </c>
      <c r="E564" s="3" t="s">
        <v>3805</v>
      </c>
      <c r="F564" s="12" t="s">
        <v>895</v>
      </c>
    </row>
    <row r="565" spans="1:6" ht="120" x14ac:dyDescent="0.25">
      <c r="A565" s="7"/>
      <c r="B565" s="7" t="s">
        <v>4393</v>
      </c>
      <c r="C565" s="3" t="s">
        <v>4705</v>
      </c>
      <c r="D565" s="3" t="s">
        <v>3678</v>
      </c>
      <c r="E565" s="3" t="s">
        <v>3805</v>
      </c>
      <c r="F565" s="12" t="s">
        <v>895</v>
      </c>
    </row>
    <row r="566" spans="1:6" ht="180" x14ac:dyDescent="0.25">
      <c r="A566" s="7"/>
      <c r="B566" s="7" t="s">
        <v>4393</v>
      </c>
      <c r="C566" s="3" t="s">
        <v>4706</v>
      </c>
      <c r="D566" s="3" t="s">
        <v>3678</v>
      </c>
      <c r="E566" s="3" t="s">
        <v>3805</v>
      </c>
      <c r="F566" s="12" t="s">
        <v>895</v>
      </c>
    </row>
    <row r="567" spans="1:6" ht="120" x14ac:dyDescent="0.25">
      <c r="A567" s="7"/>
      <c r="B567" s="7" t="s">
        <v>4393</v>
      </c>
      <c r="C567" s="3" t="s">
        <v>4707</v>
      </c>
      <c r="D567" s="3" t="s">
        <v>3678</v>
      </c>
      <c r="E567" s="3" t="s">
        <v>3805</v>
      </c>
      <c r="F567" s="12" t="s">
        <v>895</v>
      </c>
    </row>
    <row r="568" spans="1:6" ht="120" x14ac:dyDescent="0.25">
      <c r="A568" s="7"/>
      <c r="B568" s="7" t="s">
        <v>4393</v>
      </c>
      <c r="C568" s="3" t="s">
        <v>4708</v>
      </c>
      <c r="D568" s="3" t="s">
        <v>3678</v>
      </c>
      <c r="E568" s="3" t="s">
        <v>3805</v>
      </c>
      <c r="F568" s="12" t="s">
        <v>895</v>
      </c>
    </row>
    <row r="569" spans="1:6" ht="120" x14ac:dyDescent="0.25">
      <c r="A569" s="7"/>
      <c r="B569" s="7" t="s">
        <v>4393</v>
      </c>
      <c r="C569" s="3" t="s">
        <v>4709</v>
      </c>
      <c r="D569" s="3" t="s">
        <v>3678</v>
      </c>
      <c r="E569" s="3" t="s">
        <v>3805</v>
      </c>
      <c r="F569" s="12" t="s">
        <v>895</v>
      </c>
    </row>
    <row r="570" spans="1:6" ht="105" x14ac:dyDescent="0.25">
      <c r="A570" s="7"/>
      <c r="B570" s="7" t="s">
        <v>4393</v>
      </c>
      <c r="C570" s="3" t="s">
        <v>4710</v>
      </c>
      <c r="D570" s="3" t="s">
        <v>3678</v>
      </c>
      <c r="E570" s="3" t="s">
        <v>3805</v>
      </c>
      <c r="F570" s="12" t="s">
        <v>895</v>
      </c>
    </row>
    <row r="571" spans="1:6" ht="135" x14ac:dyDescent="0.25">
      <c r="A571" s="7"/>
      <c r="B571" s="7" t="s">
        <v>4393</v>
      </c>
      <c r="C571" s="3" t="s">
        <v>4711</v>
      </c>
      <c r="D571" s="3" t="s">
        <v>3678</v>
      </c>
      <c r="E571" s="3" t="s">
        <v>3805</v>
      </c>
      <c r="F571" s="12" t="s">
        <v>895</v>
      </c>
    </row>
    <row r="572" spans="1:6" ht="105" x14ac:dyDescent="0.25">
      <c r="A572" s="7"/>
      <c r="B572" s="7" t="s">
        <v>4393</v>
      </c>
      <c r="C572" s="3" t="s">
        <v>4712</v>
      </c>
      <c r="D572" s="3" t="s">
        <v>3678</v>
      </c>
      <c r="E572" s="3" t="s">
        <v>3805</v>
      </c>
      <c r="F572" s="12" t="s">
        <v>895</v>
      </c>
    </row>
    <row r="573" spans="1:6" ht="150" x14ac:dyDescent="0.25">
      <c r="A573" s="7"/>
      <c r="B573" s="7" t="s">
        <v>4393</v>
      </c>
      <c r="C573" s="3" t="s">
        <v>4713</v>
      </c>
      <c r="D573" s="3" t="s">
        <v>3678</v>
      </c>
      <c r="E573" s="3" t="s">
        <v>3805</v>
      </c>
      <c r="F573" s="12" t="s">
        <v>895</v>
      </c>
    </row>
    <row r="574" spans="1:6" ht="105" x14ac:dyDescent="0.25">
      <c r="A574" s="7"/>
      <c r="B574" s="7" t="s">
        <v>4393</v>
      </c>
      <c r="C574" s="3" t="s">
        <v>4714</v>
      </c>
      <c r="D574" s="3" t="s">
        <v>3678</v>
      </c>
      <c r="E574" s="3" t="s">
        <v>3805</v>
      </c>
      <c r="F574" s="12" t="s">
        <v>895</v>
      </c>
    </row>
    <row r="575" spans="1:6" ht="105" x14ac:dyDescent="0.25">
      <c r="A575" s="7"/>
      <c r="B575" s="7" t="s">
        <v>4393</v>
      </c>
      <c r="C575" s="3" t="s">
        <v>4715</v>
      </c>
      <c r="D575" s="3" t="s">
        <v>3678</v>
      </c>
      <c r="E575" s="3" t="s">
        <v>3805</v>
      </c>
      <c r="F575" s="12" t="s">
        <v>895</v>
      </c>
    </row>
    <row r="576" spans="1:6" ht="165" x14ac:dyDescent="0.25">
      <c r="A576" s="7"/>
      <c r="B576" s="7" t="s">
        <v>4393</v>
      </c>
      <c r="C576" s="3" t="s">
        <v>3222</v>
      </c>
      <c r="D576" s="3" t="s">
        <v>3678</v>
      </c>
      <c r="E576" s="3" t="s">
        <v>3805</v>
      </c>
      <c r="F576" s="12" t="s">
        <v>895</v>
      </c>
    </row>
    <row r="577" spans="1:6" ht="120" x14ac:dyDescent="0.25">
      <c r="A577" s="7"/>
      <c r="B577" s="7" t="s">
        <v>4393</v>
      </c>
      <c r="C577" s="3" t="s">
        <v>4716</v>
      </c>
      <c r="D577" s="3" t="s">
        <v>3678</v>
      </c>
      <c r="E577" s="3" t="s">
        <v>3805</v>
      </c>
      <c r="F577" s="12" t="s">
        <v>895</v>
      </c>
    </row>
    <row r="578" spans="1:6" ht="105" x14ac:dyDescent="0.25">
      <c r="A578" s="7"/>
      <c r="B578" s="7" t="s">
        <v>4393</v>
      </c>
      <c r="C578" s="3" t="s">
        <v>4717</v>
      </c>
      <c r="D578" s="3" t="s">
        <v>3678</v>
      </c>
      <c r="E578" s="3" t="s">
        <v>3805</v>
      </c>
      <c r="F578" s="12" t="s">
        <v>895</v>
      </c>
    </row>
    <row r="579" spans="1:6" ht="210" x14ac:dyDescent="0.25">
      <c r="A579" s="7"/>
      <c r="B579" s="7" t="s">
        <v>4393</v>
      </c>
      <c r="C579" s="3" t="s">
        <v>3240</v>
      </c>
      <c r="D579" s="3" t="s">
        <v>3678</v>
      </c>
      <c r="E579" s="3" t="s">
        <v>3805</v>
      </c>
      <c r="F579" s="12" t="s">
        <v>895</v>
      </c>
    </row>
    <row r="580" spans="1:6" ht="120" x14ac:dyDescent="0.25">
      <c r="A580" s="7"/>
      <c r="B580" s="7" t="s">
        <v>4393</v>
      </c>
      <c r="C580" s="3" t="s">
        <v>4718</v>
      </c>
      <c r="D580" s="3" t="s">
        <v>3678</v>
      </c>
      <c r="E580" s="3" t="s">
        <v>3805</v>
      </c>
      <c r="F580" s="12" t="s">
        <v>895</v>
      </c>
    </row>
    <row r="581" spans="1:6" ht="90" x14ac:dyDescent="0.25">
      <c r="A581" s="7"/>
      <c r="B581" s="7" t="s">
        <v>4393</v>
      </c>
      <c r="C581" s="3" t="s">
        <v>4719</v>
      </c>
      <c r="D581" s="3" t="s">
        <v>3678</v>
      </c>
      <c r="E581" s="3" t="s">
        <v>3805</v>
      </c>
      <c r="F581" s="12" t="s">
        <v>895</v>
      </c>
    </row>
    <row r="582" spans="1:6" ht="135" x14ac:dyDescent="0.25">
      <c r="A582" s="7"/>
      <c r="B582" s="7" t="s">
        <v>4393</v>
      </c>
      <c r="C582" s="3" t="s">
        <v>4720</v>
      </c>
      <c r="D582" s="3" t="s">
        <v>3678</v>
      </c>
      <c r="E582" s="3" t="s">
        <v>3805</v>
      </c>
      <c r="F582" s="12" t="s">
        <v>895</v>
      </c>
    </row>
    <row r="583" spans="1:6" ht="90" x14ac:dyDescent="0.25">
      <c r="A583" s="7"/>
      <c r="B583" s="7" t="s">
        <v>4393</v>
      </c>
      <c r="C583" s="3" t="s">
        <v>4721</v>
      </c>
      <c r="D583" s="3" t="s">
        <v>3678</v>
      </c>
      <c r="E583" s="3" t="s">
        <v>3805</v>
      </c>
      <c r="F583" s="12" t="s">
        <v>895</v>
      </c>
    </row>
    <row r="584" spans="1:6" ht="135" x14ac:dyDescent="0.25">
      <c r="A584" s="7"/>
      <c r="B584" s="7" t="s">
        <v>4393</v>
      </c>
      <c r="C584" s="3" t="s">
        <v>4722</v>
      </c>
      <c r="D584" s="3" t="s">
        <v>3678</v>
      </c>
      <c r="E584" s="3" t="s">
        <v>3805</v>
      </c>
      <c r="F584" s="12" t="s">
        <v>895</v>
      </c>
    </row>
    <row r="585" spans="1:6" ht="90" x14ac:dyDescent="0.25">
      <c r="A585" s="7"/>
      <c r="B585" s="7" t="s">
        <v>4393</v>
      </c>
      <c r="C585" s="3" t="s">
        <v>4723</v>
      </c>
      <c r="D585" s="3" t="s">
        <v>3678</v>
      </c>
      <c r="E585" s="3" t="s">
        <v>3805</v>
      </c>
      <c r="F585" s="12" t="s">
        <v>895</v>
      </c>
    </row>
    <row r="586" spans="1:6" ht="150" x14ac:dyDescent="0.25">
      <c r="A586" s="7"/>
      <c r="B586" s="7" t="s">
        <v>4393</v>
      </c>
      <c r="C586" s="3" t="s">
        <v>4724</v>
      </c>
      <c r="D586" s="3" t="s">
        <v>3678</v>
      </c>
      <c r="E586" s="3" t="s">
        <v>3805</v>
      </c>
      <c r="F586" s="12" t="s">
        <v>895</v>
      </c>
    </row>
    <row r="587" spans="1:6" ht="105" x14ac:dyDescent="0.25">
      <c r="A587" s="7"/>
      <c r="B587" s="7" t="s">
        <v>4393</v>
      </c>
      <c r="C587" s="3" t="s">
        <v>4725</v>
      </c>
      <c r="D587" s="3" t="s">
        <v>3678</v>
      </c>
      <c r="E587" s="3" t="s">
        <v>3805</v>
      </c>
      <c r="F587" s="12" t="s">
        <v>895</v>
      </c>
    </row>
    <row r="588" spans="1:6" ht="105" x14ac:dyDescent="0.25">
      <c r="A588" s="7"/>
      <c r="B588" s="7" t="s">
        <v>4393</v>
      </c>
      <c r="C588" s="3" t="s">
        <v>4726</v>
      </c>
      <c r="D588" s="3" t="s">
        <v>3678</v>
      </c>
      <c r="E588" s="3" t="s">
        <v>3805</v>
      </c>
      <c r="F588" s="12" t="s">
        <v>895</v>
      </c>
    </row>
    <row r="589" spans="1:6" ht="105" x14ac:dyDescent="0.25">
      <c r="A589" s="7"/>
      <c r="B589" s="7" t="s">
        <v>4393</v>
      </c>
      <c r="C589" s="3" t="s">
        <v>4727</v>
      </c>
      <c r="D589" s="3" t="s">
        <v>3678</v>
      </c>
      <c r="E589" s="3" t="s">
        <v>3805</v>
      </c>
      <c r="F589" s="12" t="s">
        <v>895</v>
      </c>
    </row>
    <row r="590" spans="1:6" ht="105" x14ac:dyDescent="0.25">
      <c r="A590" s="7"/>
      <c r="B590" s="7" t="s">
        <v>4393</v>
      </c>
      <c r="C590" s="3" t="s">
        <v>4728</v>
      </c>
      <c r="D590" s="3" t="s">
        <v>3678</v>
      </c>
      <c r="E590" s="3" t="s">
        <v>3805</v>
      </c>
      <c r="F590" s="12" t="s">
        <v>895</v>
      </c>
    </row>
    <row r="591" spans="1:6" ht="135" x14ac:dyDescent="0.25">
      <c r="A591" s="7"/>
      <c r="B591" s="7" t="s">
        <v>4393</v>
      </c>
      <c r="C591" s="3" t="s">
        <v>4729</v>
      </c>
      <c r="D591" s="3" t="s">
        <v>3678</v>
      </c>
      <c r="E591" s="3" t="s">
        <v>3805</v>
      </c>
      <c r="F591" s="12" t="s">
        <v>895</v>
      </c>
    </row>
    <row r="592" spans="1:6" ht="120" x14ac:dyDescent="0.25">
      <c r="A592" s="7"/>
      <c r="B592" s="7" t="s">
        <v>4393</v>
      </c>
      <c r="C592" s="3" t="s">
        <v>4730</v>
      </c>
      <c r="D592" s="3" t="s">
        <v>3678</v>
      </c>
      <c r="E592" s="3" t="s">
        <v>3805</v>
      </c>
      <c r="F592" s="12" t="s">
        <v>895</v>
      </c>
    </row>
    <row r="593" spans="1:6" ht="105" x14ac:dyDescent="0.25">
      <c r="A593" s="7"/>
      <c r="B593" s="7" t="s">
        <v>4393</v>
      </c>
      <c r="C593" s="3" t="s">
        <v>4731</v>
      </c>
      <c r="D593" s="3" t="s">
        <v>3678</v>
      </c>
      <c r="E593" s="3" t="s">
        <v>3805</v>
      </c>
      <c r="F593" s="12" t="s">
        <v>895</v>
      </c>
    </row>
    <row r="594" spans="1:6" ht="105" x14ac:dyDescent="0.25">
      <c r="A594" s="7"/>
      <c r="B594" s="7" t="s">
        <v>4393</v>
      </c>
      <c r="C594" s="3" t="s">
        <v>4732</v>
      </c>
      <c r="D594" s="3" t="s">
        <v>3678</v>
      </c>
      <c r="E594" s="3" t="s">
        <v>3805</v>
      </c>
      <c r="F594" s="12" t="s">
        <v>895</v>
      </c>
    </row>
    <row r="595" spans="1:6" ht="150" x14ac:dyDescent="0.25">
      <c r="A595" s="7"/>
      <c r="B595" s="7" t="s">
        <v>4393</v>
      </c>
      <c r="C595" s="3" t="s">
        <v>4733</v>
      </c>
      <c r="D595" s="3" t="s">
        <v>3678</v>
      </c>
      <c r="E595" s="3" t="s">
        <v>3805</v>
      </c>
      <c r="F595" s="12" t="s">
        <v>895</v>
      </c>
    </row>
    <row r="596" spans="1:6" ht="90" x14ac:dyDescent="0.25">
      <c r="A596" s="7"/>
      <c r="B596" s="7" t="s">
        <v>4393</v>
      </c>
      <c r="C596" s="3" t="s">
        <v>4734</v>
      </c>
      <c r="D596" s="3" t="s">
        <v>3678</v>
      </c>
      <c r="E596" s="3" t="s">
        <v>3805</v>
      </c>
      <c r="F596" s="12" t="s">
        <v>895</v>
      </c>
    </row>
    <row r="597" spans="1:6" ht="105" x14ac:dyDescent="0.25">
      <c r="A597" s="7"/>
      <c r="B597" s="7" t="s">
        <v>4393</v>
      </c>
      <c r="C597" s="3" t="s">
        <v>4735</v>
      </c>
      <c r="D597" s="3" t="s">
        <v>3678</v>
      </c>
      <c r="E597" s="3" t="s">
        <v>3805</v>
      </c>
      <c r="F597" s="12" t="s">
        <v>895</v>
      </c>
    </row>
    <row r="598" spans="1:6" ht="165" x14ac:dyDescent="0.25">
      <c r="A598" s="7"/>
      <c r="B598" s="7" t="s">
        <v>4393</v>
      </c>
      <c r="C598" s="3" t="s">
        <v>4736</v>
      </c>
      <c r="D598" s="3" t="s">
        <v>3678</v>
      </c>
      <c r="E598" s="3" t="s">
        <v>3805</v>
      </c>
      <c r="F598" s="12" t="s">
        <v>895</v>
      </c>
    </row>
    <row r="599" spans="1:6" ht="180" x14ac:dyDescent="0.25">
      <c r="A599" s="7"/>
      <c r="B599" s="7" t="s">
        <v>4393</v>
      </c>
      <c r="C599" s="3" t="s">
        <v>4737</v>
      </c>
      <c r="D599" s="3" t="s">
        <v>3678</v>
      </c>
      <c r="E599" s="3" t="s">
        <v>3805</v>
      </c>
      <c r="F599" s="12" t="s">
        <v>895</v>
      </c>
    </row>
    <row r="600" spans="1:6" ht="105" x14ac:dyDescent="0.25">
      <c r="A600" s="7"/>
      <c r="B600" s="7" t="s">
        <v>4393</v>
      </c>
      <c r="C600" s="3" t="s">
        <v>4738</v>
      </c>
      <c r="D600" s="3" t="s">
        <v>3678</v>
      </c>
      <c r="E600" s="3" t="s">
        <v>3805</v>
      </c>
      <c r="F600" s="12" t="s">
        <v>895</v>
      </c>
    </row>
    <row r="601" spans="1:6" ht="105" x14ac:dyDescent="0.25">
      <c r="A601" s="7"/>
      <c r="B601" s="7" t="s">
        <v>4393</v>
      </c>
      <c r="C601" s="3" t="s">
        <v>4739</v>
      </c>
      <c r="D601" s="3" t="s">
        <v>3678</v>
      </c>
      <c r="E601" s="3" t="s">
        <v>3805</v>
      </c>
      <c r="F601" s="12" t="s">
        <v>895</v>
      </c>
    </row>
    <row r="602" spans="1:6" ht="120" x14ac:dyDescent="0.25">
      <c r="A602" s="7"/>
      <c r="B602" s="7" t="s">
        <v>4393</v>
      </c>
      <c r="C602" s="3" t="s">
        <v>4740</v>
      </c>
      <c r="D602" s="3" t="s">
        <v>3678</v>
      </c>
      <c r="E602" s="3" t="s">
        <v>3805</v>
      </c>
      <c r="F602" s="12" t="s">
        <v>895</v>
      </c>
    </row>
    <row r="603" spans="1:6" ht="135" x14ac:dyDescent="0.25">
      <c r="A603" s="7"/>
      <c r="B603" s="7" t="s">
        <v>4393</v>
      </c>
      <c r="C603" s="3" t="s">
        <v>4741</v>
      </c>
      <c r="D603" s="3" t="s">
        <v>3678</v>
      </c>
      <c r="E603" s="3" t="s">
        <v>3805</v>
      </c>
      <c r="F603" s="12" t="s">
        <v>895</v>
      </c>
    </row>
    <row r="604" spans="1:6" ht="150" x14ac:dyDescent="0.25">
      <c r="A604" s="7"/>
      <c r="B604" s="7" t="s">
        <v>4393</v>
      </c>
      <c r="C604" s="3" t="s">
        <v>4742</v>
      </c>
      <c r="D604" s="3" t="s">
        <v>3678</v>
      </c>
      <c r="E604" s="3" t="s">
        <v>3805</v>
      </c>
      <c r="F604" s="12" t="s">
        <v>895</v>
      </c>
    </row>
    <row r="605" spans="1:6" ht="105" x14ac:dyDescent="0.25">
      <c r="A605" s="7"/>
      <c r="B605" s="7" t="s">
        <v>4393</v>
      </c>
      <c r="C605" s="3" t="s">
        <v>4743</v>
      </c>
      <c r="D605" s="3" t="s">
        <v>3678</v>
      </c>
      <c r="E605" s="3" t="s">
        <v>3805</v>
      </c>
      <c r="F605" s="12" t="s">
        <v>895</v>
      </c>
    </row>
    <row r="606" spans="1:6" ht="105" x14ac:dyDescent="0.25">
      <c r="A606" s="7"/>
      <c r="B606" s="7" t="s">
        <v>4393</v>
      </c>
      <c r="C606" s="3" t="s">
        <v>4744</v>
      </c>
      <c r="D606" s="3" t="s">
        <v>3678</v>
      </c>
      <c r="E606" s="3" t="s">
        <v>3805</v>
      </c>
      <c r="F606" s="12" t="s">
        <v>895</v>
      </c>
    </row>
    <row r="607" spans="1:6" ht="120" x14ac:dyDescent="0.25">
      <c r="A607" s="7"/>
      <c r="B607" s="7" t="s">
        <v>4393</v>
      </c>
      <c r="C607" s="3" t="s">
        <v>4745</v>
      </c>
      <c r="D607" s="3" t="s">
        <v>3678</v>
      </c>
      <c r="E607" s="3" t="s">
        <v>3805</v>
      </c>
      <c r="F607" s="12" t="s">
        <v>895</v>
      </c>
    </row>
    <row r="608" spans="1:6" ht="105" x14ac:dyDescent="0.25">
      <c r="A608" s="7"/>
      <c r="B608" s="7" t="s">
        <v>4393</v>
      </c>
      <c r="C608" s="3" t="s">
        <v>4746</v>
      </c>
      <c r="D608" s="3" t="s">
        <v>3678</v>
      </c>
      <c r="E608" s="3" t="s">
        <v>3805</v>
      </c>
      <c r="F608" s="12" t="s">
        <v>895</v>
      </c>
    </row>
    <row r="609" spans="1:6" ht="105" x14ac:dyDescent="0.25">
      <c r="A609" s="7"/>
      <c r="B609" s="7" t="s">
        <v>4393</v>
      </c>
      <c r="C609" s="3" t="s">
        <v>4747</v>
      </c>
      <c r="D609" s="3" t="s">
        <v>3678</v>
      </c>
      <c r="E609" s="3" t="s">
        <v>3805</v>
      </c>
      <c r="F609" s="12" t="s">
        <v>895</v>
      </c>
    </row>
    <row r="610" spans="1:6" ht="105" x14ac:dyDescent="0.25">
      <c r="A610" s="7"/>
      <c r="B610" s="7" t="s">
        <v>4393</v>
      </c>
      <c r="C610" s="3" t="s">
        <v>4747</v>
      </c>
      <c r="D610" s="3" t="s">
        <v>3678</v>
      </c>
      <c r="E610" s="3" t="s">
        <v>3805</v>
      </c>
      <c r="F610" s="12" t="s">
        <v>895</v>
      </c>
    </row>
    <row r="611" spans="1:6" ht="135" x14ac:dyDescent="0.25">
      <c r="A611" s="7"/>
      <c r="B611" s="7" t="s">
        <v>4393</v>
      </c>
      <c r="C611" s="3" t="s">
        <v>4748</v>
      </c>
      <c r="D611" s="3" t="s">
        <v>3678</v>
      </c>
      <c r="E611" s="3" t="s">
        <v>3805</v>
      </c>
      <c r="F611" s="12" t="s">
        <v>895</v>
      </c>
    </row>
    <row r="612" spans="1:6" ht="105" x14ac:dyDescent="0.25">
      <c r="A612" s="7"/>
      <c r="B612" s="7" t="s">
        <v>4393</v>
      </c>
      <c r="C612" s="3" t="s">
        <v>4749</v>
      </c>
      <c r="D612" s="3" t="s">
        <v>3678</v>
      </c>
      <c r="E612" s="3" t="s">
        <v>3805</v>
      </c>
      <c r="F612" s="12" t="s">
        <v>895</v>
      </c>
    </row>
    <row r="613" spans="1:6" ht="150" x14ac:dyDescent="0.25">
      <c r="A613" s="7"/>
      <c r="B613" s="7" t="s">
        <v>4393</v>
      </c>
      <c r="C613" s="3" t="s">
        <v>4750</v>
      </c>
      <c r="D613" s="3" t="s">
        <v>3678</v>
      </c>
      <c r="E613" s="3" t="s">
        <v>3805</v>
      </c>
      <c r="F613" s="12" t="s">
        <v>895</v>
      </c>
    </row>
    <row r="614" spans="1:6" ht="105" x14ac:dyDescent="0.25">
      <c r="A614" s="7"/>
      <c r="B614" s="7" t="s">
        <v>4393</v>
      </c>
      <c r="C614" s="3" t="s">
        <v>4751</v>
      </c>
      <c r="D614" s="3" t="s">
        <v>3678</v>
      </c>
      <c r="E614" s="3" t="s">
        <v>3805</v>
      </c>
      <c r="F614" s="12" t="s">
        <v>895</v>
      </c>
    </row>
    <row r="615" spans="1:6" ht="210" x14ac:dyDescent="0.25">
      <c r="A615" s="7"/>
      <c r="B615" s="7" t="s">
        <v>4393</v>
      </c>
      <c r="C615" s="3" t="s">
        <v>4752</v>
      </c>
      <c r="D615" s="3" t="s">
        <v>3678</v>
      </c>
      <c r="E615" s="3" t="s">
        <v>3805</v>
      </c>
      <c r="F615" s="12" t="s">
        <v>895</v>
      </c>
    </row>
    <row r="616" spans="1:6" ht="90" x14ac:dyDescent="0.25">
      <c r="A616" s="7"/>
      <c r="B616" s="7" t="s">
        <v>4393</v>
      </c>
      <c r="C616" s="3" t="s">
        <v>4753</v>
      </c>
      <c r="D616" s="3" t="s">
        <v>3678</v>
      </c>
      <c r="E616" s="3" t="s">
        <v>3805</v>
      </c>
      <c r="F616" s="12" t="s">
        <v>895</v>
      </c>
    </row>
    <row r="617" spans="1:6" ht="90" x14ac:dyDescent="0.25">
      <c r="A617" s="7"/>
      <c r="B617" s="7" t="s">
        <v>4393</v>
      </c>
      <c r="C617" s="3" t="s">
        <v>4754</v>
      </c>
      <c r="D617" s="3" t="s">
        <v>3678</v>
      </c>
      <c r="E617" s="3" t="s">
        <v>3805</v>
      </c>
      <c r="F617" s="12" t="s">
        <v>895</v>
      </c>
    </row>
    <row r="618" spans="1:6" ht="105" x14ac:dyDescent="0.25">
      <c r="A618" s="7"/>
      <c r="B618" s="7" t="s">
        <v>4393</v>
      </c>
      <c r="C618" s="3" t="s">
        <v>4755</v>
      </c>
      <c r="D618" s="3" t="s">
        <v>3678</v>
      </c>
      <c r="E618" s="3" t="s">
        <v>3805</v>
      </c>
      <c r="F618" s="12" t="s">
        <v>895</v>
      </c>
    </row>
    <row r="619" spans="1:6" ht="135" x14ac:dyDescent="0.25">
      <c r="A619" s="7"/>
      <c r="B619" s="7" t="s">
        <v>4393</v>
      </c>
      <c r="C619" s="3" t="s">
        <v>4756</v>
      </c>
      <c r="D619" s="3" t="s">
        <v>3678</v>
      </c>
      <c r="E619" s="3" t="s">
        <v>3805</v>
      </c>
      <c r="F619" s="12" t="s">
        <v>895</v>
      </c>
    </row>
    <row r="620" spans="1:6" ht="165" x14ac:dyDescent="0.25">
      <c r="A620" s="7"/>
      <c r="B620" s="7" t="s">
        <v>4393</v>
      </c>
      <c r="C620" s="3" t="s">
        <v>4757</v>
      </c>
      <c r="D620" s="3" t="s">
        <v>3678</v>
      </c>
      <c r="E620" s="3" t="s">
        <v>3805</v>
      </c>
      <c r="F620" s="12" t="s">
        <v>895</v>
      </c>
    </row>
    <row r="621" spans="1:6" ht="105" x14ac:dyDescent="0.25">
      <c r="A621" s="7"/>
      <c r="B621" s="7" t="s">
        <v>4393</v>
      </c>
      <c r="C621" s="3" t="s">
        <v>4758</v>
      </c>
      <c r="D621" s="3" t="s">
        <v>3678</v>
      </c>
      <c r="E621" s="3" t="s">
        <v>3805</v>
      </c>
      <c r="F621" s="12" t="s">
        <v>895</v>
      </c>
    </row>
    <row r="622" spans="1:6" ht="105" x14ac:dyDescent="0.25">
      <c r="A622" s="7"/>
      <c r="B622" s="7" t="s">
        <v>4393</v>
      </c>
      <c r="C622" s="3" t="s">
        <v>4759</v>
      </c>
      <c r="D622" s="3" t="s">
        <v>3678</v>
      </c>
      <c r="E622" s="3" t="s">
        <v>3805</v>
      </c>
      <c r="F622" s="12" t="s">
        <v>895</v>
      </c>
    </row>
    <row r="623" spans="1:6" ht="105" x14ac:dyDescent="0.25">
      <c r="A623" s="7"/>
      <c r="B623" s="7" t="s">
        <v>4393</v>
      </c>
      <c r="C623" s="3" t="s">
        <v>4760</v>
      </c>
      <c r="D623" s="3" t="s">
        <v>3678</v>
      </c>
      <c r="E623" s="3" t="s">
        <v>3805</v>
      </c>
      <c r="F623" s="12" t="s">
        <v>895</v>
      </c>
    </row>
    <row r="624" spans="1:6" ht="105" x14ac:dyDescent="0.25">
      <c r="A624" s="7"/>
      <c r="B624" s="7" t="s">
        <v>4393</v>
      </c>
      <c r="C624" s="3" t="s">
        <v>4761</v>
      </c>
      <c r="D624" s="3" t="s">
        <v>3678</v>
      </c>
      <c r="E624" s="3" t="s">
        <v>3805</v>
      </c>
      <c r="F624" s="12" t="s">
        <v>895</v>
      </c>
    </row>
    <row r="625" spans="1:6" ht="210" x14ac:dyDescent="0.25">
      <c r="A625" s="7"/>
      <c r="B625" s="7" t="s">
        <v>4393</v>
      </c>
      <c r="C625" s="3" t="s">
        <v>4762</v>
      </c>
      <c r="D625" s="3" t="s">
        <v>3678</v>
      </c>
      <c r="E625" s="3" t="s">
        <v>3805</v>
      </c>
      <c r="F625" s="12" t="s">
        <v>895</v>
      </c>
    </row>
    <row r="626" spans="1:6" ht="165" x14ac:dyDescent="0.25">
      <c r="A626" s="7"/>
      <c r="B626" s="7" t="s">
        <v>4393</v>
      </c>
      <c r="C626" s="3" t="s">
        <v>4763</v>
      </c>
      <c r="D626" s="3" t="s">
        <v>3678</v>
      </c>
      <c r="E626" s="3" t="s">
        <v>3805</v>
      </c>
      <c r="F626" s="12" t="s">
        <v>895</v>
      </c>
    </row>
    <row r="627" spans="1:6" ht="120" x14ac:dyDescent="0.25">
      <c r="A627" s="7"/>
      <c r="B627" s="7" t="s">
        <v>4393</v>
      </c>
      <c r="C627" s="3" t="s">
        <v>4764</v>
      </c>
      <c r="D627" s="3" t="s">
        <v>3678</v>
      </c>
      <c r="E627" s="3" t="s">
        <v>3805</v>
      </c>
      <c r="F627" s="12" t="s">
        <v>895</v>
      </c>
    </row>
    <row r="628" spans="1:6" ht="105" x14ac:dyDescent="0.25">
      <c r="A628" s="7"/>
      <c r="B628" s="7" t="s">
        <v>4393</v>
      </c>
      <c r="C628" s="3" t="s">
        <v>4765</v>
      </c>
      <c r="D628" s="3" t="s">
        <v>3806</v>
      </c>
      <c r="E628" s="3" t="s">
        <v>3807</v>
      </c>
      <c r="F628" s="12" t="s">
        <v>895</v>
      </c>
    </row>
    <row r="629" spans="1:6" ht="135" x14ac:dyDescent="0.25">
      <c r="A629" s="7"/>
      <c r="B629" s="7" t="s">
        <v>4393</v>
      </c>
      <c r="C629" s="3" t="s">
        <v>4766</v>
      </c>
      <c r="D629" s="3" t="s">
        <v>3808</v>
      </c>
      <c r="E629" s="3" t="s">
        <v>3809</v>
      </c>
      <c r="F629" s="12" t="s">
        <v>895</v>
      </c>
    </row>
    <row r="630" spans="1:6" ht="120" x14ac:dyDescent="0.25">
      <c r="A630" s="7"/>
      <c r="B630" s="7" t="s">
        <v>4393</v>
      </c>
      <c r="C630" s="3" t="s">
        <v>4767</v>
      </c>
      <c r="D630" s="3" t="s">
        <v>3810</v>
      </c>
      <c r="E630" s="3" t="s">
        <v>3811</v>
      </c>
      <c r="F630" s="12" t="s">
        <v>895</v>
      </c>
    </row>
    <row r="631" spans="1:6" ht="135" x14ac:dyDescent="0.25">
      <c r="A631" s="7"/>
      <c r="B631" s="7" t="s">
        <v>4393</v>
      </c>
      <c r="C631" s="3" t="s">
        <v>4768</v>
      </c>
      <c r="D631" s="3" t="s">
        <v>3812</v>
      </c>
      <c r="E631" s="3" t="s">
        <v>3809</v>
      </c>
      <c r="F631" s="12" t="s">
        <v>895</v>
      </c>
    </row>
    <row r="632" spans="1:6" ht="150" x14ac:dyDescent="0.25">
      <c r="A632" s="7"/>
      <c r="B632" s="7" t="s">
        <v>4393</v>
      </c>
      <c r="C632" s="3" t="s">
        <v>4769</v>
      </c>
      <c r="D632" s="3" t="s">
        <v>3812</v>
      </c>
      <c r="E632" s="3" t="s">
        <v>3809</v>
      </c>
      <c r="F632" s="12" t="s">
        <v>895</v>
      </c>
    </row>
    <row r="633" spans="1:6" ht="105" x14ac:dyDescent="0.25">
      <c r="A633" s="7"/>
      <c r="B633" s="7" t="s">
        <v>4393</v>
      </c>
      <c r="C633" s="3" t="s">
        <v>4770</v>
      </c>
      <c r="D633" s="3" t="s">
        <v>3813</v>
      </c>
      <c r="E633" s="3" t="s">
        <v>3814</v>
      </c>
      <c r="F633" s="12" t="s">
        <v>895</v>
      </c>
    </row>
    <row r="634" spans="1:6" ht="150" x14ac:dyDescent="0.25">
      <c r="A634" s="7"/>
      <c r="B634" s="7" t="s">
        <v>4393</v>
      </c>
      <c r="C634" s="3" t="s">
        <v>3486</v>
      </c>
      <c r="D634" s="3" t="s">
        <v>3815</v>
      </c>
      <c r="E634" s="3" t="s">
        <v>3816</v>
      </c>
      <c r="F634" s="12" t="s">
        <v>895</v>
      </c>
    </row>
    <row r="635" spans="1:6" ht="120" x14ac:dyDescent="0.25">
      <c r="A635" s="7"/>
      <c r="B635" s="7" t="s">
        <v>4393</v>
      </c>
      <c r="C635" s="3" t="s">
        <v>4771</v>
      </c>
      <c r="D635" s="3" t="s">
        <v>3817</v>
      </c>
      <c r="E635" s="3" t="s">
        <v>3818</v>
      </c>
      <c r="F635" s="12" t="s">
        <v>895</v>
      </c>
    </row>
    <row r="636" spans="1:6" ht="150" x14ac:dyDescent="0.25">
      <c r="A636" s="7"/>
      <c r="B636" s="7" t="s">
        <v>4393</v>
      </c>
      <c r="C636" s="3" t="s">
        <v>4772</v>
      </c>
      <c r="D636" s="3" t="s">
        <v>3819</v>
      </c>
      <c r="E636" s="3" t="s">
        <v>3820</v>
      </c>
      <c r="F636" s="12" t="s">
        <v>895</v>
      </c>
    </row>
    <row r="637" spans="1:6" ht="105" x14ac:dyDescent="0.25">
      <c r="A637" s="7"/>
      <c r="B637" s="7" t="s">
        <v>4393</v>
      </c>
      <c r="C637" s="3" t="s">
        <v>4773</v>
      </c>
      <c r="D637" s="3" t="s">
        <v>3821</v>
      </c>
      <c r="E637" s="3" t="s">
        <v>3822</v>
      </c>
      <c r="F637" s="12" t="s">
        <v>895</v>
      </c>
    </row>
    <row r="638" spans="1:6" ht="135" x14ac:dyDescent="0.25">
      <c r="A638" s="7"/>
      <c r="B638" s="7" t="s">
        <v>4393</v>
      </c>
      <c r="C638" s="3" t="s">
        <v>4774</v>
      </c>
      <c r="D638" s="3" t="s">
        <v>3821</v>
      </c>
      <c r="E638" s="3" t="s">
        <v>3822</v>
      </c>
      <c r="F638" s="12" t="s">
        <v>895</v>
      </c>
    </row>
    <row r="639" spans="1:6" ht="135" x14ac:dyDescent="0.25">
      <c r="A639" s="7"/>
      <c r="B639" s="7" t="s">
        <v>4393</v>
      </c>
      <c r="C639" s="3" t="s">
        <v>3276</v>
      </c>
      <c r="D639" s="3" t="s">
        <v>3821</v>
      </c>
      <c r="E639" s="3" t="s">
        <v>3822</v>
      </c>
      <c r="F639" s="12" t="s">
        <v>895</v>
      </c>
    </row>
    <row r="640" spans="1:6" ht="105" x14ac:dyDescent="0.25">
      <c r="A640" s="7"/>
      <c r="B640" s="7" t="s">
        <v>4393</v>
      </c>
      <c r="C640" s="3" t="s">
        <v>4775</v>
      </c>
      <c r="D640" s="3" t="s">
        <v>3821</v>
      </c>
      <c r="E640" s="3" t="s">
        <v>3822</v>
      </c>
      <c r="F640" s="12" t="s">
        <v>895</v>
      </c>
    </row>
    <row r="641" spans="1:6" ht="135" x14ac:dyDescent="0.25">
      <c r="A641" s="7"/>
      <c r="B641" s="7" t="s">
        <v>4393</v>
      </c>
      <c r="C641" s="3" t="s">
        <v>4776</v>
      </c>
      <c r="D641" s="3" t="s">
        <v>3821</v>
      </c>
      <c r="E641" s="3" t="s">
        <v>3822</v>
      </c>
      <c r="F641" s="12" t="s">
        <v>895</v>
      </c>
    </row>
    <row r="642" spans="1:6" ht="135" x14ac:dyDescent="0.25">
      <c r="A642" s="7"/>
      <c r="B642" s="7" t="s">
        <v>4393</v>
      </c>
      <c r="C642" s="3" t="s">
        <v>4777</v>
      </c>
      <c r="D642" s="3" t="s">
        <v>3821</v>
      </c>
      <c r="E642" s="3" t="s">
        <v>3822</v>
      </c>
      <c r="F642" s="12" t="s">
        <v>895</v>
      </c>
    </row>
    <row r="643" spans="1:6" ht="105" x14ac:dyDescent="0.25">
      <c r="A643" s="7"/>
      <c r="B643" s="7" t="s">
        <v>4393</v>
      </c>
      <c r="C643" s="3" t="s">
        <v>3239</v>
      </c>
      <c r="D643" s="3" t="s">
        <v>3821</v>
      </c>
      <c r="E643" s="3" t="s">
        <v>3822</v>
      </c>
      <c r="F643" s="12" t="s">
        <v>895</v>
      </c>
    </row>
    <row r="644" spans="1:6" ht="180" x14ac:dyDescent="0.25">
      <c r="A644" s="7"/>
      <c r="B644" s="7" t="s">
        <v>4393</v>
      </c>
      <c r="C644" s="3" t="s">
        <v>3237</v>
      </c>
      <c r="D644" s="3" t="s">
        <v>3821</v>
      </c>
      <c r="E644" s="3" t="s">
        <v>3822</v>
      </c>
      <c r="F644" s="12" t="s">
        <v>895</v>
      </c>
    </row>
    <row r="645" spans="1:6" ht="135" x14ac:dyDescent="0.25">
      <c r="A645" s="7"/>
      <c r="B645" s="7" t="s">
        <v>4393</v>
      </c>
      <c r="C645" s="3" t="s">
        <v>4778</v>
      </c>
      <c r="D645" s="3" t="s">
        <v>3821</v>
      </c>
      <c r="E645" s="3" t="s">
        <v>3822</v>
      </c>
      <c r="F645" s="12" t="s">
        <v>895</v>
      </c>
    </row>
    <row r="646" spans="1:6" ht="120" x14ac:dyDescent="0.25">
      <c r="A646" s="7"/>
      <c r="B646" s="7" t="s">
        <v>4393</v>
      </c>
      <c r="C646" s="3" t="s">
        <v>4779</v>
      </c>
      <c r="D646" s="3" t="s">
        <v>3823</v>
      </c>
      <c r="E646" s="3" t="s">
        <v>3824</v>
      </c>
      <c r="F646" s="12" t="s">
        <v>895</v>
      </c>
    </row>
    <row r="647" spans="1:6" ht="225" x14ac:dyDescent="0.25">
      <c r="A647" s="7"/>
      <c r="B647" s="7" t="s">
        <v>4393</v>
      </c>
      <c r="C647" s="3" t="s">
        <v>4780</v>
      </c>
      <c r="D647" s="3" t="s">
        <v>3823</v>
      </c>
      <c r="E647" s="3" t="s">
        <v>3824</v>
      </c>
      <c r="F647" s="12" t="s">
        <v>895</v>
      </c>
    </row>
    <row r="648" spans="1:6" ht="409.5" x14ac:dyDescent="0.25">
      <c r="A648" s="7"/>
      <c r="B648" s="7" t="s">
        <v>4393</v>
      </c>
      <c r="C648" s="3" t="s">
        <v>4781</v>
      </c>
      <c r="D648" s="3" t="s">
        <v>3823</v>
      </c>
      <c r="E648" s="3" t="s">
        <v>3824</v>
      </c>
      <c r="F648" s="12" t="s">
        <v>895</v>
      </c>
    </row>
    <row r="649" spans="1:6" ht="150" x14ac:dyDescent="0.25">
      <c r="A649" s="7"/>
      <c r="B649" s="7" t="s">
        <v>4393</v>
      </c>
      <c r="C649" s="3" t="s">
        <v>4782</v>
      </c>
      <c r="D649" s="3" t="s">
        <v>3823</v>
      </c>
      <c r="E649" s="3" t="s">
        <v>3824</v>
      </c>
      <c r="F649" s="12" t="s">
        <v>895</v>
      </c>
    </row>
    <row r="650" spans="1:6" ht="150" x14ac:dyDescent="0.25">
      <c r="A650" s="7"/>
      <c r="B650" s="7" t="s">
        <v>4393</v>
      </c>
      <c r="C650" s="3" t="s">
        <v>4783</v>
      </c>
      <c r="D650" s="3" t="s">
        <v>3823</v>
      </c>
      <c r="E650" s="3" t="s">
        <v>3824</v>
      </c>
      <c r="F650" s="12" t="s">
        <v>895</v>
      </c>
    </row>
    <row r="651" spans="1:6" ht="285" x14ac:dyDescent="0.25">
      <c r="A651" s="7"/>
      <c r="B651" s="7" t="s">
        <v>4393</v>
      </c>
      <c r="C651" s="3" t="s">
        <v>4784</v>
      </c>
      <c r="D651" s="3" t="s">
        <v>3823</v>
      </c>
      <c r="E651" s="3" t="s">
        <v>3824</v>
      </c>
      <c r="F651" s="12" t="s">
        <v>895</v>
      </c>
    </row>
    <row r="652" spans="1:6" ht="105" x14ac:dyDescent="0.25">
      <c r="A652" s="7"/>
      <c r="B652" s="7" t="s">
        <v>4393</v>
      </c>
      <c r="C652" s="3" t="s">
        <v>4785</v>
      </c>
      <c r="D652" s="3" t="s">
        <v>3825</v>
      </c>
      <c r="E652" s="3" t="s">
        <v>3826</v>
      </c>
      <c r="F652" s="12" t="s">
        <v>895</v>
      </c>
    </row>
    <row r="653" spans="1:6" ht="165" x14ac:dyDescent="0.25">
      <c r="A653" s="7"/>
      <c r="B653" s="7" t="s">
        <v>4393</v>
      </c>
      <c r="C653" s="3" t="s">
        <v>4786</v>
      </c>
      <c r="D653" s="3" t="s">
        <v>3825</v>
      </c>
      <c r="E653" s="3" t="s">
        <v>3826</v>
      </c>
      <c r="F653" s="12" t="s">
        <v>895</v>
      </c>
    </row>
    <row r="654" spans="1:6" ht="105" x14ac:dyDescent="0.25">
      <c r="A654" s="7"/>
      <c r="B654" s="7" t="s">
        <v>4393</v>
      </c>
      <c r="C654" s="3" t="s">
        <v>4787</v>
      </c>
      <c r="D654" s="3" t="s">
        <v>3825</v>
      </c>
      <c r="E654" s="3" t="s">
        <v>3826</v>
      </c>
      <c r="F654" s="12" t="s">
        <v>895</v>
      </c>
    </row>
    <row r="655" spans="1:6" ht="105" x14ac:dyDescent="0.25">
      <c r="A655" s="7"/>
      <c r="B655" s="7" t="s">
        <v>4393</v>
      </c>
      <c r="C655" s="3" t="s">
        <v>4788</v>
      </c>
      <c r="D655" s="3" t="s">
        <v>3825</v>
      </c>
      <c r="E655" s="3" t="s">
        <v>3826</v>
      </c>
      <c r="F655" s="12" t="s">
        <v>895</v>
      </c>
    </row>
    <row r="656" spans="1:6" ht="135" x14ac:dyDescent="0.25">
      <c r="A656" s="7"/>
      <c r="B656" s="7" t="s">
        <v>4393</v>
      </c>
      <c r="C656" s="3" t="s">
        <v>4789</v>
      </c>
      <c r="D656" s="3" t="s">
        <v>3825</v>
      </c>
      <c r="E656" s="3" t="s">
        <v>3826</v>
      </c>
      <c r="F656" s="12" t="s">
        <v>895</v>
      </c>
    </row>
    <row r="657" spans="1:6" ht="135" x14ac:dyDescent="0.25">
      <c r="A657" s="7"/>
      <c r="B657" s="7" t="s">
        <v>4393</v>
      </c>
      <c r="C657" s="3" t="s">
        <v>4790</v>
      </c>
      <c r="D657" s="3" t="s">
        <v>3825</v>
      </c>
      <c r="E657" s="3" t="s">
        <v>3826</v>
      </c>
      <c r="F657" s="12" t="s">
        <v>895</v>
      </c>
    </row>
    <row r="658" spans="1:6" ht="105" x14ac:dyDescent="0.25">
      <c r="A658" s="7"/>
      <c r="B658" s="7" t="s">
        <v>4393</v>
      </c>
      <c r="C658" s="3" t="s">
        <v>4791</v>
      </c>
      <c r="D658" s="3" t="s">
        <v>3825</v>
      </c>
      <c r="E658" s="3" t="s">
        <v>3826</v>
      </c>
      <c r="F658" s="12" t="s">
        <v>895</v>
      </c>
    </row>
    <row r="659" spans="1:6" ht="120" x14ac:dyDescent="0.25">
      <c r="A659" s="7"/>
      <c r="B659" s="7" t="s">
        <v>4393</v>
      </c>
      <c r="C659" s="3" t="s">
        <v>4792</v>
      </c>
      <c r="D659" s="3" t="s">
        <v>3825</v>
      </c>
      <c r="E659" s="3" t="s">
        <v>3826</v>
      </c>
      <c r="F659" s="12" t="s">
        <v>895</v>
      </c>
    </row>
    <row r="660" spans="1:6" ht="150" x14ac:dyDescent="0.25">
      <c r="A660" s="7"/>
      <c r="B660" s="7" t="s">
        <v>4393</v>
      </c>
      <c r="C660" s="3" t="s">
        <v>4793</v>
      </c>
      <c r="D660" s="3" t="s">
        <v>3825</v>
      </c>
      <c r="E660" s="3" t="s">
        <v>3826</v>
      </c>
      <c r="F660" s="12" t="s">
        <v>895</v>
      </c>
    </row>
    <row r="661" spans="1:6" ht="150" x14ac:dyDescent="0.25">
      <c r="A661" s="7"/>
      <c r="B661" s="7" t="s">
        <v>4393</v>
      </c>
      <c r="C661" s="3" t="s">
        <v>4794</v>
      </c>
      <c r="D661" s="3" t="s">
        <v>3825</v>
      </c>
      <c r="E661" s="3" t="s">
        <v>3826</v>
      </c>
      <c r="F661" s="12" t="s">
        <v>895</v>
      </c>
    </row>
    <row r="662" spans="1:6" ht="135" x14ac:dyDescent="0.25">
      <c r="A662" s="7"/>
      <c r="B662" s="7" t="s">
        <v>4393</v>
      </c>
      <c r="C662" s="3" t="s">
        <v>4795</v>
      </c>
      <c r="D662" s="3" t="s">
        <v>3825</v>
      </c>
      <c r="E662" s="3" t="s">
        <v>3826</v>
      </c>
      <c r="F662" s="12" t="s">
        <v>895</v>
      </c>
    </row>
    <row r="663" spans="1:6" ht="150" x14ac:dyDescent="0.25">
      <c r="A663" s="7"/>
      <c r="B663" s="7" t="s">
        <v>4393</v>
      </c>
      <c r="C663" s="3" t="s">
        <v>4796</v>
      </c>
      <c r="D663" s="3" t="s">
        <v>3825</v>
      </c>
      <c r="E663" s="3" t="s">
        <v>3826</v>
      </c>
      <c r="F663" s="12" t="s">
        <v>895</v>
      </c>
    </row>
    <row r="664" spans="1:6" ht="135" x14ac:dyDescent="0.25">
      <c r="A664" s="7"/>
      <c r="B664" s="7" t="s">
        <v>4393</v>
      </c>
      <c r="C664" s="3" t="s">
        <v>4797</v>
      </c>
      <c r="D664" s="3" t="s">
        <v>3825</v>
      </c>
      <c r="E664" s="3" t="s">
        <v>3826</v>
      </c>
      <c r="F664" s="12" t="s">
        <v>895</v>
      </c>
    </row>
    <row r="665" spans="1:6" ht="150" x14ac:dyDescent="0.25">
      <c r="A665" s="7"/>
      <c r="B665" s="7" t="s">
        <v>4393</v>
      </c>
      <c r="C665" s="3" t="s">
        <v>4798</v>
      </c>
      <c r="D665" s="3" t="s">
        <v>3825</v>
      </c>
      <c r="E665" s="3" t="s">
        <v>3826</v>
      </c>
      <c r="F665" s="12" t="s">
        <v>895</v>
      </c>
    </row>
    <row r="666" spans="1:6" ht="285" x14ac:dyDescent="0.25">
      <c r="A666" s="7"/>
      <c r="B666" s="7" t="s">
        <v>4393</v>
      </c>
      <c r="C666" s="3" t="s">
        <v>4799</v>
      </c>
      <c r="D666" s="3" t="s">
        <v>3825</v>
      </c>
      <c r="E666" s="3" t="s">
        <v>3826</v>
      </c>
      <c r="F666" s="12" t="s">
        <v>895</v>
      </c>
    </row>
    <row r="667" spans="1:6" ht="150" x14ac:dyDescent="0.25">
      <c r="A667" s="7"/>
      <c r="B667" s="7" t="s">
        <v>4393</v>
      </c>
      <c r="C667" s="3" t="s">
        <v>4800</v>
      </c>
      <c r="D667" s="3" t="s">
        <v>3825</v>
      </c>
      <c r="E667" s="3" t="s">
        <v>3826</v>
      </c>
      <c r="F667" s="12" t="s">
        <v>895</v>
      </c>
    </row>
    <row r="668" spans="1:6" ht="135" x14ac:dyDescent="0.25">
      <c r="A668" s="7"/>
      <c r="B668" s="7" t="s">
        <v>4393</v>
      </c>
      <c r="C668" s="3" t="s">
        <v>4801</v>
      </c>
      <c r="D668" s="3" t="s">
        <v>3825</v>
      </c>
      <c r="E668" s="3" t="s">
        <v>3826</v>
      </c>
      <c r="F668" s="12" t="s">
        <v>895</v>
      </c>
    </row>
    <row r="669" spans="1:6" ht="180" x14ac:dyDescent="0.25">
      <c r="A669" s="7"/>
      <c r="B669" s="7" t="s">
        <v>4393</v>
      </c>
      <c r="C669" s="3" t="s">
        <v>4802</v>
      </c>
      <c r="D669" s="3" t="s">
        <v>3825</v>
      </c>
      <c r="E669" s="3" t="s">
        <v>3826</v>
      </c>
      <c r="F669" s="12" t="s">
        <v>895</v>
      </c>
    </row>
    <row r="670" spans="1:6" ht="195" x14ac:dyDescent="0.25">
      <c r="A670" s="7"/>
      <c r="B670" s="7" t="s">
        <v>4393</v>
      </c>
      <c r="C670" s="3" t="s">
        <v>4803</v>
      </c>
      <c r="D670" s="3" t="s">
        <v>3827</v>
      </c>
      <c r="E670" s="3" t="s">
        <v>3828</v>
      </c>
      <c r="F670" s="12" t="s">
        <v>895</v>
      </c>
    </row>
    <row r="671" spans="1:6" ht="135" x14ac:dyDescent="0.25">
      <c r="A671" s="7"/>
      <c r="B671" s="7" t="s">
        <v>4393</v>
      </c>
      <c r="C671" s="3" t="s">
        <v>4804</v>
      </c>
      <c r="D671" s="3" t="s">
        <v>3827</v>
      </c>
      <c r="E671" s="3" t="s">
        <v>3828</v>
      </c>
      <c r="F671" s="12" t="s">
        <v>895</v>
      </c>
    </row>
    <row r="672" spans="1:6" ht="105" x14ac:dyDescent="0.25">
      <c r="A672" s="7"/>
      <c r="B672" s="7" t="s">
        <v>4393</v>
      </c>
      <c r="C672" s="3" t="s">
        <v>4805</v>
      </c>
      <c r="D672" s="3" t="s">
        <v>3827</v>
      </c>
      <c r="E672" s="3" t="s">
        <v>3828</v>
      </c>
      <c r="F672" s="12" t="s">
        <v>895</v>
      </c>
    </row>
    <row r="673" spans="1:6" ht="150" x14ac:dyDescent="0.25">
      <c r="A673" s="7"/>
      <c r="B673" s="7" t="s">
        <v>4393</v>
      </c>
      <c r="C673" s="3" t="s">
        <v>4806</v>
      </c>
      <c r="D673" s="3" t="s">
        <v>3827</v>
      </c>
      <c r="E673" s="3" t="s">
        <v>3828</v>
      </c>
      <c r="F673" s="12" t="s">
        <v>895</v>
      </c>
    </row>
    <row r="674" spans="1:6" ht="165" x14ac:dyDescent="0.25">
      <c r="A674" s="7"/>
      <c r="B674" s="7" t="s">
        <v>4393</v>
      </c>
      <c r="C674" s="3" t="s">
        <v>3212</v>
      </c>
      <c r="D674" s="3" t="s">
        <v>3827</v>
      </c>
      <c r="E674" s="3" t="s">
        <v>3828</v>
      </c>
      <c r="F674" s="12" t="s">
        <v>895</v>
      </c>
    </row>
    <row r="675" spans="1:6" ht="105" x14ac:dyDescent="0.25">
      <c r="A675" s="7"/>
      <c r="B675" s="7" t="s">
        <v>4393</v>
      </c>
      <c r="C675" s="3" t="s">
        <v>4807</v>
      </c>
      <c r="D675" s="3" t="s">
        <v>3827</v>
      </c>
      <c r="E675" s="3" t="s">
        <v>3828</v>
      </c>
      <c r="F675" s="12" t="s">
        <v>895</v>
      </c>
    </row>
    <row r="676" spans="1:6" ht="135" x14ac:dyDescent="0.25">
      <c r="A676" s="7"/>
      <c r="B676" s="7" t="s">
        <v>4393</v>
      </c>
      <c r="C676" s="3" t="s">
        <v>4808</v>
      </c>
      <c r="D676" s="3" t="s">
        <v>3827</v>
      </c>
      <c r="E676" s="3" t="s">
        <v>3828</v>
      </c>
      <c r="F676" s="12" t="s">
        <v>895</v>
      </c>
    </row>
    <row r="677" spans="1:6" ht="150" x14ac:dyDescent="0.25">
      <c r="A677" s="7"/>
      <c r="B677" s="7" t="s">
        <v>4393</v>
      </c>
      <c r="C677" s="3" t="s">
        <v>4809</v>
      </c>
      <c r="D677" s="3" t="s">
        <v>3827</v>
      </c>
      <c r="E677" s="3" t="s">
        <v>3828</v>
      </c>
      <c r="F677" s="12" t="s">
        <v>895</v>
      </c>
    </row>
    <row r="678" spans="1:6" ht="210" x14ac:dyDescent="0.25">
      <c r="A678" s="7"/>
      <c r="B678" s="7" t="s">
        <v>4393</v>
      </c>
      <c r="C678" s="3" t="s">
        <v>4810</v>
      </c>
      <c r="D678" s="3" t="s">
        <v>3827</v>
      </c>
      <c r="E678" s="3" t="s">
        <v>3828</v>
      </c>
      <c r="F678" s="12" t="s">
        <v>895</v>
      </c>
    </row>
    <row r="679" spans="1:6" ht="150" x14ac:dyDescent="0.25">
      <c r="A679" s="7"/>
      <c r="B679" s="7" t="s">
        <v>4393</v>
      </c>
      <c r="C679" s="3" t="s">
        <v>4811</v>
      </c>
      <c r="D679" s="3" t="s">
        <v>3827</v>
      </c>
      <c r="E679" s="3" t="s">
        <v>3828</v>
      </c>
      <c r="F679" s="12" t="s">
        <v>895</v>
      </c>
    </row>
    <row r="680" spans="1:6" ht="120" x14ac:dyDescent="0.25">
      <c r="A680" s="7"/>
      <c r="B680" s="7" t="s">
        <v>4393</v>
      </c>
      <c r="C680" s="3" t="s">
        <v>4812</v>
      </c>
      <c r="D680" s="3" t="s">
        <v>3827</v>
      </c>
      <c r="E680" s="3" t="s">
        <v>3828</v>
      </c>
      <c r="F680" s="12" t="s">
        <v>895</v>
      </c>
    </row>
    <row r="681" spans="1:6" ht="120" x14ac:dyDescent="0.25">
      <c r="A681" s="7"/>
      <c r="B681" s="7" t="s">
        <v>4393</v>
      </c>
      <c r="C681" s="3" t="s">
        <v>4813</v>
      </c>
      <c r="D681" s="3" t="s">
        <v>3827</v>
      </c>
      <c r="E681" s="3" t="s">
        <v>3828</v>
      </c>
      <c r="F681" s="12" t="s">
        <v>895</v>
      </c>
    </row>
    <row r="682" spans="1:6" ht="165" x14ac:dyDescent="0.25">
      <c r="A682" s="7"/>
      <c r="B682" s="7" t="s">
        <v>4393</v>
      </c>
      <c r="C682" s="3" t="s">
        <v>3253</v>
      </c>
      <c r="D682" s="3" t="s">
        <v>3827</v>
      </c>
      <c r="E682" s="3" t="s">
        <v>3828</v>
      </c>
      <c r="F682" s="12" t="s">
        <v>895</v>
      </c>
    </row>
    <row r="683" spans="1:6" ht="90" x14ac:dyDescent="0.25">
      <c r="A683" s="7"/>
      <c r="B683" s="7" t="s">
        <v>4393</v>
      </c>
      <c r="C683" s="3" t="s">
        <v>4814</v>
      </c>
      <c r="D683" s="3" t="s">
        <v>3827</v>
      </c>
      <c r="E683" s="3" t="s">
        <v>3828</v>
      </c>
      <c r="F683" s="12" t="s">
        <v>895</v>
      </c>
    </row>
    <row r="684" spans="1:6" ht="120" x14ac:dyDescent="0.25">
      <c r="A684" s="7"/>
      <c r="B684" s="7" t="s">
        <v>4393</v>
      </c>
      <c r="C684" s="3" t="s">
        <v>4815</v>
      </c>
      <c r="D684" s="3" t="s">
        <v>3827</v>
      </c>
      <c r="E684" s="3" t="s">
        <v>3828</v>
      </c>
      <c r="F684" s="12" t="s">
        <v>895</v>
      </c>
    </row>
    <row r="685" spans="1:6" ht="135" x14ac:dyDescent="0.25">
      <c r="A685" s="7"/>
      <c r="B685" s="7" t="s">
        <v>4393</v>
      </c>
      <c r="C685" s="3" t="s">
        <v>4816</v>
      </c>
      <c r="D685" s="3" t="s">
        <v>3827</v>
      </c>
      <c r="E685" s="3" t="s">
        <v>3828</v>
      </c>
      <c r="F685" s="12" t="s">
        <v>895</v>
      </c>
    </row>
    <row r="686" spans="1:6" ht="105" x14ac:dyDescent="0.25">
      <c r="A686" s="7"/>
      <c r="B686" s="7" t="s">
        <v>4393</v>
      </c>
      <c r="C686" s="3" t="s">
        <v>4817</v>
      </c>
      <c r="D686" s="3" t="s">
        <v>3827</v>
      </c>
      <c r="E686" s="3" t="s">
        <v>3828</v>
      </c>
      <c r="F686" s="12" t="s">
        <v>895</v>
      </c>
    </row>
    <row r="687" spans="1:6" ht="135" x14ac:dyDescent="0.25">
      <c r="A687" s="7"/>
      <c r="B687" s="7" t="s">
        <v>4393</v>
      </c>
      <c r="C687" s="3" t="s">
        <v>4818</v>
      </c>
      <c r="D687" s="3" t="s">
        <v>3827</v>
      </c>
      <c r="E687" s="3" t="s">
        <v>3828</v>
      </c>
      <c r="F687" s="12" t="s">
        <v>895</v>
      </c>
    </row>
    <row r="688" spans="1:6" ht="120" x14ac:dyDescent="0.25">
      <c r="A688" s="7"/>
      <c r="B688" s="7" t="s">
        <v>4393</v>
      </c>
      <c r="C688" s="3" t="s">
        <v>4819</v>
      </c>
      <c r="D688" s="3" t="s">
        <v>3829</v>
      </c>
      <c r="E688" s="3" t="s">
        <v>3828</v>
      </c>
      <c r="F688" s="12" t="s">
        <v>895</v>
      </c>
    </row>
    <row r="689" spans="1:6" ht="105" x14ac:dyDescent="0.25">
      <c r="A689" s="7"/>
      <c r="B689" s="7" t="s">
        <v>4393</v>
      </c>
      <c r="C689" s="3" t="s">
        <v>4820</v>
      </c>
      <c r="D689" s="3" t="s">
        <v>3829</v>
      </c>
      <c r="E689" s="3" t="s">
        <v>3828</v>
      </c>
      <c r="F689" s="12" t="s">
        <v>895</v>
      </c>
    </row>
    <row r="690" spans="1:6" ht="135" x14ac:dyDescent="0.25">
      <c r="A690" s="7"/>
      <c r="B690" s="7" t="s">
        <v>4393</v>
      </c>
      <c r="C690" s="3" t="s">
        <v>4821</v>
      </c>
      <c r="D690" s="3" t="s">
        <v>3829</v>
      </c>
      <c r="E690" s="3" t="s">
        <v>3828</v>
      </c>
      <c r="F690" s="12" t="s">
        <v>895</v>
      </c>
    </row>
    <row r="691" spans="1:6" ht="180" x14ac:dyDescent="0.25">
      <c r="A691" s="7"/>
      <c r="B691" s="7" t="s">
        <v>4393</v>
      </c>
      <c r="C691" s="3" t="s">
        <v>4822</v>
      </c>
      <c r="D691" s="3" t="s">
        <v>3829</v>
      </c>
      <c r="E691" s="3" t="s">
        <v>3828</v>
      </c>
      <c r="F691" s="12" t="s">
        <v>895</v>
      </c>
    </row>
    <row r="692" spans="1:6" ht="135" x14ac:dyDescent="0.25">
      <c r="A692" s="7"/>
      <c r="B692" s="7" t="s">
        <v>4393</v>
      </c>
      <c r="C692" s="3" t="s">
        <v>4823</v>
      </c>
      <c r="D692" s="3" t="s">
        <v>3829</v>
      </c>
      <c r="E692" s="3" t="s">
        <v>3828</v>
      </c>
      <c r="F692" s="12" t="s">
        <v>895</v>
      </c>
    </row>
    <row r="693" spans="1:6" ht="120" x14ac:dyDescent="0.25">
      <c r="A693" s="7"/>
      <c r="B693" s="7" t="s">
        <v>4393</v>
      </c>
      <c r="C693" s="3" t="s">
        <v>4824</v>
      </c>
      <c r="D693" s="3" t="s">
        <v>3829</v>
      </c>
      <c r="E693" s="3" t="s">
        <v>3828</v>
      </c>
      <c r="F693" s="12" t="s">
        <v>895</v>
      </c>
    </row>
    <row r="694" spans="1:6" ht="105" x14ac:dyDescent="0.25">
      <c r="A694" s="7"/>
      <c r="B694" s="7" t="s">
        <v>4393</v>
      </c>
      <c r="C694" s="3" t="s">
        <v>4825</v>
      </c>
      <c r="D694" s="3" t="s">
        <v>3829</v>
      </c>
      <c r="E694" s="3" t="s">
        <v>3828</v>
      </c>
      <c r="F694" s="12" t="s">
        <v>895</v>
      </c>
    </row>
    <row r="695" spans="1:6" ht="165" x14ac:dyDescent="0.25">
      <c r="A695" s="7"/>
      <c r="B695" s="7" t="s">
        <v>4393</v>
      </c>
      <c r="C695" s="3" t="s">
        <v>4826</v>
      </c>
      <c r="D695" s="3" t="s">
        <v>3827</v>
      </c>
      <c r="E695" s="3" t="s">
        <v>3828</v>
      </c>
      <c r="F695" s="12" t="s">
        <v>895</v>
      </c>
    </row>
    <row r="696" spans="1:6" ht="135" x14ac:dyDescent="0.25">
      <c r="A696" s="7"/>
      <c r="B696" s="7" t="s">
        <v>4393</v>
      </c>
      <c r="C696" s="3" t="s">
        <v>4827</v>
      </c>
      <c r="D696" s="3" t="s">
        <v>3830</v>
      </c>
      <c r="E696" s="3" t="s">
        <v>3831</v>
      </c>
      <c r="F696" s="12" t="s">
        <v>895</v>
      </c>
    </row>
    <row r="697" spans="1:6" ht="225" x14ac:dyDescent="0.25">
      <c r="A697" s="7"/>
      <c r="B697" s="7" t="s">
        <v>4393</v>
      </c>
      <c r="C697" s="3" t="s">
        <v>3283</v>
      </c>
      <c r="D697" s="3" t="s">
        <v>3832</v>
      </c>
      <c r="E697" s="3" t="s">
        <v>3833</v>
      </c>
      <c r="F697" s="12" t="s">
        <v>895</v>
      </c>
    </row>
    <row r="698" spans="1:6" ht="195" x14ac:dyDescent="0.25">
      <c r="A698" s="7"/>
      <c r="B698" s="7" t="s">
        <v>4393</v>
      </c>
      <c r="C698" s="3" t="s">
        <v>3322</v>
      </c>
      <c r="D698" s="3" t="s">
        <v>3832</v>
      </c>
      <c r="E698" s="3" t="s">
        <v>3833</v>
      </c>
      <c r="F698" s="12" t="s">
        <v>895</v>
      </c>
    </row>
    <row r="699" spans="1:6" ht="285" x14ac:dyDescent="0.25">
      <c r="A699" s="7"/>
      <c r="B699" s="7" t="s">
        <v>4393</v>
      </c>
      <c r="C699" s="3" t="s">
        <v>3336</v>
      </c>
      <c r="D699" s="3" t="s">
        <v>3832</v>
      </c>
      <c r="E699" s="3" t="s">
        <v>3833</v>
      </c>
      <c r="F699" s="12" t="s">
        <v>895</v>
      </c>
    </row>
    <row r="700" spans="1:6" ht="255" x14ac:dyDescent="0.25">
      <c r="A700" s="7"/>
      <c r="B700" s="7" t="s">
        <v>4393</v>
      </c>
      <c r="C700" s="3" t="s">
        <v>3346</v>
      </c>
      <c r="D700" s="3" t="s">
        <v>3832</v>
      </c>
      <c r="E700" s="3" t="s">
        <v>3833</v>
      </c>
      <c r="F700" s="12" t="s">
        <v>895</v>
      </c>
    </row>
    <row r="701" spans="1:6" ht="75" x14ac:dyDescent="0.25">
      <c r="A701" s="7"/>
      <c r="B701" s="7" t="s">
        <v>4393</v>
      </c>
      <c r="C701" s="3" t="s">
        <v>4828</v>
      </c>
      <c r="D701" s="3" t="s">
        <v>3834</v>
      </c>
      <c r="E701" s="3" t="s">
        <v>3835</v>
      </c>
      <c r="F701" s="12" t="s">
        <v>895</v>
      </c>
    </row>
    <row r="702" spans="1:6" ht="120" x14ac:dyDescent="0.25">
      <c r="A702" s="7"/>
      <c r="B702" s="7" t="s">
        <v>4393</v>
      </c>
      <c r="C702" s="3" t="s">
        <v>3116</v>
      </c>
      <c r="D702" s="3" t="s">
        <v>3836</v>
      </c>
      <c r="E702" s="3" t="s">
        <v>3837</v>
      </c>
      <c r="F702" s="12" t="s">
        <v>895</v>
      </c>
    </row>
    <row r="703" spans="1:6" ht="135" x14ac:dyDescent="0.25">
      <c r="A703" s="7"/>
      <c r="B703" s="7" t="s">
        <v>4393</v>
      </c>
      <c r="C703" s="121" t="s">
        <v>3183</v>
      </c>
      <c r="D703" s="3" t="s">
        <v>3838</v>
      </c>
      <c r="E703" s="3" t="s">
        <v>3839</v>
      </c>
      <c r="F703" s="12" t="s">
        <v>895</v>
      </c>
    </row>
    <row r="704" spans="1:6" ht="120" x14ac:dyDescent="0.25">
      <c r="A704" s="7"/>
      <c r="B704" s="7" t="s">
        <v>4393</v>
      </c>
      <c r="C704" s="3" t="s">
        <v>3203</v>
      </c>
      <c r="D704" s="3" t="s">
        <v>3838</v>
      </c>
      <c r="E704" s="3" t="s">
        <v>3839</v>
      </c>
      <c r="F704" s="12" t="s">
        <v>895</v>
      </c>
    </row>
    <row r="705" spans="1:6" ht="135" x14ac:dyDescent="0.25">
      <c r="A705" s="7"/>
      <c r="B705" s="7" t="s">
        <v>4393</v>
      </c>
      <c r="C705" s="3" t="s">
        <v>3205</v>
      </c>
      <c r="D705" s="3" t="s">
        <v>3838</v>
      </c>
      <c r="E705" s="3" t="s">
        <v>3839</v>
      </c>
      <c r="F705" s="12" t="s">
        <v>895</v>
      </c>
    </row>
    <row r="706" spans="1:6" ht="165" x14ac:dyDescent="0.25">
      <c r="A706" s="7"/>
      <c r="B706" s="7" t="s">
        <v>4393</v>
      </c>
      <c r="C706" s="3" t="s">
        <v>3209</v>
      </c>
      <c r="D706" s="3" t="s">
        <v>3838</v>
      </c>
      <c r="E706" s="3" t="s">
        <v>3839</v>
      </c>
      <c r="F706" s="12" t="s">
        <v>895</v>
      </c>
    </row>
    <row r="707" spans="1:6" ht="240" x14ac:dyDescent="0.25">
      <c r="A707" s="7"/>
      <c r="B707" s="7" t="s">
        <v>4393</v>
      </c>
      <c r="C707" s="3" t="s">
        <v>3270</v>
      </c>
      <c r="D707" s="3" t="s">
        <v>3840</v>
      </c>
      <c r="E707" s="3" t="s">
        <v>3841</v>
      </c>
      <c r="F707" s="12" t="s">
        <v>895</v>
      </c>
    </row>
    <row r="708" spans="1:6" ht="150" x14ac:dyDescent="0.25">
      <c r="A708" s="7"/>
      <c r="B708" s="7" t="s">
        <v>4393</v>
      </c>
      <c r="C708" s="3" t="s">
        <v>3268</v>
      </c>
      <c r="D708" s="3" t="s">
        <v>3842</v>
      </c>
      <c r="E708" s="3" t="s">
        <v>3843</v>
      </c>
      <c r="F708" s="12" t="s">
        <v>895</v>
      </c>
    </row>
    <row r="709" spans="1:6" ht="135" x14ac:dyDescent="0.25">
      <c r="A709" s="7"/>
      <c r="B709" s="7" t="s">
        <v>4393</v>
      </c>
      <c r="C709" s="3" t="s">
        <v>3174</v>
      </c>
      <c r="D709" s="3" t="s">
        <v>3844</v>
      </c>
      <c r="E709" s="3" t="s">
        <v>3845</v>
      </c>
      <c r="F709" s="12" t="s">
        <v>895</v>
      </c>
    </row>
    <row r="710" spans="1:6" ht="225" x14ac:dyDescent="0.25">
      <c r="A710" s="7"/>
      <c r="B710" s="7" t="s">
        <v>4393</v>
      </c>
      <c r="C710" s="3" t="s">
        <v>3167</v>
      </c>
      <c r="D710" s="3" t="s">
        <v>3846</v>
      </c>
      <c r="E710" s="3" t="s">
        <v>3503</v>
      </c>
      <c r="F710" s="12" t="s">
        <v>895</v>
      </c>
    </row>
    <row r="711" spans="1:6" ht="210" x14ac:dyDescent="0.25">
      <c r="A711" s="7"/>
      <c r="B711" s="7" t="s">
        <v>4393</v>
      </c>
      <c r="C711" s="3" t="s">
        <v>3182</v>
      </c>
      <c r="D711" s="3" t="s">
        <v>3846</v>
      </c>
      <c r="E711" s="3" t="s">
        <v>3503</v>
      </c>
      <c r="F711" s="12" t="s">
        <v>895</v>
      </c>
    </row>
    <row r="712" spans="1:6" ht="135" x14ac:dyDescent="0.25">
      <c r="A712" s="7"/>
      <c r="B712" s="7" t="s">
        <v>4393</v>
      </c>
      <c r="C712" s="3" t="s">
        <v>3184</v>
      </c>
      <c r="D712" s="3" t="s">
        <v>3846</v>
      </c>
      <c r="E712" s="3" t="s">
        <v>3503</v>
      </c>
      <c r="F712" s="12" t="s">
        <v>895</v>
      </c>
    </row>
    <row r="713" spans="1:6" ht="180" x14ac:dyDescent="0.25">
      <c r="A713" s="7"/>
      <c r="B713" s="7" t="s">
        <v>4393</v>
      </c>
      <c r="C713" s="3" t="s">
        <v>3476</v>
      </c>
      <c r="D713" s="3" t="s">
        <v>3846</v>
      </c>
      <c r="E713" s="3" t="s">
        <v>3503</v>
      </c>
      <c r="F713" s="12" t="s">
        <v>895</v>
      </c>
    </row>
    <row r="714" spans="1:6" ht="225" x14ac:dyDescent="0.25">
      <c r="A714" s="7"/>
      <c r="B714" s="7" t="s">
        <v>4393</v>
      </c>
      <c r="C714" s="3" t="s">
        <v>3166</v>
      </c>
      <c r="D714" s="3" t="s">
        <v>3846</v>
      </c>
      <c r="E714" s="3" t="s">
        <v>3503</v>
      </c>
      <c r="F714" s="12" t="s">
        <v>895</v>
      </c>
    </row>
    <row r="715" spans="1:6" ht="270" x14ac:dyDescent="0.25">
      <c r="A715" s="7"/>
      <c r="B715" s="7" t="s">
        <v>4393</v>
      </c>
      <c r="C715" s="3" t="s">
        <v>3494</v>
      </c>
      <c r="D715" s="3" t="s">
        <v>3846</v>
      </c>
      <c r="E715" s="3" t="s">
        <v>3503</v>
      </c>
      <c r="F715" s="12" t="s">
        <v>895</v>
      </c>
    </row>
    <row r="716" spans="1:6" ht="210" x14ac:dyDescent="0.25">
      <c r="A716" s="7"/>
      <c r="B716" s="7" t="s">
        <v>4393</v>
      </c>
      <c r="C716" s="3" t="s">
        <v>3499</v>
      </c>
      <c r="D716" s="3" t="s">
        <v>3846</v>
      </c>
      <c r="E716" s="3" t="s">
        <v>3503</v>
      </c>
      <c r="F716" s="12" t="s">
        <v>895</v>
      </c>
    </row>
    <row r="717" spans="1:6" ht="105" x14ac:dyDescent="0.25">
      <c r="A717" s="7"/>
      <c r="B717" s="7" t="s">
        <v>4393</v>
      </c>
      <c r="C717" s="3" t="s">
        <v>3252</v>
      </c>
      <c r="D717" s="3" t="s">
        <v>3846</v>
      </c>
      <c r="E717" s="3" t="s">
        <v>3503</v>
      </c>
      <c r="F717" s="12" t="s">
        <v>895</v>
      </c>
    </row>
    <row r="718" spans="1:6" ht="240" x14ac:dyDescent="0.25">
      <c r="A718" s="7"/>
      <c r="B718" s="7" t="s">
        <v>4393</v>
      </c>
      <c r="C718" s="3" t="s">
        <v>3487</v>
      </c>
      <c r="D718" s="3" t="s">
        <v>3846</v>
      </c>
      <c r="E718" s="3" t="s">
        <v>3503</v>
      </c>
      <c r="F718" s="12" t="s">
        <v>895</v>
      </c>
    </row>
    <row r="719" spans="1:6" ht="330" x14ac:dyDescent="0.25">
      <c r="A719" s="7"/>
      <c r="B719" s="7" t="s">
        <v>4393</v>
      </c>
      <c r="C719" s="3" t="s">
        <v>3172</v>
      </c>
      <c r="D719" s="3" t="s">
        <v>3846</v>
      </c>
      <c r="E719" s="3" t="s">
        <v>3503</v>
      </c>
      <c r="F719" s="12" t="s">
        <v>895</v>
      </c>
    </row>
    <row r="720" spans="1:6" ht="135" x14ac:dyDescent="0.25">
      <c r="A720" s="7"/>
      <c r="B720" s="7" t="s">
        <v>4393</v>
      </c>
      <c r="C720" s="3" t="s">
        <v>3173</v>
      </c>
      <c r="D720" s="3" t="s">
        <v>3846</v>
      </c>
      <c r="E720" s="3" t="s">
        <v>3503</v>
      </c>
      <c r="F720" s="12" t="s">
        <v>895</v>
      </c>
    </row>
    <row r="721" spans="1:6" ht="270" x14ac:dyDescent="0.25">
      <c r="A721" s="7"/>
      <c r="B721" s="7" t="s">
        <v>4393</v>
      </c>
      <c r="C721" s="3" t="s">
        <v>3177</v>
      </c>
      <c r="D721" s="3" t="s">
        <v>3846</v>
      </c>
      <c r="E721" s="3" t="s">
        <v>3503</v>
      </c>
      <c r="F721" s="12" t="s">
        <v>895</v>
      </c>
    </row>
    <row r="722" spans="1:6" ht="135" x14ac:dyDescent="0.25">
      <c r="A722" s="7"/>
      <c r="B722" s="7" t="s">
        <v>4393</v>
      </c>
      <c r="C722" s="3" t="s">
        <v>3179</v>
      </c>
      <c r="D722" s="3" t="s">
        <v>3846</v>
      </c>
      <c r="E722" s="3" t="s">
        <v>3503</v>
      </c>
      <c r="F722" s="12" t="s">
        <v>895</v>
      </c>
    </row>
    <row r="723" spans="1:6" ht="150" x14ac:dyDescent="0.25">
      <c r="A723" s="7"/>
      <c r="B723" s="7" t="s">
        <v>4393</v>
      </c>
      <c r="C723" s="3" t="s">
        <v>3185</v>
      </c>
      <c r="D723" s="3" t="s">
        <v>3846</v>
      </c>
      <c r="E723" s="3" t="s">
        <v>3503</v>
      </c>
      <c r="F723" s="12" t="s">
        <v>895</v>
      </c>
    </row>
    <row r="724" spans="1:6" ht="225" x14ac:dyDescent="0.25">
      <c r="A724" s="7"/>
      <c r="B724" s="7" t="s">
        <v>4393</v>
      </c>
      <c r="C724" s="3" t="s">
        <v>3189</v>
      </c>
      <c r="D724" s="3" t="s">
        <v>3846</v>
      </c>
      <c r="E724" s="3" t="s">
        <v>3503</v>
      </c>
      <c r="F724" s="12" t="s">
        <v>895</v>
      </c>
    </row>
    <row r="725" spans="1:6" ht="195" x14ac:dyDescent="0.25">
      <c r="A725" s="7"/>
      <c r="B725" s="7" t="s">
        <v>4393</v>
      </c>
      <c r="C725" s="3" t="s">
        <v>3190</v>
      </c>
      <c r="D725" s="3" t="s">
        <v>3846</v>
      </c>
      <c r="E725" s="3" t="s">
        <v>3503</v>
      </c>
      <c r="F725" s="12" t="s">
        <v>895</v>
      </c>
    </row>
    <row r="726" spans="1:6" ht="165" x14ac:dyDescent="0.25">
      <c r="A726" s="7"/>
      <c r="B726" s="7" t="s">
        <v>4393</v>
      </c>
      <c r="C726" s="3" t="s">
        <v>3191</v>
      </c>
      <c r="D726" s="3" t="s">
        <v>3846</v>
      </c>
      <c r="E726" s="3" t="s">
        <v>3503</v>
      </c>
      <c r="F726" s="12" t="s">
        <v>895</v>
      </c>
    </row>
    <row r="727" spans="1:6" ht="180" x14ac:dyDescent="0.25">
      <c r="A727" s="7"/>
      <c r="B727" s="7" t="s">
        <v>4393</v>
      </c>
      <c r="C727" s="3" t="s">
        <v>3195</v>
      </c>
      <c r="D727" s="3" t="s">
        <v>3846</v>
      </c>
      <c r="E727" s="3" t="s">
        <v>3503</v>
      </c>
      <c r="F727" s="12" t="s">
        <v>895</v>
      </c>
    </row>
    <row r="728" spans="1:6" ht="180" x14ac:dyDescent="0.25">
      <c r="A728" s="7"/>
      <c r="B728" s="7" t="s">
        <v>4393</v>
      </c>
      <c r="C728" s="3" t="s">
        <v>3196</v>
      </c>
      <c r="D728" s="3" t="s">
        <v>3846</v>
      </c>
      <c r="E728" s="3" t="s">
        <v>3503</v>
      </c>
      <c r="F728" s="12" t="s">
        <v>895</v>
      </c>
    </row>
    <row r="729" spans="1:6" ht="195" x14ac:dyDescent="0.25">
      <c r="A729" s="7"/>
      <c r="B729" s="7" t="s">
        <v>4393</v>
      </c>
      <c r="C729" s="3" t="s">
        <v>3207</v>
      </c>
      <c r="D729" s="3" t="s">
        <v>3846</v>
      </c>
      <c r="E729" s="3" t="s">
        <v>3503</v>
      </c>
      <c r="F729" s="12" t="s">
        <v>895</v>
      </c>
    </row>
    <row r="730" spans="1:6" ht="315" x14ac:dyDescent="0.25">
      <c r="A730" s="7"/>
      <c r="B730" s="7" t="s">
        <v>4393</v>
      </c>
      <c r="C730" s="3" t="s">
        <v>3234</v>
      </c>
      <c r="D730" s="3" t="s">
        <v>3846</v>
      </c>
      <c r="E730" s="3" t="s">
        <v>3503</v>
      </c>
      <c r="F730" s="12" t="s">
        <v>895</v>
      </c>
    </row>
    <row r="731" spans="1:6" ht="240" x14ac:dyDescent="0.25">
      <c r="A731" s="7"/>
      <c r="B731" s="7" t="s">
        <v>4393</v>
      </c>
      <c r="C731" s="3" t="s">
        <v>3243</v>
      </c>
      <c r="D731" s="3" t="s">
        <v>3846</v>
      </c>
      <c r="E731" s="3" t="s">
        <v>3503</v>
      </c>
      <c r="F731" s="12" t="s">
        <v>895</v>
      </c>
    </row>
    <row r="732" spans="1:6" ht="120" x14ac:dyDescent="0.25">
      <c r="A732" s="7"/>
      <c r="B732" s="7" t="s">
        <v>4393</v>
      </c>
      <c r="C732" s="3" t="s">
        <v>3244</v>
      </c>
      <c r="D732" s="3" t="s">
        <v>3846</v>
      </c>
      <c r="E732" s="3" t="s">
        <v>3503</v>
      </c>
      <c r="F732" s="12" t="s">
        <v>895</v>
      </c>
    </row>
    <row r="733" spans="1:6" ht="120" x14ac:dyDescent="0.25">
      <c r="A733" s="7"/>
      <c r="B733" s="7" t="s">
        <v>4393</v>
      </c>
      <c r="C733" s="3" t="s">
        <v>3245</v>
      </c>
      <c r="D733" s="3" t="s">
        <v>3846</v>
      </c>
      <c r="E733" s="3" t="s">
        <v>3503</v>
      </c>
      <c r="F733" s="12" t="s">
        <v>895</v>
      </c>
    </row>
    <row r="734" spans="1:6" ht="120" x14ac:dyDescent="0.25">
      <c r="A734" s="7"/>
      <c r="B734" s="7" t="s">
        <v>4393</v>
      </c>
      <c r="C734" s="3" t="s">
        <v>3247</v>
      </c>
      <c r="D734" s="3" t="s">
        <v>3846</v>
      </c>
      <c r="E734" s="3" t="s">
        <v>3503</v>
      </c>
      <c r="F734" s="12" t="s">
        <v>895</v>
      </c>
    </row>
    <row r="735" spans="1:6" ht="120" x14ac:dyDescent="0.25">
      <c r="A735" s="7"/>
      <c r="B735" s="7" t="s">
        <v>4393</v>
      </c>
      <c r="C735" s="3" t="s">
        <v>3249</v>
      </c>
      <c r="D735" s="3" t="s">
        <v>3846</v>
      </c>
      <c r="E735" s="3" t="s">
        <v>3503</v>
      </c>
      <c r="F735" s="12" t="s">
        <v>895</v>
      </c>
    </row>
    <row r="736" spans="1:6" ht="120" x14ac:dyDescent="0.25">
      <c r="A736" s="7"/>
      <c r="B736" s="7" t="s">
        <v>4393</v>
      </c>
      <c r="C736" s="3" t="s">
        <v>3250</v>
      </c>
      <c r="D736" s="3" t="s">
        <v>3846</v>
      </c>
      <c r="E736" s="3" t="s">
        <v>3503</v>
      </c>
      <c r="F736" s="12" t="s">
        <v>895</v>
      </c>
    </row>
    <row r="737" spans="1:6" ht="255" x14ac:dyDescent="0.25">
      <c r="A737" s="7"/>
      <c r="B737" s="7" t="s">
        <v>4393</v>
      </c>
      <c r="C737" s="3" t="s">
        <v>3251</v>
      </c>
      <c r="D737" s="3" t="s">
        <v>3846</v>
      </c>
      <c r="E737" s="3" t="s">
        <v>3503</v>
      </c>
      <c r="F737" s="12" t="s">
        <v>895</v>
      </c>
    </row>
    <row r="738" spans="1:6" ht="180" x14ac:dyDescent="0.25">
      <c r="A738" s="7"/>
      <c r="B738" s="7" t="s">
        <v>4393</v>
      </c>
      <c r="C738" s="3" t="s">
        <v>3474</v>
      </c>
      <c r="D738" s="3" t="s">
        <v>3846</v>
      </c>
      <c r="E738" s="3" t="s">
        <v>3503</v>
      </c>
      <c r="F738" s="12" t="s">
        <v>895</v>
      </c>
    </row>
    <row r="739" spans="1:6" ht="345" x14ac:dyDescent="0.25">
      <c r="A739" s="7"/>
      <c r="B739" s="7" t="s">
        <v>4393</v>
      </c>
      <c r="C739" s="3" t="s">
        <v>3480</v>
      </c>
      <c r="D739" s="3" t="s">
        <v>3846</v>
      </c>
      <c r="E739" s="3" t="s">
        <v>3503</v>
      </c>
      <c r="F739" s="12" t="s">
        <v>895</v>
      </c>
    </row>
    <row r="740" spans="1:6" ht="210" x14ac:dyDescent="0.25">
      <c r="A740" s="7"/>
      <c r="B740" s="7" t="s">
        <v>4393</v>
      </c>
      <c r="C740" s="3" t="s">
        <v>3482</v>
      </c>
      <c r="D740" s="3" t="s">
        <v>3846</v>
      </c>
      <c r="E740" s="3" t="s">
        <v>3503</v>
      </c>
      <c r="F740" s="12" t="s">
        <v>895</v>
      </c>
    </row>
    <row r="741" spans="1:6" ht="270" x14ac:dyDescent="0.25">
      <c r="A741" s="7"/>
      <c r="B741" s="7" t="s">
        <v>4393</v>
      </c>
      <c r="C741" s="3" t="s">
        <v>3483</v>
      </c>
      <c r="D741" s="3" t="s">
        <v>3846</v>
      </c>
      <c r="E741" s="3" t="s">
        <v>3503</v>
      </c>
      <c r="F741" s="12" t="s">
        <v>895</v>
      </c>
    </row>
    <row r="742" spans="1:6" ht="210" x14ac:dyDescent="0.25">
      <c r="A742" s="7"/>
      <c r="B742" s="7" t="s">
        <v>4393</v>
      </c>
      <c r="C742" s="3" t="s">
        <v>3484</v>
      </c>
      <c r="D742" s="3" t="s">
        <v>3846</v>
      </c>
      <c r="E742" s="3" t="s">
        <v>3503</v>
      </c>
      <c r="F742" s="12" t="s">
        <v>895</v>
      </c>
    </row>
    <row r="743" spans="1:6" ht="270" x14ac:dyDescent="0.25">
      <c r="A743" s="7"/>
      <c r="B743" s="7" t="s">
        <v>4393</v>
      </c>
      <c r="C743" s="3" t="s">
        <v>3483</v>
      </c>
      <c r="D743" s="3" t="s">
        <v>3846</v>
      </c>
      <c r="E743" s="3" t="s">
        <v>3503</v>
      </c>
      <c r="F743" s="12" t="s">
        <v>895</v>
      </c>
    </row>
    <row r="744" spans="1:6" ht="300" x14ac:dyDescent="0.25">
      <c r="A744" s="7"/>
      <c r="B744" s="7" t="s">
        <v>4393</v>
      </c>
      <c r="C744" s="3" t="s">
        <v>3489</v>
      </c>
      <c r="D744" s="3" t="s">
        <v>3846</v>
      </c>
      <c r="E744" s="3" t="s">
        <v>3503</v>
      </c>
      <c r="F744" s="12" t="s">
        <v>895</v>
      </c>
    </row>
    <row r="745" spans="1:6" ht="300" x14ac:dyDescent="0.25">
      <c r="A745" s="7"/>
      <c r="B745" s="7" t="s">
        <v>4393</v>
      </c>
      <c r="C745" s="3" t="s">
        <v>3490</v>
      </c>
      <c r="D745" s="3" t="s">
        <v>3846</v>
      </c>
      <c r="E745" s="3" t="s">
        <v>3503</v>
      </c>
      <c r="F745" s="12" t="s">
        <v>895</v>
      </c>
    </row>
    <row r="746" spans="1:6" ht="285" x14ac:dyDescent="0.25">
      <c r="A746" s="7"/>
      <c r="B746" s="7" t="s">
        <v>4393</v>
      </c>
      <c r="C746" s="3" t="s">
        <v>3491</v>
      </c>
      <c r="D746" s="3" t="s">
        <v>3846</v>
      </c>
      <c r="E746" s="3" t="s">
        <v>3503</v>
      </c>
      <c r="F746" s="12" t="s">
        <v>895</v>
      </c>
    </row>
    <row r="747" spans="1:6" ht="270" x14ac:dyDescent="0.25">
      <c r="A747" s="7"/>
      <c r="B747" s="7" t="s">
        <v>4393</v>
      </c>
      <c r="C747" s="3" t="s">
        <v>3493</v>
      </c>
      <c r="D747" s="3" t="s">
        <v>3846</v>
      </c>
      <c r="E747" s="3" t="s">
        <v>3503</v>
      </c>
      <c r="F747" s="12" t="s">
        <v>895</v>
      </c>
    </row>
    <row r="748" spans="1:6" ht="375" x14ac:dyDescent="0.25">
      <c r="A748" s="7"/>
      <c r="B748" s="7" t="s">
        <v>4393</v>
      </c>
      <c r="C748" s="3" t="s">
        <v>3496</v>
      </c>
      <c r="D748" s="3" t="s">
        <v>3846</v>
      </c>
      <c r="E748" s="3" t="s">
        <v>3503</v>
      </c>
      <c r="F748" s="12" t="s">
        <v>895</v>
      </c>
    </row>
    <row r="749" spans="1:6" ht="375" x14ac:dyDescent="0.25">
      <c r="A749" s="7"/>
      <c r="B749" s="7" t="s">
        <v>4393</v>
      </c>
      <c r="C749" s="3" t="s">
        <v>3497</v>
      </c>
      <c r="D749" s="3" t="s">
        <v>3846</v>
      </c>
      <c r="E749" s="3" t="s">
        <v>3503</v>
      </c>
      <c r="F749" s="12" t="s">
        <v>895</v>
      </c>
    </row>
    <row r="750" spans="1:6" ht="375" x14ac:dyDescent="0.25">
      <c r="A750" s="7"/>
      <c r="B750" s="7" t="s">
        <v>4393</v>
      </c>
      <c r="C750" s="3" t="s">
        <v>3498</v>
      </c>
      <c r="D750" s="3" t="s">
        <v>3846</v>
      </c>
      <c r="E750" s="3" t="s">
        <v>3503</v>
      </c>
      <c r="F750" s="12" t="s">
        <v>895</v>
      </c>
    </row>
    <row r="751" spans="1:6" ht="105" x14ac:dyDescent="0.25">
      <c r="A751" s="7"/>
      <c r="B751" s="7" t="s">
        <v>4393</v>
      </c>
      <c r="C751" s="3" t="s">
        <v>3187</v>
      </c>
      <c r="D751" s="3" t="s">
        <v>3846</v>
      </c>
      <c r="E751" s="3" t="s">
        <v>3503</v>
      </c>
      <c r="F751" s="12" t="s">
        <v>895</v>
      </c>
    </row>
    <row r="752" spans="1:6" ht="195" x14ac:dyDescent="0.25">
      <c r="A752" s="7"/>
      <c r="B752" s="7" t="s">
        <v>4393</v>
      </c>
      <c r="C752" s="3" t="s">
        <v>3192</v>
      </c>
      <c r="D752" s="3" t="s">
        <v>3846</v>
      </c>
      <c r="E752" s="3" t="s">
        <v>3503</v>
      </c>
      <c r="F752" s="12" t="s">
        <v>895</v>
      </c>
    </row>
    <row r="753" spans="1:6" ht="195" x14ac:dyDescent="0.25">
      <c r="A753" s="7"/>
      <c r="B753" s="7" t="s">
        <v>4393</v>
      </c>
      <c r="C753" s="3" t="s">
        <v>3193</v>
      </c>
      <c r="D753" s="3" t="s">
        <v>3846</v>
      </c>
      <c r="E753" s="3" t="s">
        <v>3503</v>
      </c>
      <c r="F753" s="12" t="s">
        <v>895</v>
      </c>
    </row>
    <row r="754" spans="1:6" ht="195" x14ac:dyDescent="0.25">
      <c r="A754" s="7"/>
      <c r="B754" s="7" t="s">
        <v>4393</v>
      </c>
      <c r="C754" s="3" t="s">
        <v>3201</v>
      </c>
      <c r="D754" s="3" t="s">
        <v>3846</v>
      </c>
      <c r="E754" s="3" t="s">
        <v>3503</v>
      </c>
      <c r="F754" s="12" t="s">
        <v>895</v>
      </c>
    </row>
    <row r="755" spans="1:6" ht="165" x14ac:dyDescent="0.25">
      <c r="A755" s="7"/>
      <c r="B755" s="7" t="s">
        <v>4393</v>
      </c>
      <c r="C755" s="3" t="s">
        <v>3202</v>
      </c>
      <c r="D755" s="3" t="s">
        <v>3846</v>
      </c>
      <c r="E755" s="3" t="s">
        <v>3503</v>
      </c>
      <c r="F755" s="12" t="s">
        <v>895</v>
      </c>
    </row>
    <row r="756" spans="1:6" ht="270" x14ac:dyDescent="0.25">
      <c r="A756" s="7"/>
      <c r="B756" s="7" t="s">
        <v>4393</v>
      </c>
      <c r="C756" s="3" t="s">
        <v>3225</v>
      </c>
      <c r="D756" s="3" t="s">
        <v>3846</v>
      </c>
      <c r="E756" s="3" t="s">
        <v>3503</v>
      </c>
      <c r="F756" s="12" t="s">
        <v>895</v>
      </c>
    </row>
    <row r="757" spans="1:6" ht="165" x14ac:dyDescent="0.25">
      <c r="A757" s="7"/>
      <c r="B757" s="7" t="s">
        <v>4393</v>
      </c>
      <c r="C757" s="3" t="s">
        <v>3176</v>
      </c>
      <c r="D757" s="3" t="s">
        <v>3846</v>
      </c>
      <c r="E757" s="3" t="s">
        <v>3503</v>
      </c>
      <c r="F757" s="12" t="s">
        <v>895</v>
      </c>
    </row>
    <row r="758" spans="1:6" ht="210" x14ac:dyDescent="0.25">
      <c r="A758" s="7"/>
      <c r="B758" s="7" t="s">
        <v>4393</v>
      </c>
      <c r="C758" s="3" t="s">
        <v>3178</v>
      </c>
      <c r="D758" s="3" t="s">
        <v>3846</v>
      </c>
      <c r="E758" s="3" t="s">
        <v>3503</v>
      </c>
      <c r="F758" s="12" t="s">
        <v>895</v>
      </c>
    </row>
    <row r="759" spans="1:6" ht="135" x14ac:dyDescent="0.25">
      <c r="A759" s="7"/>
      <c r="B759" s="7" t="s">
        <v>4393</v>
      </c>
      <c r="C759" s="3" t="s">
        <v>3248</v>
      </c>
      <c r="D759" s="3" t="s">
        <v>3846</v>
      </c>
      <c r="E759" s="3" t="s">
        <v>3503</v>
      </c>
      <c r="F759" s="12" t="s">
        <v>895</v>
      </c>
    </row>
    <row r="760" spans="1:6" ht="210" x14ac:dyDescent="0.25">
      <c r="A760" s="7"/>
      <c r="B760" s="7" t="s">
        <v>4393</v>
      </c>
      <c r="C760" s="3" t="s">
        <v>3210</v>
      </c>
      <c r="D760" s="3" t="s">
        <v>3846</v>
      </c>
      <c r="E760" s="3" t="s">
        <v>3503</v>
      </c>
      <c r="F760" s="12" t="s">
        <v>895</v>
      </c>
    </row>
    <row r="761" spans="1:6" ht="150" x14ac:dyDescent="0.25">
      <c r="A761" s="7"/>
      <c r="B761" s="7" t="s">
        <v>4393</v>
      </c>
      <c r="C761" s="3" t="s">
        <v>3218</v>
      </c>
      <c r="D761" s="3" t="s">
        <v>3846</v>
      </c>
      <c r="E761" s="3" t="s">
        <v>3503</v>
      </c>
      <c r="F761" s="12" t="s">
        <v>895</v>
      </c>
    </row>
    <row r="762" spans="1:6" ht="150" x14ac:dyDescent="0.25">
      <c r="A762" s="7"/>
      <c r="B762" s="7" t="s">
        <v>4393</v>
      </c>
      <c r="C762" s="3" t="s">
        <v>3261</v>
      </c>
      <c r="D762" s="3" t="s">
        <v>3847</v>
      </c>
      <c r="E762" s="3" t="s">
        <v>3848</v>
      </c>
      <c r="F762" s="12" t="s">
        <v>895</v>
      </c>
    </row>
    <row r="763" spans="1:6" ht="150" x14ac:dyDescent="0.25">
      <c r="A763" s="7"/>
      <c r="B763" s="7" t="s">
        <v>4393</v>
      </c>
      <c r="C763" s="3" t="s">
        <v>3274</v>
      </c>
      <c r="D763" s="3" t="s">
        <v>3847</v>
      </c>
      <c r="E763" s="3" t="s">
        <v>3848</v>
      </c>
      <c r="F763" s="12" t="s">
        <v>895</v>
      </c>
    </row>
    <row r="764" spans="1:6" ht="180" x14ac:dyDescent="0.25">
      <c r="A764" s="7"/>
      <c r="B764" s="7" t="s">
        <v>4393</v>
      </c>
      <c r="C764" s="3" t="s">
        <v>3275</v>
      </c>
      <c r="D764" s="3" t="s">
        <v>3847</v>
      </c>
      <c r="E764" s="3" t="s">
        <v>3848</v>
      </c>
      <c r="F764" s="12" t="s">
        <v>895</v>
      </c>
    </row>
    <row r="765" spans="1:6" ht="225" x14ac:dyDescent="0.25">
      <c r="A765" s="7"/>
      <c r="B765" s="7" t="s">
        <v>4393</v>
      </c>
      <c r="C765" s="3" t="s">
        <v>3224</v>
      </c>
      <c r="D765" s="3" t="s">
        <v>3847</v>
      </c>
      <c r="E765" s="3" t="s">
        <v>3848</v>
      </c>
      <c r="F765" s="12" t="s">
        <v>895</v>
      </c>
    </row>
    <row r="766" spans="1:6" ht="120" x14ac:dyDescent="0.25">
      <c r="A766" s="7"/>
      <c r="B766" s="7" t="s">
        <v>4393</v>
      </c>
      <c r="C766" s="3" t="s">
        <v>3262</v>
      </c>
      <c r="D766" s="3" t="s">
        <v>3847</v>
      </c>
      <c r="E766" s="3" t="s">
        <v>3848</v>
      </c>
      <c r="F766" s="12" t="s">
        <v>895</v>
      </c>
    </row>
    <row r="767" spans="1:6" ht="120" x14ac:dyDescent="0.25">
      <c r="A767" s="7"/>
      <c r="B767" s="7" t="s">
        <v>4393</v>
      </c>
      <c r="C767" s="3" t="s">
        <v>3265</v>
      </c>
      <c r="D767" s="3" t="s">
        <v>3847</v>
      </c>
      <c r="E767" s="3" t="s">
        <v>3848</v>
      </c>
      <c r="F767" s="12" t="s">
        <v>895</v>
      </c>
    </row>
    <row r="768" spans="1:6" ht="150" x14ac:dyDescent="0.25">
      <c r="A768" s="7"/>
      <c r="B768" s="7" t="s">
        <v>4393</v>
      </c>
      <c r="C768" s="3" t="s">
        <v>3259</v>
      </c>
      <c r="D768" s="3" t="s">
        <v>3847</v>
      </c>
      <c r="E768" s="3" t="s">
        <v>3848</v>
      </c>
      <c r="F768" s="12" t="s">
        <v>895</v>
      </c>
    </row>
    <row r="769" spans="1:6" ht="135" x14ac:dyDescent="0.25">
      <c r="A769" s="7"/>
      <c r="B769" s="7" t="s">
        <v>4393</v>
      </c>
      <c r="C769" s="3" t="s">
        <v>3235</v>
      </c>
      <c r="D769" s="3" t="s">
        <v>3847</v>
      </c>
      <c r="E769" s="3" t="s">
        <v>3848</v>
      </c>
      <c r="F769" s="12" t="s">
        <v>895</v>
      </c>
    </row>
    <row r="770" spans="1:6" ht="135" x14ac:dyDescent="0.25">
      <c r="A770" s="7"/>
      <c r="B770" s="7" t="s">
        <v>4393</v>
      </c>
      <c r="C770" s="3" t="s">
        <v>3236</v>
      </c>
      <c r="D770" s="3" t="s">
        <v>3847</v>
      </c>
      <c r="E770" s="3" t="s">
        <v>3848</v>
      </c>
      <c r="F770" s="12" t="s">
        <v>895</v>
      </c>
    </row>
    <row r="771" spans="1:6" ht="240" x14ac:dyDescent="0.25">
      <c r="A771" s="7"/>
      <c r="B771" s="7" t="s">
        <v>4393</v>
      </c>
      <c r="C771" s="3" t="s">
        <v>3271</v>
      </c>
      <c r="D771" s="3" t="s">
        <v>3847</v>
      </c>
      <c r="E771" s="3" t="s">
        <v>3848</v>
      </c>
      <c r="F771" s="12" t="s">
        <v>895</v>
      </c>
    </row>
    <row r="772" spans="1:6" ht="150" x14ac:dyDescent="0.25">
      <c r="A772" s="7"/>
      <c r="B772" s="7" t="s">
        <v>4393</v>
      </c>
      <c r="C772" s="3" t="s">
        <v>3272</v>
      </c>
      <c r="D772" s="3" t="s">
        <v>3847</v>
      </c>
      <c r="E772" s="3" t="s">
        <v>3848</v>
      </c>
      <c r="F772" s="12" t="s">
        <v>895</v>
      </c>
    </row>
    <row r="773" spans="1:6" ht="105" x14ac:dyDescent="0.25">
      <c r="A773" s="7"/>
      <c r="B773" s="7" t="s">
        <v>4393</v>
      </c>
      <c r="C773" s="3" t="s">
        <v>3477</v>
      </c>
      <c r="D773" s="3" t="s">
        <v>3849</v>
      </c>
      <c r="E773" s="3" t="s">
        <v>3850</v>
      </c>
      <c r="F773" s="12" t="s">
        <v>895</v>
      </c>
    </row>
    <row r="774" spans="1:6" ht="225" x14ac:dyDescent="0.25">
      <c r="A774" s="7"/>
      <c r="B774" s="7" t="s">
        <v>4393</v>
      </c>
      <c r="C774" s="3" t="s">
        <v>3413</v>
      </c>
      <c r="D774" s="3" t="s">
        <v>3849</v>
      </c>
      <c r="E774" s="3" t="s">
        <v>3850</v>
      </c>
      <c r="F774" s="12" t="s">
        <v>895</v>
      </c>
    </row>
    <row r="775" spans="1:6" ht="195" x14ac:dyDescent="0.25">
      <c r="A775" s="7"/>
      <c r="B775" s="7" t="s">
        <v>4393</v>
      </c>
      <c r="C775" s="3" t="s">
        <v>3420</v>
      </c>
      <c r="D775" s="3" t="s">
        <v>3849</v>
      </c>
      <c r="E775" s="3" t="s">
        <v>3850</v>
      </c>
      <c r="F775" s="12" t="s">
        <v>895</v>
      </c>
    </row>
    <row r="776" spans="1:6" ht="225" x14ac:dyDescent="0.25">
      <c r="A776" s="7"/>
      <c r="B776" s="7" t="s">
        <v>4393</v>
      </c>
      <c r="C776" s="3" t="s">
        <v>3423</v>
      </c>
      <c r="D776" s="3" t="s">
        <v>3849</v>
      </c>
      <c r="E776" s="3" t="s">
        <v>3850</v>
      </c>
      <c r="F776" s="12" t="s">
        <v>895</v>
      </c>
    </row>
    <row r="777" spans="1:6" ht="240" x14ac:dyDescent="0.25">
      <c r="A777" s="7"/>
      <c r="B777" s="7" t="s">
        <v>4393</v>
      </c>
      <c r="C777" s="3" t="s">
        <v>3424</v>
      </c>
      <c r="D777" s="3" t="s">
        <v>3849</v>
      </c>
      <c r="E777" s="3" t="s">
        <v>3850</v>
      </c>
      <c r="F777" s="12" t="s">
        <v>895</v>
      </c>
    </row>
    <row r="778" spans="1:6" ht="255" x14ac:dyDescent="0.25">
      <c r="A778" s="7"/>
      <c r="B778" s="7" t="s">
        <v>4393</v>
      </c>
      <c r="C778" s="3" t="s">
        <v>3427</v>
      </c>
      <c r="D778" s="3" t="s">
        <v>3849</v>
      </c>
      <c r="E778" s="3" t="s">
        <v>3850</v>
      </c>
      <c r="F778" s="12" t="s">
        <v>895</v>
      </c>
    </row>
    <row r="779" spans="1:6" ht="240" x14ac:dyDescent="0.25">
      <c r="A779" s="7"/>
      <c r="B779" s="7" t="s">
        <v>4393</v>
      </c>
      <c r="C779" s="3" t="s">
        <v>3433</v>
      </c>
      <c r="D779" s="3" t="s">
        <v>3849</v>
      </c>
      <c r="E779" s="3" t="s">
        <v>3850</v>
      </c>
      <c r="F779" s="12" t="s">
        <v>895</v>
      </c>
    </row>
    <row r="780" spans="1:6" ht="240" x14ac:dyDescent="0.25">
      <c r="A780" s="7"/>
      <c r="B780" s="7" t="s">
        <v>4393</v>
      </c>
      <c r="C780" s="3" t="s">
        <v>3433</v>
      </c>
      <c r="D780" s="3" t="s">
        <v>3849</v>
      </c>
      <c r="E780" s="3" t="s">
        <v>3850</v>
      </c>
      <c r="F780" s="12" t="s">
        <v>895</v>
      </c>
    </row>
    <row r="781" spans="1:6" ht="240" x14ac:dyDescent="0.25">
      <c r="A781" s="7"/>
      <c r="B781" s="7" t="s">
        <v>4393</v>
      </c>
      <c r="C781" s="3" t="s">
        <v>3439</v>
      </c>
      <c r="D781" s="3" t="s">
        <v>3849</v>
      </c>
      <c r="E781" s="3" t="s">
        <v>3850</v>
      </c>
      <c r="F781" s="12" t="s">
        <v>895</v>
      </c>
    </row>
    <row r="782" spans="1:6" ht="240" x14ac:dyDescent="0.25">
      <c r="A782" s="7"/>
      <c r="B782" s="7" t="s">
        <v>4393</v>
      </c>
      <c r="C782" s="3" t="s">
        <v>3469</v>
      </c>
      <c r="D782" s="3" t="s">
        <v>3849</v>
      </c>
      <c r="E782" s="3" t="s">
        <v>3850</v>
      </c>
      <c r="F782" s="12" t="s">
        <v>895</v>
      </c>
    </row>
    <row r="783" spans="1:6" ht="240" x14ac:dyDescent="0.25">
      <c r="A783" s="7"/>
      <c r="B783" s="7" t="s">
        <v>4393</v>
      </c>
      <c r="C783" s="3" t="s">
        <v>3470</v>
      </c>
      <c r="D783" s="3" t="s">
        <v>3849</v>
      </c>
      <c r="E783" s="3" t="s">
        <v>3850</v>
      </c>
      <c r="F783" s="12" t="s">
        <v>895</v>
      </c>
    </row>
    <row r="784" spans="1:6" ht="240" x14ac:dyDescent="0.25">
      <c r="A784" s="7"/>
      <c r="B784" s="7" t="s">
        <v>4393</v>
      </c>
      <c r="C784" s="3" t="s">
        <v>3475</v>
      </c>
      <c r="D784" s="3" t="s">
        <v>3849</v>
      </c>
      <c r="E784" s="3" t="s">
        <v>3850</v>
      </c>
      <c r="F784" s="12" t="s">
        <v>895</v>
      </c>
    </row>
    <row r="785" spans="1:6" ht="255" x14ac:dyDescent="0.25">
      <c r="A785" s="7"/>
      <c r="B785" s="7" t="s">
        <v>4393</v>
      </c>
      <c r="C785" s="3" t="s">
        <v>3435</v>
      </c>
      <c r="D785" s="3" t="s">
        <v>3849</v>
      </c>
      <c r="E785" s="3" t="s">
        <v>3850</v>
      </c>
      <c r="F785" s="12" t="s">
        <v>895</v>
      </c>
    </row>
    <row r="786" spans="1:6" ht="135" x14ac:dyDescent="0.25">
      <c r="A786" s="7"/>
      <c r="B786" s="7" t="s">
        <v>4393</v>
      </c>
      <c r="C786" s="3" t="s">
        <v>3186</v>
      </c>
      <c r="D786" s="3" t="s">
        <v>3849</v>
      </c>
      <c r="E786" s="3" t="s">
        <v>3850</v>
      </c>
      <c r="F786" s="12" t="s">
        <v>895</v>
      </c>
    </row>
    <row r="787" spans="1:6" ht="180" x14ac:dyDescent="0.25">
      <c r="A787" s="7"/>
      <c r="B787" s="7" t="s">
        <v>4393</v>
      </c>
      <c r="C787" s="3" t="s">
        <v>3197</v>
      </c>
      <c r="D787" s="3" t="s">
        <v>3849</v>
      </c>
      <c r="E787" s="3" t="s">
        <v>3850</v>
      </c>
      <c r="F787" s="12" t="s">
        <v>895</v>
      </c>
    </row>
    <row r="788" spans="1:6" ht="165" x14ac:dyDescent="0.25">
      <c r="A788" s="7"/>
      <c r="B788" s="7" t="s">
        <v>4393</v>
      </c>
      <c r="C788" s="3" t="s">
        <v>3200</v>
      </c>
      <c r="D788" s="3" t="s">
        <v>3849</v>
      </c>
      <c r="E788" s="3" t="s">
        <v>3850</v>
      </c>
      <c r="F788" s="12" t="s">
        <v>895</v>
      </c>
    </row>
    <row r="789" spans="1:6" ht="135" x14ac:dyDescent="0.25">
      <c r="A789" s="7"/>
      <c r="B789" s="7" t="s">
        <v>4393</v>
      </c>
      <c r="C789" s="3" t="s">
        <v>3282</v>
      </c>
      <c r="D789" s="3" t="s">
        <v>3849</v>
      </c>
      <c r="E789" s="3" t="s">
        <v>3850</v>
      </c>
      <c r="F789" s="12" t="s">
        <v>895</v>
      </c>
    </row>
    <row r="790" spans="1:6" ht="105" x14ac:dyDescent="0.25">
      <c r="A790" s="7"/>
      <c r="B790" s="7" t="s">
        <v>4393</v>
      </c>
      <c r="C790" s="3" t="s">
        <v>3299</v>
      </c>
      <c r="D790" s="3" t="s">
        <v>3849</v>
      </c>
      <c r="E790" s="3" t="s">
        <v>3850</v>
      </c>
      <c r="F790" s="12" t="s">
        <v>895</v>
      </c>
    </row>
    <row r="791" spans="1:6" ht="135" x14ac:dyDescent="0.25">
      <c r="A791" s="7"/>
      <c r="B791" s="7" t="s">
        <v>4393</v>
      </c>
      <c r="C791" s="3" t="s">
        <v>3312</v>
      </c>
      <c r="D791" s="3" t="s">
        <v>3849</v>
      </c>
      <c r="E791" s="3" t="s">
        <v>3850</v>
      </c>
      <c r="F791" s="12" t="s">
        <v>895</v>
      </c>
    </row>
    <row r="792" spans="1:6" ht="120" x14ac:dyDescent="0.25">
      <c r="A792" s="7"/>
      <c r="B792" s="7" t="s">
        <v>4393</v>
      </c>
      <c r="C792" s="3" t="s">
        <v>3313</v>
      </c>
      <c r="D792" s="3" t="s">
        <v>3849</v>
      </c>
      <c r="E792" s="3" t="s">
        <v>3850</v>
      </c>
      <c r="F792" s="12" t="s">
        <v>895</v>
      </c>
    </row>
    <row r="793" spans="1:6" ht="120" x14ac:dyDescent="0.25">
      <c r="A793" s="7"/>
      <c r="B793" s="7" t="s">
        <v>4393</v>
      </c>
      <c r="C793" s="3" t="s">
        <v>3317</v>
      </c>
      <c r="D793" s="3" t="s">
        <v>3849</v>
      </c>
      <c r="E793" s="3" t="s">
        <v>3850</v>
      </c>
      <c r="F793" s="12" t="s">
        <v>895</v>
      </c>
    </row>
    <row r="794" spans="1:6" ht="120" x14ac:dyDescent="0.25">
      <c r="A794" s="7"/>
      <c r="B794" s="7" t="s">
        <v>4393</v>
      </c>
      <c r="C794" s="3" t="s">
        <v>3318</v>
      </c>
      <c r="D794" s="3" t="s">
        <v>3849</v>
      </c>
      <c r="E794" s="3" t="s">
        <v>3850</v>
      </c>
      <c r="F794" s="12" t="s">
        <v>895</v>
      </c>
    </row>
    <row r="795" spans="1:6" ht="135" x14ac:dyDescent="0.25">
      <c r="A795" s="7"/>
      <c r="B795" s="7" t="s">
        <v>4393</v>
      </c>
      <c r="C795" s="3" t="s">
        <v>3328</v>
      </c>
      <c r="D795" s="3" t="s">
        <v>3849</v>
      </c>
      <c r="E795" s="3" t="s">
        <v>3850</v>
      </c>
      <c r="F795" s="12" t="s">
        <v>895</v>
      </c>
    </row>
    <row r="796" spans="1:6" ht="165" x14ac:dyDescent="0.25">
      <c r="A796" s="7"/>
      <c r="B796" s="7" t="s">
        <v>4393</v>
      </c>
      <c r="C796" s="3" t="s">
        <v>3331</v>
      </c>
      <c r="D796" s="3" t="s">
        <v>3849</v>
      </c>
      <c r="E796" s="3" t="s">
        <v>3850</v>
      </c>
      <c r="F796" s="12" t="s">
        <v>895</v>
      </c>
    </row>
    <row r="797" spans="1:6" ht="120" x14ac:dyDescent="0.25">
      <c r="A797" s="7"/>
      <c r="B797" s="7" t="s">
        <v>4393</v>
      </c>
      <c r="C797" s="3" t="s">
        <v>3332</v>
      </c>
      <c r="D797" s="3" t="s">
        <v>3849</v>
      </c>
      <c r="E797" s="3" t="s">
        <v>3850</v>
      </c>
      <c r="F797" s="12" t="s">
        <v>895</v>
      </c>
    </row>
    <row r="798" spans="1:6" ht="135" x14ac:dyDescent="0.25">
      <c r="A798" s="7"/>
      <c r="B798" s="7" t="s">
        <v>4393</v>
      </c>
      <c r="C798" s="3" t="s">
        <v>3342</v>
      </c>
      <c r="D798" s="3" t="s">
        <v>3849</v>
      </c>
      <c r="E798" s="3" t="s">
        <v>3850</v>
      </c>
      <c r="F798" s="12" t="s">
        <v>895</v>
      </c>
    </row>
    <row r="799" spans="1:6" ht="135" x14ac:dyDescent="0.25">
      <c r="A799" s="7"/>
      <c r="B799" s="7" t="s">
        <v>4393</v>
      </c>
      <c r="C799" s="3" t="s">
        <v>3344</v>
      </c>
      <c r="D799" s="3" t="s">
        <v>3849</v>
      </c>
      <c r="E799" s="3" t="s">
        <v>3850</v>
      </c>
      <c r="F799" s="12" t="s">
        <v>895</v>
      </c>
    </row>
    <row r="800" spans="1:6" ht="210" x14ac:dyDescent="0.25">
      <c r="A800" s="7"/>
      <c r="B800" s="7" t="s">
        <v>4393</v>
      </c>
      <c r="C800" s="3" t="s">
        <v>3372</v>
      </c>
      <c r="D800" s="3" t="s">
        <v>3849</v>
      </c>
      <c r="E800" s="3" t="s">
        <v>3850</v>
      </c>
      <c r="F800" s="12" t="s">
        <v>895</v>
      </c>
    </row>
    <row r="801" spans="1:6" ht="210" x14ac:dyDescent="0.25">
      <c r="A801" s="7"/>
      <c r="B801" s="7" t="s">
        <v>4393</v>
      </c>
      <c r="C801" s="3" t="s">
        <v>3374</v>
      </c>
      <c r="D801" s="3" t="s">
        <v>3849</v>
      </c>
      <c r="E801" s="3" t="s">
        <v>3850</v>
      </c>
      <c r="F801" s="12" t="s">
        <v>895</v>
      </c>
    </row>
    <row r="802" spans="1:6" ht="225" x14ac:dyDescent="0.25">
      <c r="A802" s="7"/>
      <c r="B802" s="7" t="s">
        <v>4393</v>
      </c>
      <c r="C802" s="3" t="s">
        <v>3375</v>
      </c>
      <c r="D802" s="3" t="s">
        <v>3849</v>
      </c>
      <c r="E802" s="3" t="s">
        <v>3850</v>
      </c>
      <c r="F802" s="12" t="s">
        <v>895</v>
      </c>
    </row>
    <row r="803" spans="1:6" ht="225" x14ac:dyDescent="0.25">
      <c r="A803" s="7"/>
      <c r="B803" s="7" t="s">
        <v>4393</v>
      </c>
      <c r="C803" s="3" t="s">
        <v>3395</v>
      </c>
      <c r="D803" s="3" t="s">
        <v>3849</v>
      </c>
      <c r="E803" s="3" t="s">
        <v>3850</v>
      </c>
      <c r="F803" s="12" t="s">
        <v>895</v>
      </c>
    </row>
    <row r="804" spans="1:6" ht="225" x14ac:dyDescent="0.25">
      <c r="A804" s="7"/>
      <c r="B804" s="7" t="s">
        <v>4393</v>
      </c>
      <c r="C804" s="3" t="s">
        <v>3399</v>
      </c>
      <c r="D804" s="3" t="s">
        <v>3849</v>
      </c>
      <c r="E804" s="3" t="s">
        <v>3850</v>
      </c>
      <c r="F804" s="12" t="s">
        <v>895</v>
      </c>
    </row>
    <row r="805" spans="1:6" ht="210" x14ac:dyDescent="0.25">
      <c r="A805" s="7"/>
      <c r="B805" s="7" t="s">
        <v>4393</v>
      </c>
      <c r="C805" s="3" t="s">
        <v>3402</v>
      </c>
      <c r="D805" s="3" t="s">
        <v>3849</v>
      </c>
      <c r="E805" s="3" t="s">
        <v>3850</v>
      </c>
      <c r="F805" s="12" t="s">
        <v>895</v>
      </c>
    </row>
    <row r="806" spans="1:6" ht="240" x14ac:dyDescent="0.25">
      <c r="A806" s="7"/>
      <c r="B806" s="7" t="s">
        <v>4393</v>
      </c>
      <c r="C806" s="3" t="s">
        <v>3405</v>
      </c>
      <c r="D806" s="3" t="s">
        <v>3849</v>
      </c>
      <c r="E806" s="3" t="s">
        <v>3850</v>
      </c>
      <c r="F806" s="12" t="s">
        <v>895</v>
      </c>
    </row>
    <row r="807" spans="1:6" ht="225" x14ac:dyDescent="0.25">
      <c r="A807" s="7"/>
      <c r="B807" s="7" t="s">
        <v>4393</v>
      </c>
      <c r="C807" s="3" t="s">
        <v>3406</v>
      </c>
      <c r="D807" s="3" t="s">
        <v>3849</v>
      </c>
      <c r="E807" s="3" t="s">
        <v>3850</v>
      </c>
      <c r="F807" s="12" t="s">
        <v>895</v>
      </c>
    </row>
    <row r="808" spans="1:6" ht="195" x14ac:dyDescent="0.25">
      <c r="A808" s="7"/>
      <c r="B808" s="7" t="s">
        <v>4393</v>
      </c>
      <c r="C808" s="3" t="s">
        <v>3407</v>
      </c>
      <c r="D808" s="3" t="s">
        <v>3849</v>
      </c>
      <c r="E808" s="3" t="s">
        <v>3850</v>
      </c>
      <c r="F808" s="12" t="s">
        <v>895</v>
      </c>
    </row>
    <row r="809" spans="1:6" ht="225" x14ac:dyDescent="0.25">
      <c r="A809" s="7"/>
      <c r="B809" s="7" t="s">
        <v>4393</v>
      </c>
      <c r="C809" s="3" t="s">
        <v>3410</v>
      </c>
      <c r="D809" s="3" t="s">
        <v>3849</v>
      </c>
      <c r="E809" s="3" t="s">
        <v>3850</v>
      </c>
      <c r="F809" s="12" t="s">
        <v>895</v>
      </c>
    </row>
    <row r="810" spans="1:6" ht="225" x14ac:dyDescent="0.25">
      <c r="A810" s="7"/>
      <c r="B810" s="7" t="s">
        <v>4393</v>
      </c>
      <c r="C810" s="3" t="s">
        <v>3411</v>
      </c>
      <c r="D810" s="3" t="s">
        <v>3849</v>
      </c>
      <c r="E810" s="3" t="s">
        <v>3850</v>
      </c>
      <c r="F810" s="12" t="s">
        <v>895</v>
      </c>
    </row>
    <row r="811" spans="1:6" ht="195" x14ac:dyDescent="0.25">
      <c r="A811" s="7"/>
      <c r="B811" s="7" t="s">
        <v>4393</v>
      </c>
      <c r="C811" s="3" t="s">
        <v>3414</v>
      </c>
      <c r="D811" s="3" t="s">
        <v>3849</v>
      </c>
      <c r="E811" s="3" t="s">
        <v>3850</v>
      </c>
      <c r="F811" s="12" t="s">
        <v>895</v>
      </c>
    </row>
    <row r="812" spans="1:6" ht="195" x14ac:dyDescent="0.25">
      <c r="A812" s="7"/>
      <c r="B812" s="7" t="s">
        <v>4393</v>
      </c>
      <c r="C812" s="3" t="s">
        <v>3415</v>
      </c>
      <c r="D812" s="3" t="s">
        <v>3849</v>
      </c>
      <c r="E812" s="3" t="s">
        <v>3850</v>
      </c>
      <c r="F812" s="12" t="s">
        <v>895</v>
      </c>
    </row>
    <row r="813" spans="1:6" ht="195" x14ac:dyDescent="0.25">
      <c r="A813" s="7"/>
      <c r="B813" s="7" t="s">
        <v>4393</v>
      </c>
      <c r="C813" s="3" t="s">
        <v>3416</v>
      </c>
      <c r="D813" s="3" t="s">
        <v>3849</v>
      </c>
      <c r="E813" s="3" t="s">
        <v>3850</v>
      </c>
      <c r="F813" s="12" t="s">
        <v>895</v>
      </c>
    </row>
    <row r="814" spans="1:6" ht="195" x14ac:dyDescent="0.25">
      <c r="A814" s="7"/>
      <c r="B814" s="7" t="s">
        <v>4393</v>
      </c>
      <c r="C814" s="3" t="s">
        <v>3417</v>
      </c>
      <c r="D814" s="3" t="s">
        <v>3849</v>
      </c>
      <c r="E814" s="3" t="s">
        <v>3850</v>
      </c>
      <c r="F814" s="12" t="s">
        <v>895</v>
      </c>
    </row>
    <row r="815" spans="1:6" ht="240" x14ac:dyDescent="0.25">
      <c r="A815" s="7"/>
      <c r="B815" s="7" t="s">
        <v>4393</v>
      </c>
      <c r="C815" s="3" t="s">
        <v>3418</v>
      </c>
      <c r="D815" s="3" t="s">
        <v>3849</v>
      </c>
      <c r="E815" s="3" t="s">
        <v>3850</v>
      </c>
      <c r="F815" s="12" t="s">
        <v>895</v>
      </c>
    </row>
    <row r="816" spans="1:6" ht="255" x14ac:dyDescent="0.25">
      <c r="A816" s="7"/>
      <c r="B816" s="7" t="s">
        <v>4393</v>
      </c>
      <c r="C816" s="3" t="s">
        <v>3419</v>
      </c>
      <c r="D816" s="3" t="s">
        <v>3849</v>
      </c>
      <c r="E816" s="3" t="s">
        <v>3850</v>
      </c>
      <c r="F816" s="12" t="s">
        <v>895</v>
      </c>
    </row>
    <row r="817" spans="1:6" ht="195" x14ac:dyDescent="0.25">
      <c r="A817" s="7"/>
      <c r="B817" s="7" t="s">
        <v>4393</v>
      </c>
      <c r="C817" s="3" t="s">
        <v>3429</v>
      </c>
      <c r="D817" s="3" t="s">
        <v>3849</v>
      </c>
      <c r="E817" s="3" t="s">
        <v>3850</v>
      </c>
      <c r="F817" s="12" t="s">
        <v>895</v>
      </c>
    </row>
    <row r="818" spans="1:6" ht="255" x14ac:dyDescent="0.25">
      <c r="A818" s="7"/>
      <c r="B818" s="7" t="s">
        <v>4393</v>
      </c>
      <c r="C818" s="3" t="s">
        <v>3430</v>
      </c>
      <c r="D818" s="3" t="s">
        <v>3849</v>
      </c>
      <c r="E818" s="3" t="s">
        <v>3850</v>
      </c>
      <c r="F818" s="12" t="s">
        <v>895</v>
      </c>
    </row>
    <row r="819" spans="1:6" ht="240" x14ac:dyDescent="0.25">
      <c r="A819" s="7"/>
      <c r="B819" s="7" t="s">
        <v>4393</v>
      </c>
      <c r="C819" s="3" t="s">
        <v>3432</v>
      </c>
      <c r="D819" s="3" t="s">
        <v>3849</v>
      </c>
      <c r="E819" s="3" t="s">
        <v>3850</v>
      </c>
      <c r="F819" s="12" t="s">
        <v>895</v>
      </c>
    </row>
    <row r="820" spans="1:6" ht="195" x14ac:dyDescent="0.25">
      <c r="A820" s="7"/>
      <c r="B820" s="7" t="s">
        <v>4393</v>
      </c>
      <c r="C820" s="3" t="s">
        <v>3436</v>
      </c>
      <c r="D820" s="3" t="s">
        <v>3849</v>
      </c>
      <c r="E820" s="3" t="s">
        <v>3850</v>
      </c>
      <c r="F820" s="12" t="s">
        <v>895</v>
      </c>
    </row>
    <row r="821" spans="1:6" ht="240" x14ac:dyDescent="0.25">
      <c r="A821" s="7"/>
      <c r="B821" s="7" t="s">
        <v>4393</v>
      </c>
      <c r="C821" s="3" t="s">
        <v>3437</v>
      </c>
      <c r="D821" s="3" t="s">
        <v>3849</v>
      </c>
      <c r="E821" s="3" t="s">
        <v>3850</v>
      </c>
      <c r="F821" s="12" t="s">
        <v>895</v>
      </c>
    </row>
    <row r="822" spans="1:6" ht="240" x14ac:dyDescent="0.25">
      <c r="A822" s="7"/>
      <c r="B822" s="7" t="s">
        <v>4393</v>
      </c>
      <c r="C822" s="3" t="s">
        <v>3440</v>
      </c>
      <c r="D822" s="3" t="s">
        <v>3849</v>
      </c>
      <c r="E822" s="3" t="s">
        <v>3850</v>
      </c>
      <c r="F822" s="12" t="s">
        <v>895</v>
      </c>
    </row>
    <row r="823" spans="1:6" ht="285" x14ac:dyDescent="0.25">
      <c r="A823" s="7"/>
      <c r="B823" s="7" t="s">
        <v>4393</v>
      </c>
      <c r="C823" s="3" t="s">
        <v>3441</v>
      </c>
      <c r="D823" s="3" t="s">
        <v>3849</v>
      </c>
      <c r="E823" s="3" t="s">
        <v>3850</v>
      </c>
      <c r="F823" s="12" t="s">
        <v>895</v>
      </c>
    </row>
    <row r="824" spans="1:6" ht="240" x14ac:dyDescent="0.25">
      <c r="A824" s="7"/>
      <c r="B824" s="7" t="s">
        <v>4393</v>
      </c>
      <c r="C824" s="3" t="s">
        <v>3442</v>
      </c>
      <c r="D824" s="3" t="s">
        <v>3849</v>
      </c>
      <c r="E824" s="3" t="s">
        <v>3850</v>
      </c>
      <c r="F824" s="12" t="s">
        <v>895</v>
      </c>
    </row>
    <row r="825" spans="1:6" ht="180" x14ac:dyDescent="0.25">
      <c r="A825" s="7"/>
      <c r="B825" s="7" t="s">
        <v>4393</v>
      </c>
      <c r="C825" s="3" t="s">
        <v>3443</v>
      </c>
      <c r="D825" s="3" t="s">
        <v>3849</v>
      </c>
      <c r="E825" s="3" t="s">
        <v>3850</v>
      </c>
      <c r="F825" s="12" t="s">
        <v>895</v>
      </c>
    </row>
    <row r="826" spans="1:6" ht="240" x14ac:dyDescent="0.25">
      <c r="A826" s="7"/>
      <c r="B826" s="7" t="s">
        <v>4393</v>
      </c>
      <c r="C826" s="3" t="s">
        <v>3444</v>
      </c>
      <c r="D826" s="3" t="s">
        <v>3849</v>
      </c>
      <c r="E826" s="3" t="s">
        <v>3850</v>
      </c>
      <c r="F826" s="12" t="s">
        <v>895</v>
      </c>
    </row>
    <row r="827" spans="1:6" ht="225" x14ac:dyDescent="0.25">
      <c r="A827" s="7"/>
      <c r="B827" s="7" t="s">
        <v>4393</v>
      </c>
      <c r="C827" s="3" t="s">
        <v>3445</v>
      </c>
      <c r="D827" s="3" t="s">
        <v>3849</v>
      </c>
      <c r="E827" s="3" t="s">
        <v>3850</v>
      </c>
      <c r="F827" s="12" t="s">
        <v>895</v>
      </c>
    </row>
    <row r="828" spans="1:6" ht="255" x14ac:dyDescent="0.25">
      <c r="A828" s="7"/>
      <c r="B828" s="7" t="s">
        <v>4393</v>
      </c>
      <c r="C828" s="3" t="s">
        <v>3446</v>
      </c>
      <c r="D828" s="3" t="s">
        <v>3849</v>
      </c>
      <c r="E828" s="3" t="s">
        <v>3850</v>
      </c>
      <c r="F828" s="12" t="s">
        <v>895</v>
      </c>
    </row>
    <row r="829" spans="1:6" ht="225" x14ac:dyDescent="0.25">
      <c r="A829" s="7"/>
      <c r="B829" s="7" t="s">
        <v>4393</v>
      </c>
      <c r="C829" s="3" t="s">
        <v>3449</v>
      </c>
      <c r="D829" s="3" t="s">
        <v>3849</v>
      </c>
      <c r="E829" s="3" t="s">
        <v>3850</v>
      </c>
      <c r="F829" s="12" t="s">
        <v>895</v>
      </c>
    </row>
    <row r="830" spans="1:6" ht="225" x14ac:dyDescent="0.25">
      <c r="A830" s="7"/>
      <c r="B830" s="7" t="s">
        <v>4393</v>
      </c>
      <c r="C830" s="3" t="s">
        <v>3451</v>
      </c>
      <c r="D830" s="3" t="s">
        <v>3849</v>
      </c>
      <c r="E830" s="3" t="s">
        <v>3850</v>
      </c>
      <c r="F830" s="12" t="s">
        <v>895</v>
      </c>
    </row>
    <row r="831" spans="1:6" ht="225" x14ac:dyDescent="0.25">
      <c r="A831" s="7"/>
      <c r="B831" s="7" t="s">
        <v>4393</v>
      </c>
      <c r="C831" s="3" t="s">
        <v>3452</v>
      </c>
      <c r="D831" s="3" t="s">
        <v>3849</v>
      </c>
      <c r="E831" s="3" t="s">
        <v>3850</v>
      </c>
      <c r="F831" s="12" t="s">
        <v>895</v>
      </c>
    </row>
    <row r="832" spans="1:6" ht="225" x14ac:dyDescent="0.25">
      <c r="A832" s="7"/>
      <c r="B832" s="7" t="s">
        <v>4393</v>
      </c>
      <c r="C832" s="3" t="s">
        <v>3453</v>
      </c>
      <c r="D832" s="3" t="s">
        <v>3849</v>
      </c>
      <c r="E832" s="3" t="s">
        <v>3850</v>
      </c>
      <c r="F832" s="12" t="s">
        <v>895</v>
      </c>
    </row>
    <row r="833" spans="1:6" ht="225" x14ac:dyDescent="0.25">
      <c r="A833" s="7"/>
      <c r="B833" s="7" t="s">
        <v>4393</v>
      </c>
      <c r="C833" s="3" t="s">
        <v>3454</v>
      </c>
      <c r="D833" s="3" t="s">
        <v>3849</v>
      </c>
      <c r="E833" s="3" t="s">
        <v>3850</v>
      </c>
      <c r="F833" s="12" t="s">
        <v>895</v>
      </c>
    </row>
    <row r="834" spans="1:6" ht="240" x14ac:dyDescent="0.25">
      <c r="A834" s="7"/>
      <c r="B834" s="7" t="s">
        <v>4393</v>
      </c>
      <c r="C834" s="3" t="s">
        <v>3455</v>
      </c>
      <c r="D834" s="3" t="s">
        <v>3849</v>
      </c>
      <c r="E834" s="3" t="s">
        <v>3850</v>
      </c>
      <c r="F834" s="12" t="s">
        <v>895</v>
      </c>
    </row>
    <row r="835" spans="1:6" ht="270" x14ac:dyDescent="0.25">
      <c r="A835" s="7"/>
      <c r="B835" s="7" t="s">
        <v>4393</v>
      </c>
      <c r="C835" s="3" t="s">
        <v>3462</v>
      </c>
      <c r="D835" s="3" t="s">
        <v>3849</v>
      </c>
      <c r="E835" s="3" t="s">
        <v>3850</v>
      </c>
      <c r="F835" s="12" t="s">
        <v>895</v>
      </c>
    </row>
    <row r="836" spans="1:6" ht="255" x14ac:dyDescent="0.25">
      <c r="A836" s="7"/>
      <c r="B836" s="7" t="s">
        <v>4393</v>
      </c>
      <c r="C836" s="3" t="s">
        <v>3464</v>
      </c>
      <c r="D836" s="3" t="s">
        <v>3849</v>
      </c>
      <c r="E836" s="3" t="s">
        <v>3850</v>
      </c>
      <c r="F836" s="12" t="s">
        <v>895</v>
      </c>
    </row>
    <row r="837" spans="1:6" ht="255" x14ac:dyDescent="0.25">
      <c r="A837" s="7"/>
      <c r="B837" s="7" t="s">
        <v>4393</v>
      </c>
      <c r="C837" s="3" t="s">
        <v>3466</v>
      </c>
      <c r="D837" s="3" t="s">
        <v>3849</v>
      </c>
      <c r="E837" s="3" t="s">
        <v>3850</v>
      </c>
      <c r="F837" s="12" t="s">
        <v>895</v>
      </c>
    </row>
    <row r="838" spans="1:6" ht="150" x14ac:dyDescent="0.25">
      <c r="A838" s="7"/>
      <c r="B838" s="7" t="s">
        <v>4393</v>
      </c>
      <c r="C838" s="3" t="s">
        <v>3467</v>
      </c>
      <c r="D838" s="3" t="s">
        <v>3849</v>
      </c>
      <c r="E838" s="3" t="s">
        <v>3850</v>
      </c>
      <c r="F838" s="12" t="s">
        <v>895</v>
      </c>
    </row>
    <row r="839" spans="1:6" ht="210" x14ac:dyDescent="0.25">
      <c r="A839" s="7"/>
      <c r="B839" s="7" t="s">
        <v>4393</v>
      </c>
      <c r="C839" s="3" t="s">
        <v>3468</v>
      </c>
      <c r="D839" s="3" t="s">
        <v>3849</v>
      </c>
      <c r="E839" s="3" t="s">
        <v>3850</v>
      </c>
      <c r="F839" s="12" t="s">
        <v>895</v>
      </c>
    </row>
    <row r="840" spans="1:6" ht="255" x14ac:dyDescent="0.25">
      <c r="A840" s="7"/>
      <c r="B840" s="7" t="s">
        <v>4393</v>
      </c>
      <c r="C840" s="3" t="s">
        <v>3471</v>
      </c>
      <c r="D840" s="3" t="s">
        <v>3849</v>
      </c>
      <c r="E840" s="3" t="s">
        <v>3850</v>
      </c>
      <c r="F840" s="12" t="s">
        <v>895</v>
      </c>
    </row>
    <row r="841" spans="1:6" ht="240" x14ac:dyDescent="0.25">
      <c r="A841" s="7"/>
      <c r="B841" s="7" t="s">
        <v>4393</v>
      </c>
      <c r="C841" s="3" t="s">
        <v>3481</v>
      </c>
      <c r="D841" s="3" t="s">
        <v>3849</v>
      </c>
      <c r="E841" s="3" t="s">
        <v>3850</v>
      </c>
      <c r="F841" s="12" t="s">
        <v>895</v>
      </c>
    </row>
    <row r="842" spans="1:6" ht="195" x14ac:dyDescent="0.25">
      <c r="A842" s="7"/>
      <c r="B842" s="7" t="s">
        <v>4393</v>
      </c>
      <c r="C842" s="3" t="s">
        <v>3485</v>
      </c>
      <c r="D842" s="3" t="s">
        <v>3849</v>
      </c>
      <c r="E842" s="3" t="s">
        <v>3850</v>
      </c>
      <c r="F842" s="12" t="s">
        <v>895</v>
      </c>
    </row>
    <row r="843" spans="1:6" ht="180" x14ac:dyDescent="0.25">
      <c r="A843" s="7"/>
      <c r="B843" s="7" t="s">
        <v>4393</v>
      </c>
      <c r="C843" s="3" t="s">
        <v>3366</v>
      </c>
      <c r="D843" s="3" t="s">
        <v>3849</v>
      </c>
      <c r="E843" s="3" t="s">
        <v>3850</v>
      </c>
      <c r="F843" s="12" t="s">
        <v>895</v>
      </c>
    </row>
    <row r="844" spans="1:6" ht="270" x14ac:dyDescent="0.25">
      <c r="A844" s="7"/>
      <c r="B844" s="7" t="s">
        <v>4393</v>
      </c>
      <c r="C844" s="3" t="s">
        <v>3370</v>
      </c>
      <c r="D844" s="3" t="s">
        <v>3849</v>
      </c>
      <c r="E844" s="3" t="s">
        <v>3850</v>
      </c>
      <c r="F844" s="12" t="s">
        <v>895</v>
      </c>
    </row>
    <row r="845" spans="1:6" ht="195" x14ac:dyDescent="0.25">
      <c r="A845" s="7"/>
      <c r="B845" s="7" t="s">
        <v>4393</v>
      </c>
      <c r="C845" s="3" t="s">
        <v>3431</v>
      </c>
      <c r="D845" s="3" t="s">
        <v>3849</v>
      </c>
      <c r="E845" s="3" t="s">
        <v>3850</v>
      </c>
      <c r="F845" s="12" t="s">
        <v>895</v>
      </c>
    </row>
    <row r="846" spans="1:6" ht="135" x14ac:dyDescent="0.25">
      <c r="A846" s="7"/>
      <c r="B846" s="7" t="s">
        <v>4393</v>
      </c>
      <c r="C846" s="3" t="s">
        <v>3311</v>
      </c>
      <c r="D846" s="3" t="s">
        <v>3851</v>
      </c>
      <c r="E846" s="3" t="s">
        <v>3503</v>
      </c>
      <c r="F846" s="12" t="s">
        <v>895</v>
      </c>
    </row>
    <row r="847" spans="1:6" ht="270" x14ac:dyDescent="0.25">
      <c r="A847" s="7"/>
      <c r="B847" s="7" t="s">
        <v>4393</v>
      </c>
      <c r="C847" s="3" t="s">
        <v>3479</v>
      </c>
      <c r="D847" s="3" t="s">
        <v>3852</v>
      </c>
      <c r="E847" s="3" t="s">
        <v>3853</v>
      </c>
      <c r="F847" s="12" t="s">
        <v>895</v>
      </c>
    </row>
    <row r="848" spans="1:6" ht="120" x14ac:dyDescent="0.25">
      <c r="A848" s="7"/>
      <c r="B848" s="7" t="s">
        <v>4393</v>
      </c>
      <c r="C848" s="3" t="s">
        <v>3447</v>
      </c>
      <c r="D848" s="3" t="s">
        <v>3854</v>
      </c>
      <c r="E848" s="3" t="s">
        <v>3855</v>
      </c>
      <c r="F848" s="12" t="s">
        <v>895</v>
      </c>
    </row>
    <row r="849" spans="1:6" ht="375" x14ac:dyDescent="0.25">
      <c r="A849" s="7"/>
      <c r="B849" s="7" t="s">
        <v>4393</v>
      </c>
      <c r="C849" s="3" t="s">
        <v>3461</v>
      </c>
      <c r="D849" s="3" t="s">
        <v>3856</v>
      </c>
      <c r="E849" s="3" t="s">
        <v>3857</v>
      </c>
      <c r="F849" s="12" t="s">
        <v>895</v>
      </c>
    </row>
    <row r="850" spans="1:6" ht="375" x14ac:dyDescent="0.25">
      <c r="A850" s="7"/>
      <c r="B850" s="7" t="s">
        <v>4393</v>
      </c>
      <c r="C850" s="3" t="s">
        <v>3132</v>
      </c>
      <c r="D850" s="3" t="s">
        <v>3858</v>
      </c>
      <c r="E850" s="3" t="s">
        <v>3859</v>
      </c>
      <c r="F850" s="12" t="s">
        <v>895</v>
      </c>
    </row>
    <row r="851" spans="1:6" ht="409.5" x14ac:dyDescent="0.25">
      <c r="A851" s="7"/>
      <c r="B851" s="7" t="s">
        <v>4393</v>
      </c>
      <c r="C851" s="3" t="s">
        <v>3256</v>
      </c>
      <c r="D851" s="3" t="s">
        <v>3860</v>
      </c>
      <c r="E851" s="3" t="s">
        <v>3861</v>
      </c>
      <c r="F851" s="12" t="s">
        <v>895</v>
      </c>
    </row>
    <row r="852" spans="1:6" ht="375" x14ac:dyDescent="0.25">
      <c r="A852" s="7"/>
      <c r="B852" s="7" t="s">
        <v>4393</v>
      </c>
      <c r="C852" s="3" t="s">
        <v>3143</v>
      </c>
      <c r="D852" s="3" t="s">
        <v>3862</v>
      </c>
      <c r="E852" s="3" t="s">
        <v>3863</v>
      </c>
      <c r="F852" s="12" t="s">
        <v>895</v>
      </c>
    </row>
    <row r="853" spans="1:6" ht="255" x14ac:dyDescent="0.25">
      <c r="A853" s="7"/>
      <c r="B853" s="7" t="s">
        <v>4393</v>
      </c>
      <c r="C853" s="3" t="s">
        <v>3864</v>
      </c>
      <c r="D853" s="3" t="s">
        <v>3865</v>
      </c>
      <c r="E853" s="3" t="s">
        <v>3866</v>
      </c>
      <c r="F853" s="12" t="s">
        <v>895</v>
      </c>
    </row>
    <row r="854" spans="1:6" ht="90" x14ac:dyDescent="0.25">
      <c r="A854" s="7"/>
      <c r="B854" s="7" t="s">
        <v>4393</v>
      </c>
      <c r="C854" s="3" t="s">
        <v>3241</v>
      </c>
      <c r="D854" s="3" t="s">
        <v>3867</v>
      </c>
      <c r="E854" s="3" t="s">
        <v>3868</v>
      </c>
      <c r="F854" s="12" t="s">
        <v>895</v>
      </c>
    </row>
    <row r="855" spans="1:6" ht="409.5" x14ac:dyDescent="0.25">
      <c r="A855" s="7"/>
      <c r="B855" s="7" t="s">
        <v>4393</v>
      </c>
      <c r="C855" s="3" t="s">
        <v>3278</v>
      </c>
      <c r="D855" s="3" t="s">
        <v>3869</v>
      </c>
      <c r="E855" s="3" t="s">
        <v>3870</v>
      </c>
      <c r="F855" s="12" t="s">
        <v>895</v>
      </c>
    </row>
    <row r="856" spans="1:6" ht="345" x14ac:dyDescent="0.25">
      <c r="A856" s="7"/>
      <c r="B856" s="7" t="s">
        <v>4393</v>
      </c>
      <c r="C856" s="3" t="s">
        <v>3140</v>
      </c>
      <c r="D856" s="3" t="s">
        <v>3871</v>
      </c>
      <c r="E856" s="3" t="s">
        <v>3872</v>
      </c>
      <c r="F856" s="12" t="s">
        <v>895</v>
      </c>
    </row>
    <row r="857" spans="1:6" ht="120" x14ac:dyDescent="0.25">
      <c r="A857" s="7"/>
      <c r="B857" s="7" t="s">
        <v>4393</v>
      </c>
      <c r="C857" s="3" t="s">
        <v>3125</v>
      </c>
      <c r="D857" s="3" t="s">
        <v>3873</v>
      </c>
      <c r="E857" s="3" t="s">
        <v>3874</v>
      </c>
      <c r="F857" s="12" t="s">
        <v>895</v>
      </c>
    </row>
    <row r="858" spans="1:6" ht="390" x14ac:dyDescent="0.25">
      <c r="A858" s="7"/>
      <c r="B858" s="7" t="s">
        <v>4393</v>
      </c>
      <c r="C858" s="3" t="s">
        <v>3124</v>
      </c>
      <c r="D858" s="3" t="s">
        <v>3875</v>
      </c>
      <c r="E858" s="3" t="s">
        <v>3876</v>
      </c>
      <c r="F858" s="12" t="s">
        <v>895</v>
      </c>
    </row>
    <row r="859" spans="1:6" ht="180" x14ac:dyDescent="0.25">
      <c r="A859" s="7"/>
      <c r="B859" s="7" t="s">
        <v>4393</v>
      </c>
      <c r="C859" s="3" t="s">
        <v>3154</v>
      </c>
      <c r="D859" s="3" t="s">
        <v>3877</v>
      </c>
      <c r="E859" s="3" t="s">
        <v>3878</v>
      </c>
      <c r="F859" s="12" t="s">
        <v>895</v>
      </c>
    </row>
    <row r="860" spans="1:6" ht="270" x14ac:dyDescent="0.25">
      <c r="A860" s="7"/>
      <c r="B860" s="7" t="s">
        <v>4393</v>
      </c>
      <c r="C860" s="3" t="s">
        <v>3122</v>
      </c>
      <c r="D860" s="3" t="s">
        <v>3879</v>
      </c>
      <c r="E860" s="3" t="s">
        <v>3880</v>
      </c>
      <c r="F860" s="12" t="s">
        <v>895</v>
      </c>
    </row>
    <row r="861" spans="1:6" ht="165" x14ac:dyDescent="0.25">
      <c r="A861" s="7"/>
      <c r="B861" s="7" t="s">
        <v>4393</v>
      </c>
      <c r="C861" s="3" t="s">
        <v>3138</v>
      </c>
      <c r="D861" s="3" t="s">
        <v>3881</v>
      </c>
      <c r="E861" s="3" t="s">
        <v>3882</v>
      </c>
      <c r="F861" s="12" t="s">
        <v>895</v>
      </c>
    </row>
    <row r="862" spans="1:6" ht="210" x14ac:dyDescent="0.25">
      <c r="A862" s="7"/>
      <c r="B862" s="7" t="s">
        <v>4393</v>
      </c>
      <c r="C862" s="3" t="s">
        <v>3128</v>
      </c>
      <c r="D862" s="3" t="s">
        <v>3873</v>
      </c>
      <c r="E862" s="3" t="s">
        <v>3883</v>
      </c>
      <c r="F862" s="12" t="s">
        <v>895</v>
      </c>
    </row>
    <row r="863" spans="1:6" ht="240" x14ac:dyDescent="0.25">
      <c r="A863" s="7"/>
      <c r="B863" s="7" t="s">
        <v>4393</v>
      </c>
      <c r="C863" s="3" t="s">
        <v>3277</v>
      </c>
      <c r="D863" s="3" t="s">
        <v>3884</v>
      </c>
      <c r="E863" s="3" t="s">
        <v>3885</v>
      </c>
      <c r="F863" s="12" t="s">
        <v>895</v>
      </c>
    </row>
    <row r="864" spans="1:6" ht="135" x14ac:dyDescent="0.25">
      <c r="A864" s="7"/>
      <c r="B864" s="7" t="s">
        <v>4393</v>
      </c>
      <c r="C864" s="3" t="s">
        <v>3227</v>
      </c>
      <c r="D864" s="3" t="s">
        <v>3886</v>
      </c>
      <c r="E864" s="3" t="s">
        <v>3887</v>
      </c>
      <c r="F864" s="12" t="s">
        <v>895</v>
      </c>
    </row>
    <row r="865" spans="1:6" ht="105" x14ac:dyDescent="0.25">
      <c r="A865" s="7"/>
      <c r="B865" s="7" t="s">
        <v>4393</v>
      </c>
      <c r="C865" s="3" t="s">
        <v>3112</v>
      </c>
      <c r="D865" s="3" t="s">
        <v>3888</v>
      </c>
      <c r="E865" s="3" t="s">
        <v>3889</v>
      </c>
      <c r="F865" s="12" t="s">
        <v>895</v>
      </c>
    </row>
    <row r="866" spans="1:6" ht="180" x14ac:dyDescent="0.25">
      <c r="A866" s="7"/>
      <c r="B866" s="7" t="s">
        <v>4393</v>
      </c>
      <c r="C866" s="3" t="s">
        <v>3139</v>
      </c>
      <c r="D866" s="3" t="s">
        <v>3890</v>
      </c>
      <c r="E866" s="3" t="s">
        <v>3891</v>
      </c>
      <c r="F866" s="12" t="s">
        <v>895</v>
      </c>
    </row>
    <row r="867" spans="1:6" ht="409.5" x14ac:dyDescent="0.25">
      <c r="A867" s="7"/>
      <c r="B867" s="7" t="s">
        <v>4393</v>
      </c>
      <c r="C867" s="3" t="s">
        <v>3892</v>
      </c>
      <c r="D867" s="3" t="s">
        <v>3893</v>
      </c>
      <c r="E867" s="3" t="s">
        <v>3894</v>
      </c>
      <c r="F867" s="12" t="s">
        <v>895</v>
      </c>
    </row>
    <row r="868" spans="1:6" ht="165" x14ac:dyDescent="0.25">
      <c r="A868" s="7"/>
      <c r="B868" s="7" t="s">
        <v>4393</v>
      </c>
      <c r="C868" s="3" t="s">
        <v>3220</v>
      </c>
      <c r="D868" s="3" t="s">
        <v>3895</v>
      </c>
      <c r="E868" s="3" t="s">
        <v>3896</v>
      </c>
      <c r="F868" s="12" t="s">
        <v>895</v>
      </c>
    </row>
    <row r="869" spans="1:6" ht="360" x14ac:dyDescent="0.25">
      <c r="A869" s="7"/>
      <c r="B869" s="7" t="s">
        <v>4393</v>
      </c>
      <c r="C869" s="3" t="s">
        <v>3352</v>
      </c>
      <c r="D869" s="3" t="s">
        <v>3897</v>
      </c>
      <c r="E869" s="3" t="s">
        <v>3898</v>
      </c>
      <c r="F869" s="12" t="s">
        <v>895</v>
      </c>
    </row>
    <row r="870" spans="1:6" ht="135" x14ac:dyDescent="0.25">
      <c r="A870" s="7"/>
      <c r="B870" s="7" t="s">
        <v>4393</v>
      </c>
      <c r="C870" s="3" t="s">
        <v>3899</v>
      </c>
      <c r="D870" s="3" t="s">
        <v>3900</v>
      </c>
      <c r="E870" s="3" t="s">
        <v>3901</v>
      </c>
      <c r="F870" s="12" t="s">
        <v>895</v>
      </c>
    </row>
    <row r="871" spans="1:6" ht="105" x14ac:dyDescent="0.25">
      <c r="A871" s="7"/>
      <c r="B871" s="7" t="s">
        <v>4393</v>
      </c>
      <c r="C871" s="3" t="s">
        <v>3478</v>
      </c>
      <c r="D871" s="3" t="s">
        <v>3902</v>
      </c>
      <c r="E871" s="3" t="s">
        <v>3903</v>
      </c>
      <c r="F871" s="12" t="s">
        <v>895</v>
      </c>
    </row>
    <row r="872" spans="1:6" ht="409.5" x14ac:dyDescent="0.25">
      <c r="A872" s="7"/>
      <c r="B872" s="7" t="s">
        <v>4393</v>
      </c>
      <c r="C872" s="3" t="s">
        <v>3351</v>
      </c>
      <c r="D872" s="3" t="s">
        <v>3904</v>
      </c>
      <c r="E872" s="3" t="s">
        <v>3905</v>
      </c>
      <c r="F872" s="12" t="s">
        <v>895</v>
      </c>
    </row>
    <row r="873" spans="1:6" ht="150" x14ac:dyDescent="0.25">
      <c r="A873" s="7"/>
      <c r="B873" s="7" t="s">
        <v>4393</v>
      </c>
      <c r="C873" s="3" t="s">
        <v>3303</v>
      </c>
      <c r="D873" s="3" t="s">
        <v>3906</v>
      </c>
      <c r="E873" s="3" t="s">
        <v>3907</v>
      </c>
      <c r="F873" s="12" t="s">
        <v>895</v>
      </c>
    </row>
    <row r="874" spans="1:6" ht="165" x14ac:dyDescent="0.25">
      <c r="A874" s="7"/>
      <c r="B874" s="7" t="s">
        <v>4393</v>
      </c>
      <c r="C874" s="3" t="s">
        <v>3330</v>
      </c>
      <c r="D874" s="3" t="s">
        <v>3908</v>
      </c>
      <c r="E874" s="3" t="s">
        <v>3909</v>
      </c>
      <c r="F874" s="12" t="s">
        <v>895</v>
      </c>
    </row>
    <row r="875" spans="1:6" ht="150" x14ac:dyDescent="0.25">
      <c r="A875" s="7"/>
      <c r="B875" s="7" t="s">
        <v>4393</v>
      </c>
      <c r="C875" s="3" t="s">
        <v>3335</v>
      </c>
      <c r="D875" s="3" t="s">
        <v>3910</v>
      </c>
      <c r="E875" s="3" t="s">
        <v>3911</v>
      </c>
      <c r="F875" s="12" t="s">
        <v>895</v>
      </c>
    </row>
    <row r="876" spans="1:6" ht="165" x14ac:dyDescent="0.25">
      <c r="A876" s="7"/>
      <c r="B876" s="7" t="s">
        <v>4393</v>
      </c>
      <c r="C876" s="3" t="s">
        <v>3333</v>
      </c>
      <c r="D876" s="3" t="s">
        <v>3912</v>
      </c>
      <c r="E876" s="3" t="s">
        <v>3913</v>
      </c>
      <c r="F876" s="12" t="s">
        <v>895</v>
      </c>
    </row>
    <row r="877" spans="1:6" ht="210" x14ac:dyDescent="0.25">
      <c r="A877" s="7"/>
      <c r="B877" s="7" t="s">
        <v>4393</v>
      </c>
      <c r="C877" s="3" t="s">
        <v>3310</v>
      </c>
      <c r="D877" s="3" t="s">
        <v>3914</v>
      </c>
      <c r="E877" s="3" t="s">
        <v>3915</v>
      </c>
      <c r="F877" s="12" t="s">
        <v>895</v>
      </c>
    </row>
    <row r="878" spans="1:6" ht="165" x14ac:dyDescent="0.25">
      <c r="A878" s="7"/>
      <c r="B878" s="7" t="s">
        <v>4393</v>
      </c>
      <c r="C878" s="3" t="s">
        <v>3334</v>
      </c>
      <c r="D878" s="3" t="s">
        <v>3916</v>
      </c>
      <c r="E878" s="3" t="s">
        <v>3917</v>
      </c>
      <c r="F878" s="12" t="s">
        <v>895</v>
      </c>
    </row>
    <row r="879" spans="1:6" ht="165" x14ac:dyDescent="0.25">
      <c r="A879" s="7"/>
      <c r="B879" s="7" t="s">
        <v>4393</v>
      </c>
      <c r="C879" s="3" t="s">
        <v>3294</v>
      </c>
      <c r="D879" s="3" t="s">
        <v>3918</v>
      </c>
      <c r="E879" s="3" t="s">
        <v>3919</v>
      </c>
      <c r="F879" s="12" t="s">
        <v>895</v>
      </c>
    </row>
    <row r="880" spans="1:6" ht="165" x14ac:dyDescent="0.25">
      <c r="A880" s="7"/>
      <c r="B880" s="7" t="s">
        <v>4393</v>
      </c>
      <c r="C880" s="3" t="s">
        <v>3300</v>
      </c>
      <c r="D880" s="3" t="s">
        <v>3920</v>
      </c>
      <c r="E880" s="3" t="s">
        <v>3921</v>
      </c>
      <c r="F880" s="12" t="s">
        <v>895</v>
      </c>
    </row>
    <row r="881" spans="1:6" ht="180" x14ac:dyDescent="0.25">
      <c r="A881" s="7"/>
      <c r="B881" s="7" t="s">
        <v>4393</v>
      </c>
      <c r="C881" s="3" t="s">
        <v>3217</v>
      </c>
      <c r="D881" s="3" t="s">
        <v>3922</v>
      </c>
      <c r="E881" s="3" t="s">
        <v>3923</v>
      </c>
      <c r="F881" s="12" t="s">
        <v>895</v>
      </c>
    </row>
    <row r="882" spans="1:6" ht="405" x14ac:dyDescent="0.25">
      <c r="A882" s="7"/>
      <c r="B882" s="7" t="s">
        <v>4393</v>
      </c>
      <c r="C882" s="3" t="s">
        <v>3354</v>
      </c>
      <c r="D882" s="3" t="s">
        <v>3924</v>
      </c>
      <c r="E882" s="3" t="s">
        <v>3925</v>
      </c>
      <c r="F882" s="12" t="s">
        <v>895</v>
      </c>
    </row>
    <row r="883" spans="1:6" ht="195" x14ac:dyDescent="0.25">
      <c r="A883" s="7"/>
      <c r="B883" s="7" t="s">
        <v>4393</v>
      </c>
      <c r="C883" s="3" t="s">
        <v>3301</v>
      </c>
      <c r="D883" s="3" t="s">
        <v>3926</v>
      </c>
      <c r="E883" s="3" t="s">
        <v>3927</v>
      </c>
      <c r="F883" s="12" t="s">
        <v>895</v>
      </c>
    </row>
    <row r="884" spans="1:6" ht="165" x14ac:dyDescent="0.25">
      <c r="A884" s="7"/>
      <c r="B884" s="7" t="s">
        <v>4393</v>
      </c>
      <c r="C884" s="3" t="s">
        <v>3298</v>
      </c>
      <c r="D884" s="3" t="s">
        <v>3928</v>
      </c>
      <c r="E884" s="3" t="s">
        <v>3929</v>
      </c>
      <c r="F884" s="12" t="s">
        <v>895</v>
      </c>
    </row>
    <row r="885" spans="1:6" ht="409.5" x14ac:dyDescent="0.25">
      <c r="A885" s="7"/>
      <c r="B885" s="7" t="s">
        <v>4393</v>
      </c>
      <c r="C885" s="3" t="s">
        <v>3488</v>
      </c>
      <c r="D885" s="3" t="s">
        <v>3930</v>
      </c>
      <c r="E885" s="3" t="s">
        <v>3931</v>
      </c>
      <c r="F885" s="12" t="s">
        <v>895</v>
      </c>
    </row>
    <row r="886" spans="1:6" ht="195" x14ac:dyDescent="0.25">
      <c r="A886" s="7"/>
      <c r="B886" s="7" t="s">
        <v>4393</v>
      </c>
      <c r="C886" s="3" t="s">
        <v>3215</v>
      </c>
      <c r="D886" s="3" t="s">
        <v>3932</v>
      </c>
      <c r="E886" s="3" t="s">
        <v>3933</v>
      </c>
      <c r="F886" s="12" t="s">
        <v>895</v>
      </c>
    </row>
    <row r="887" spans="1:6" ht="165" x14ac:dyDescent="0.25">
      <c r="A887" s="7"/>
      <c r="B887" s="7" t="s">
        <v>4393</v>
      </c>
      <c r="C887" s="3" t="s">
        <v>3337</v>
      </c>
      <c r="D887" s="3" t="s">
        <v>3934</v>
      </c>
      <c r="E887" s="3" t="s">
        <v>3935</v>
      </c>
      <c r="F887" s="12" t="s">
        <v>895</v>
      </c>
    </row>
    <row r="888" spans="1:6" ht="180" x14ac:dyDescent="0.25">
      <c r="A888" s="7"/>
      <c r="B888" s="7" t="s">
        <v>4393</v>
      </c>
      <c r="C888" s="3" t="s">
        <v>3291</v>
      </c>
      <c r="D888" s="3" t="s">
        <v>3936</v>
      </c>
      <c r="E888" s="3" t="s">
        <v>3937</v>
      </c>
      <c r="F888" s="12" t="s">
        <v>895</v>
      </c>
    </row>
    <row r="889" spans="1:6" ht="150" x14ac:dyDescent="0.25">
      <c r="A889" s="7"/>
      <c r="B889" s="7" t="s">
        <v>4393</v>
      </c>
      <c r="C889" s="3" t="s">
        <v>3309</v>
      </c>
      <c r="D889" s="3" t="s">
        <v>3938</v>
      </c>
      <c r="E889" s="3" t="s">
        <v>3935</v>
      </c>
      <c r="F889" s="12" t="s">
        <v>895</v>
      </c>
    </row>
    <row r="890" spans="1:6" ht="135" x14ac:dyDescent="0.25">
      <c r="A890" s="7"/>
      <c r="B890" s="7" t="s">
        <v>4393</v>
      </c>
      <c r="C890" s="3" t="s">
        <v>3307</v>
      </c>
      <c r="D890" s="3" t="s">
        <v>3939</v>
      </c>
      <c r="E890" s="3" t="s">
        <v>3929</v>
      </c>
      <c r="F890" s="12" t="s">
        <v>895</v>
      </c>
    </row>
    <row r="891" spans="1:6" ht="405" x14ac:dyDescent="0.25">
      <c r="A891" s="7"/>
      <c r="B891" s="7" t="s">
        <v>4393</v>
      </c>
      <c r="C891" s="3" t="s">
        <v>3438</v>
      </c>
      <c r="D891" s="3" t="s">
        <v>3940</v>
      </c>
      <c r="E891" s="3" t="s">
        <v>3941</v>
      </c>
      <c r="F891" s="12" t="s">
        <v>895</v>
      </c>
    </row>
    <row r="892" spans="1:6" ht="255" x14ac:dyDescent="0.25">
      <c r="A892" s="7"/>
      <c r="B892" s="7" t="s">
        <v>4393</v>
      </c>
      <c r="C892" s="3" t="s">
        <v>3345</v>
      </c>
      <c r="D892" s="3" t="s">
        <v>3942</v>
      </c>
      <c r="E892" s="3" t="s">
        <v>3943</v>
      </c>
      <c r="F892" s="12" t="s">
        <v>895</v>
      </c>
    </row>
    <row r="893" spans="1:6" ht="165" x14ac:dyDescent="0.25">
      <c r="A893" s="7"/>
      <c r="B893" s="7" t="s">
        <v>4393</v>
      </c>
      <c r="C893" s="3" t="s">
        <v>3944</v>
      </c>
      <c r="D893" s="3" t="s">
        <v>3945</v>
      </c>
      <c r="E893" s="3" t="s">
        <v>3946</v>
      </c>
      <c r="F893" s="12" t="s">
        <v>895</v>
      </c>
    </row>
    <row r="894" spans="1:6" ht="90" x14ac:dyDescent="0.25">
      <c r="A894" s="7"/>
      <c r="B894" s="7" t="s">
        <v>4393</v>
      </c>
      <c r="C894" s="3" t="s">
        <v>3117</v>
      </c>
      <c r="D894" s="3" t="s">
        <v>3947</v>
      </c>
      <c r="E894" s="3" t="s">
        <v>3948</v>
      </c>
      <c r="F894" s="12" t="s">
        <v>895</v>
      </c>
    </row>
    <row r="895" spans="1:6" ht="150" x14ac:dyDescent="0.25">
      <c r="A895" s="7"/>
      <c r="B895" s="7" t="s">
        <v>4393</v>
      </c>
      <c r="C895" s="3" t="s">
        <v>3400</v>
      </c>
      <c r="D895" s="3" t="s">
        <v>3949</v>
      </c>
      <c r="E895" s="3" t="s">
        <v>3950</v>
      </c>
      <c r="F895" s="12" t="s">
        <v>895</v>
      </c>
    </row>
    <row r="896" spans="1:6" ht="195" x14ac:dyDescent="0.25">
      <c r="A896" s="7"/>
      <c r="B896" s="7" t="s">
        <v>4393</v>
      </c>
      <c r="C896" s="3" t="s">
        <v>3377</v>
      </c>
      <c r="D896" s="3" t="s">
        <v>3951</v>
      </c>
      <c r="E896" s="3" t="s">
        <v>3952</v>
      </c>
      <c r="F896" s="12" t="s">
        <v>895</v>
      </c>
    </row>
    <row r="897" spans="1:6" ht="180" x14ac:dyDescent="0.25">
      <c r="A897" s="7"/>
      <c r="B897" s="7" t="s">
        <v>4393</v>
      </c>
      <c r="C897" s="3" t="s">
        <v>3401</v>
      </c>
      <c r="D897" s="3" t="s">
        <v>3953</v>
      </c>
      <c r="E897" s="3" t="s">
        <v>3954</v>
      </c>
      <c r="F897" s="12" t="s">
        <v>895</v>
      </c>
    </row>
    <row r="898" spans="1:6" ht="150" x14ac:dyDescent="0.25">
      <c r="A898" s="7"/>
      <c r="B898" s="7" t="s">
        <v>4393</v>
      </c>
      <c r="C898" s="3" t="s">
        <v>3465</v>
      </c>
      <c r="D898" s="3" t="s">
        <v>3955</v>
      </c>
      <c r="E898" s="3" t="s">
        <v>3956</v>
      </c>
      <c r="F898" s="12" t="s">
        <v>895</v>
      </c>
    </row>
    <row r="899" spans="1:6" ht="90" x14ac:dyDescent="0.25">
      <c r="A899" s="7"/>
      <c r="B899" s="7" t="s">
        <v>4393</v>
      </c>
      <c r="C899" s="3" t="s">
        <v>3408</v>
      </c>
      <c r="D899" s="3" t="s">
        <v>3957</v>
      </c>
      <c r="E899" s="3" t="s">
        <v>3958</v>
      </c>
      <c r="F899" s="12" t="s">
        <v>895</v>
      </c>
    </row>
    <row r="900" spans="1:6" ht="105" x14ac:dyDescent="0.25">
      <c r="A900" s="7"/>
      <c r="B900" s="7" t="s">
        <v>4393</v>
      </c>
      <c r="C900" s="3" t="s">
        <v>3434</v>
      </c>
      <c r="D900" s="3" t="s">
        <v>3959</v>
      </c>
      <c r="E900" s="3" t="s">
        <v>3960</v>
      </c>
      <c r="F900" s="12" t="s">
        <v>895</v>
      </c>
    </row>
    <row r="901" spans="1:6" ht="75" x14ac:dyDescent="0.25">
      <c r="A901" s="7"/>
      <c r="B901" s="7" t="s">
        <v>4393</v>
      </c>
      <c r="C901" s="3" t="s">
        <v>3492</v>
      </c>
      <c r="D901" s="3" t="s">
        <v>3961</v>
      </c>
      <c r="E901" s="3" t="s">
        <v>3962</v>
      </c>
      <c r="F901" s="12" t="s">
        <v>895</v>
      </c>
    </row>
    <row r="902" spans="1:6" ht="135" x14ac:dyDescent="0.25">
      <c r="A902" s="7"/>
      <c r="B902" s="7" t="s">
        <v>4393</v>
      </c>
      <c r="C902" s="3" t="s">
        <v>3380</v>
      </c>
      <c r="D902" s="3" t="s">
        <v>3963</v>
      </c>
      <c r="E902" s="3" t="s">
        <v>3964</v>
      </c>
      <c r="F902" s="12" t="s">
        <v>895</v>
      </c>
    </row>
    <row r="903" spans="1:6" ht="180" x14ac:dyDescent="0.25">
      <c r="A903" s="7"/>
      <c r="B903" s="7" t="s">
        <v>4393</v>
      </c>
      <c r="C903" s="3" t="s">
        <v>3383</v>
      </c>
      <c r="D903" s="3" t="s">
        <v>3965</v>
      </c>
      <c r="E903" s="3" t="s">
        <v>3966</v>
      </c>
      <c r="F903" s="12" t="s">
        <v>895</v>
      </c>
    </row>
    <row r="904" spans="1:6" ht="135" x14ac:dyDescent="0.25">
      <c r="A904" s="7"/>
      <c r="B904" s="7" t="s">
        <v>4393</v>
      </c>
      <c r="C904" s="3" t="s">
        <v>3387</v>
      </c>
      <c r="D904" s="3" t="s">
        <v>3967</v>
      </c>
      <c r="E904" s="3" t="s">
        <v>3968</v>
      </c>
      <c r="F904" s="12" t="s">
        <v>895</v>
      </c>
    </row>
    <row r="905" spans="1:6" ht="135" x14ac:dyDescent="0.25">
      <c r="A905" s="7"/>
      <c r="B905" s="7" t="s">
        <v>4393</v>
      </c>
      <c r="C905" s="3" t="s">
        <v>3308</v>
      </c>
      <c r="D905" s="3" t="s">
        <v>3969</v>
      </c>
      <c r="E905" s="3" t="s">
        <v>3970</v>
      </c>
      <c r="F905" s="12" t="s">
        <v>895</v>
      </c>
    </row>
    <row r="906" spans="1:6" ht="409.5" x14ac:dyDescent="0.25">
      <c r="A906" s="7"/>
      <c r="B906" s="7" t="s">
        <v>4393</v>
      </c>
      <c r="C906" s="3" t="s">
        <v>3198</v>
      </c>
      <c r="D906" s="3" t="s">
        <v>3971</v>
      </c>
      <c r="E906" s="3" t="s">
        <v>3972</v>
      </c>
      <c r="F906" s="12" t="s">
        <v>895</v>
      </c>
    </row>
    <row r="907" spans="1:6" ht="255" x14ac:dyDescent="0.25">
      <c r="A907" s="7"/>
      <c r="B907" s="7" t="s">
        <v>4393</v>
      </c>
      <c r="C907" s="3" t="s">
        <v>3973</v>
      </c>
      <c r="D907" s="3" t="s">
        <v>3974</v>
      </c>
      <c r="E907" s="3" t="s">
        <v>3975</v>
      </c>
      <c r="F907" s="12" t="s">
        <v>895</v>
      </c>
    </row>
    <row r="908" spans="1:6" ht="120" x14ac:dyDescent="0.25">
      <c r="A908" s="7"/>
      <c r="B908" s="7" t="s">
        <v>4393</v>
      </c>
      <c r="C908" s="3" t="s">
        <v>3228</v>
      </c>
      <c r="D908" s="3" t="s">
        <v>3976</v>
      </c>
      <c r="E908" s="3" t="s">
        <v>3977</v>
      </c>
      <c r="F908" s="12" t="s">
        <v>895</v>
      </c>
    </row>
    <row r="909" spans="1:6" ht="120" x14ac:dyDescent="0.25">
      <c r="A909" s="7"/>
      <c r="B909" s="7" t="s">
        <v>4393</v>
      </c>
      <c r="C909" s="3" t="s">
        <v>3148</v>
      </c>
      <c r="D909" s="3" t="s">
        <v>3978</v>
      </c>
      <c r="E909" s="3" t="s">
        <v>3979</v>
      </c>
      <c r="F909" s="12" t="s">
        <v>895</v>
      </c>
    </row>
    <row r="910" spans="1:6" ht="90" x14ac:dyDescent="0.25">
      <c r="A910" s="7"/>
      <c r="B910" s="7" t="s">
        <v>4393</v>
      </c>
      <c r="C910" s="3" t="s">
        <v>3147</v>
      </c>
      <c r="D910" s="3" t="s">
        <v>3980</v>
      </c>
      <c r="E910" s="3" t="s">
        <v>3981</v>
      </c>
      <c r="F910" s="12" t="s">
        <v>895</v>
      </c>
    </row>
    <row r="911" spans="1:6" ht="165" x14ac:dyDescent="0.25">
      <c r="A911" s="7"/>
      <c r="B911" s="7" t="s">
        <v>4393</v>
      </c>
      <c r="C911" s="3" t="s">
        <v>3273</v>
      </c>
      <c r="D911" s="3" t="s">
        <v>3982</v>
      </c>
      <c r="E911" s="3" t="s">
        <v>3983</v>
      </c>
      <c r="F911" s="12" t="s">
        <v>895</v>
      </c>
    </row>
    <row r="912" spans="1:6" ht="105" x14ac:dyDescent="0.25">
      <c r="A912" s="7"/>
      <c r="B912" s="7" t="s">
        <v>4393</v>
      </c>
      <c r="C912" s="3" t="s">
        <v>3269</v>
      </c>
      <c r="D912" s="3" t="s">
        <v>3984</v>
      </c>
      <c r="E912" s="3" t="s">
        <v>3985</v>
      </c>
      <c r="F912" s="12" t="s">
        <v>895</v>
      </c>
    </row>
    <row r="913" spans="1:6" ht="75" x14ac:dyDescent="0.25">
      <c r="A913" s="7"/>
      <c r="B913" s="7" t="s">
        <v>4393</v>
      </c>
      <c r="C913" s="3" t="s">
        <v>3263</v>
      </c>
      <c r="D913" s="3" t="s">
        <v>3986</v>
      </c>
      <c r="E913" s="3" t="s">
        <v>3987</v>
      </c>
      <c r="F913" s="12" t="s">
        <v>895</v>
      </c>
    </row>
    <row r="914" spans="1:6" ht="105" x14ac:dyDescent="0.25">
      <c r="A914" s="7"/>
      <c r="B914" s="7" t="s">
        <v>4393</v>
      </c>
      <c r="C914" s="3" t="s">
        <v>3267</v>
      </c>
      <c r="D914" s="3" t="s">
        <v>3988</v>
      </c>
      <c r="E914" s="3" t="s">
        <v>3989</v>
      </c>
      <c r="F914" s="12" t="s">
        <v>895</v>
      </c>
    </row>
    <row r="915" spans="1:6" ht="75" x14ac:dyDescent="0.25">
      <c r="A915" s="7"/>
      <c r="B915" s="7" t="s">
        <v>4393</v>
      </c>
      <c r="C915" s="3" t="s">
        <v>3264</v>
      </c>
      <c r="D915" s="3" t="s">
        <v>3990</v>
      </c>
      <c r="E915" s="3" t="s">
        <v>3991</v>
      </c>
      <c r="F915" s="12" t="s">
        <v>895</v>
      </c>
    </row>
    <row r="916" spans="1:6" ht="90" x14ac:dyDescent="0.25">
      <c r="A916" s="7"/>
      <c r="B916" s="7" t="s">
        <v>4393</v>
      </c>
      <c r="C916" s="3" t="s">
        <v>3260</v>
      </c>
      <c r="D916" s="3" t="s">
        <v>3992</v>
      </c>
      <c r="E916" s="3" t="s">
        <v>3993</v>
      </c>
      <c r="F916" s="12" t="s">
        <v>895</v>
      </c>
    </row>
    <row r="917" spans="1:6" ht="90" x14ac:dyDescent="0.25">
      <c r="A917" s="7"/>
      <c r="B917" s="7" t="s">
        <v>4393</v>
      </c>
      <c r="C917" s="3" t="s">
        <v>3242</v>
      </c>
      <c r="D917" s="3" t="s">
        <v>3994</v>
      </c>
      <c r="E917" s="3" t="s">
        <v>3995</v>
      </c>
      <c r="F917" s="12" t="s">
        <v>895</v>
      </c>
    </row>
    <row r="918" spans="1:6" ht="90" x14ac:dyDescent="0.25">
      <c r="A918" s="7"/>
      <c r="B918" s="7" t="s">
        <v>4393</v>
      </c>
      <c r="C918" s="3" t="s">
        <v>3266</v>
      </c>
      <c r="D918" s="3" t="s">
        <v>3996</v>
      </c>
      <c r="E918" s="3" t="s">
        <v>3997</v>
      </c>
      <c r="F918" s="12" t="s">
        <v>895</v>
      </c>
    </row>
    <row r="919" spans="1:6" ht="300" x14ac:dyDescent="0.25">
      <c r="A919" s="7"/>
      <c r="B919" s="7" t="s">
        <v>4393</v>
      </c>
      <c r="C919" s="3" t="s">
        <v>3472</v>
      </c>
      <c r="D919" s="3" t="s">
        <v>3998</v>
      </c>
      <c r="E919" s="3" t="s">
        <v>3803</v>
      </c>
      <c r="F919" s="12" t="s">
        <v>895</v>
      </c>
    </row>
    <row r="920" spans="1:6" ht="105" x14ac:dyDescent="0.25">
      <c r="A920" s="7"/>
      <c r="B920" s="7" t="s">
        <v>4393</v>
      </c>
      <c r="C920" s="3" t="s">
        <v>3456</v>
      </c>
      <c r="D920" s="3" t="s">
        <v>3999</v>
      </c>
      <c r="E920" s="3" t="s">
        <v>4000</v>
      </c>
      <c r="F920" s="12" t="s">
        <v>895</v>
      </c>
    </row>
    <row r="921" spans="1:6" ht="195" x14ac:dyDescent="0.25">
      <c r="A921" s="7"/>
      <c r="B921" s="7" t="s">
        <v>4393</v>
      </c>
      <c r="C921" s="3" t="s">
        <v>3338</v>
      </c>
      <c r="D921" s="3" t="s">
        <v>4001</v>
      </c>
      <c r="E921" s="3" t="s">
        <v>4002</v>
      </c>
      <c r="F921" s="12" t="s">
        <v>895</v>
      </c>
    </row>
    <row r="922" spans="1:6" ht="270" x14ac:dyDescent="0.25">
      <c r="A922" s="7"/>
      <c r="B922" s="7" t="s">
        <v>4393</v>
      </c>
      <c r="C922" s="3" t="s">
        <v>3362</v>
      </c>
      <c r="D922" s="3" t="s">
        <v>4003</v>
      </c>
      <c r="E922" s="3" t="s">
        <v>4004</v>
      </c>
      <c r="F922" s="12" t="s">
        <v>895</v>
      </c>
    </row>
    <row r="923" spans="1:6" ht="270" x14ac:dyDescent="0.25">
      <c r="A923" s="7"/>
      <c r="B923" s="7" t="s">
        <v>4393</v>
      </c>
      <c r="C923" s="3" t="s">
        <v>3363</v>
      </c>
      <c r="D923" s="3" t="s">
        <v>4003</v>
      </c>
      <c r="E923" s="3" t="s">
        <v>4004</v>
      </c>
      <c r="F923" s="12" t="s">
        <v>895</v>
      </c>
    </row>
    <row r="924" spans="1:6" ht="195" x14ac:dyDescent="0.25">
      <c r="A924" s="7"/>
      <c r="B924" s="7" t="s">
        <v>4393</v>
      </c>
      <c r="C924" s="3" t="s">
        <v>3398</v>
      </c>
      <c r="D924" s="3" t="s">
        <v>4005</v>
      </c>
      <c r="E924" s="3" t="s">
        <v>4006</v>
      </c>
      <c r="F924" s="12" t="s">
        <v>895</v>
      </c>
    </row>
    <row r="925" spans="1:6" ht="195" x14ac:dyDescent="0.25">
      <c r="A925" s="7"/>
      <c r="B925" s="7" t="s">
        <v>4393</v>
      </c>
      <c r="C925" s="3" t="s">
        <v>3403</v>
      </c>
      <c r="D925" s="3" t="s">
        <v>4007</v>
      </c>
      <c r="E925" s="3" t="s">
        <v>4008</v>
      </c>
      <c r="F925" s="12" t="s">
        <v>895</v>
      </c>
    </row>
    <row r="926" spans="1:6" ht="180" x14ac:dyDescent="0.25">
      <c r="A926" s="7"/>
      <c r="B926" s="7" t="s">
        <v>4393</v>
      </c>
      <c r="C926" s="3" t="s">
        <v>3397</v>
      </c>
      <c r="D926" s="3" t="s">
        <v>4009</v>
      </c>
      <c r="E926" s="3" t="s">
        <v>4010</v>
      </c>
      <c r="F926" s="12" t="s">
        <v>895</v>
      </c>
    </row>
    <row r="927" spans="1:6" ht="180" x14ac:dyDescent="0.25">
      <c r="A927" s="7"/>
      <c r="B927" s="7" t="s">
        <v>4393</v>
      </c>
      <c r="C927" s="3" t="s">
        <v>3359</v>
      </c>
      <c r="D927" s="3" t="s">
        <v>4011</v>
      </c>
      <c r="E927" s="3" t="s">
        <v>4012</v>
      </c>
      <c r="F927" s="12" t="s">
        <v>895</v>
      </c>
    </row>
    <row r="928" spans="1:6" ht="150" x14ac:dyDescent="0.25">
      <c r="A928" s="7"/>
      <c r="B928" s="7" t="s">
        <v>4393</v>
      </c>
      <c r="C928" s="3" t="s">
        <v>3357</v>
      </c>
      <c r="D928" s="3" t="s">
        <v>4013</v>
      </c>
      <c r="E928" s="3" t="s">
        <v>4014</v>
      </c>
      <c r="F928" s="12" t="s">
        <v>895</v>
      </c>
    </row>
    <row r="929" spans="1:6" ht="150" x14ac:dyDescent="0.25">
      <c r="A929" s="7"/>
      <c r="B929" s="7" t="s">
        <v>4393</v>
      </c>
      <c r="C929" s="3" t="s">
        <v>3360</v>
      </c>
      <c r="D929" s="3" t="s">
        <v>4015</v>
      </c>
      <c r="E929" s="3" t="s">
        <v>4016</v>
      </c>
      <c r="F929" s="12" t="s">
        <v>895</v>
      </c>
    </row>
    <row r="930" spans="1:6" ht="120" x14ac:dyDescent="0.25">
      <c r="A930" s="7"/>
      <c r="B930" s="7" t="s">
        <v>4393</v>
      </c>
      <c r="C930" s="3" t="s">
        <v>3358</v>
      </c>
      <c r="D930" s="3" t="s">
        <v>4015</v>
      </c>
      <c r="E930" s="3" t="s">
        <v>4016</v>
      </c>
      <c r="F930" s="12" t="s">
        <v>895</v>
      </c>
    </row>
    <row r="931" spans="1:6" ht="195" x14ac:dyDescent="0.25">
      <c r="A931" s="7"/>
      <c r="B931" s="7" t="s">
        <v>4393</v>
      </c>
      <c r="C931" s="3" t="s">
        <v>3355</v>
      </c>
      <c r="D931" s="3" t="s">
        <v>4017</v>
      </c>
      <c r="E931" s="3" t="s">
        <v>4018</v>
      </c>
      <c r="F931" s="12" t="s">
        <v>895</v>
      </c>
    </row>
    <row r="932" spans="1:6" ht="135" x14ac:dyDescent="0.25">
      <c r="A932" s="7"/>
      <c r="B932" s="7" t="s">
        <v>4393</v>
      </c>
      <c r="C932" s="3" t="s">
        <v>3369</v>
      </c>
      <c r="D932" s="3" t="s">
        <v>4019</v>
      </c>
      <c r="E932" s="3" t="s">
        <v>4020</v>
      </c>
      <c r="F932" s="12" t="s">
        <v>895</v>
      </c>
    </row>
    <row r="933" spans="1:6" ht="135" x14ac:dyDescent="0.25">
      <c r="A933" s="7"/>
      <c r="B933" s="7" t="s">
        <v>4393</v>
      </c>
      <c r="C933" s="3" t="s">
        <v>3390</v>
      </c>
      <c r="D933" s="3" t="s">
        <v>4021</v>
      </c>
      <c r="E933" s="3" t="s">
        <v>4022</v>
      </c>
      <c r="F933" s="12" t="s">
        <v>895</v>
      </c>
    </row>
    <row r="934" spans="1:6" ht="345" x14ac:dyDescent="0.25">
      <c r="A934" s="7"/>
      <c r="B934" s="7" t="s">
        <v>4393</v>
      </c>
      <c r="C934" s="3" t="s">
        <v>3384</v>
      </c>
      <c r="D934" s="3" t="s">
        <v>4023</v>
      </c>
      <c r="E934" s="3" t="s">
        <v>4024</v>
      </c>
      <c r="F934" s="12" t="s">
        <v>895</v>
      </c>
    </row>
    <row r="935" spans="1:6" ht="195" x14ac:dyDescent="0.25">
      <c r="A935" s="7"/>
      <c r="B935" s="7" t="s">
        <v>4393</v>
      </c>
      <c r="C935" s="3" t="s">
        <v>3394</v>
      </c>
      <c r="D935" s="3" t="s">
        <v>4025</v>
      </c>
      <c r="E935" s="3" t="s">
        <v>4026</v>
      </c>
      <c r="F935" s="12" t="s">
        <v>895</v>
      </c>
    </row>
    <row r="936" spans="1:6" ht="180" x14ac:dyDescent="0.25">
      <c r="A936" s="7"/>
      <c r="B936" s="7" t="s">
        <v>4393</v>
      </c>
      <c r="C936" s="3" t="s">
        <v>3368</v>
      </c>
      <c r="D936" s="3" t="s">
        <v>4027</v>
      </c>
      <c r="E936" s="3" t="s">
        <v>4028</v>
      </c>
      <c r="F936" s="12" t="s">
        <v>895</v>
      </c>
    </row>
    <row r="937" spans="1:6" ht="315" x14ac:dyDescent="0.25">
      <c r="A937" s="7"/>
      <c r="B937" s="7" t="s">
        <v>4393</v>
      </c>
      <c r="C937" s="3" t="s">
        <v>3373</v>
      </c>
      <c r="D937" s="3" t="s">
        <v>4029</v>
      </c>
      <c r="E937" s="3" t="s">
        <v>4030</v>
      </c>
      <c r="F937" s="12" t="s">
        <v>895</v>
      </c>
    </row>
    <row r="938" spans="1:6" ht="150" x14ac:dyDescent="0.25">
      <c r="A938" s="7"/>
      <c r="B938" s="7" t="s">
        <v>4393</v>
      </c>
      <c r="C938" s="3" t="s">
        <v>3393</v>
      </c>
      <c r="D938" s="3" t="s">
        <v>4031</v>
      </c>
      <c r="E938" s="3" t="s">
        <v>4032</v>
      </c>
      <c r="F938" s="12" t="s">
        <v>895</v>
      </c>
    </row>
    <row r="939" spans="1:6" ht="195" x14ac:dyDescent="0.25">
      <c r="A939" s="7"/>
      <c r="B939" s="7" t="s">
        <v>4393</v>
      </c>
      <c r="C939" s="3" t="s">
        <v>3392</v>
      </c>
      <c r="D939" s="3" t="s">
        <v>4033</v>
      </c>
      <c r="E939" s="3" t="s">
        <v>4034</v>
      </c>
      <c r="F939" s="12" t="s">
        <v>895</v>
      </c>
    </row>
    <row r="940" spans="1:6" ht="165" x14ac:dyDescent="0.25">
      <c r="A940" s="7"/>
      <c r="B940" s="7" t="s">
        <v>4393</v>
      </c>
      <c r="C940" s="3" t="s">
        <v>3365</v>
      </c>
      <c r="D940" s="3" t="s">
        <v>4035</v>
      </c>
      <c r="E940" s="3" t="s">
        <v>4036</v>
      </c>
      <c r="F940" s="12" t="s">
        <v>895</v>
      </c>
    </row>
    <row r="941" spans="1:6" ht="195" x14ac:dyDescent="0.25">
      <c r="A941" s="7"/>
      <c r="B941" s="7" t="s">
        <v>4393</v>
      </c>
      <c r="C941" s="3" t="s">
        <v>3391</v>
      </c>
      <c r="D941" s="3" t="s">
        <v>4037</v>
      </c>
      <c r="E941" s="3" t="s">
        <v>4038</v>
      </c>
      <c r="F941" s="12" t="s">
        <v>895</v>
      </c>
    </row>
    <row r="942" spans="1:6" ht="135" x14ac:dyDescent="0.25">
      <c r="A942" s="7"/>
      <c r="B942" s="7" t="s">
        <v>4393</v>
      </c>
      <c r="C942" s="3" t="s">
        <v>3361</v>
      </c>
      <c r="D942" s="3" t="s">
        <v>4039</v>
      </c>
      <c r="E942" s="3" t="s">
        <v>4040</v>
      </c>
      <c r="F942" s="12" t="s">
        <v>895</v>
      </c>
    </row>
    <row r="943" spans="1:6" ht="105" x14ac:dyDescent="0.25">
      <c r="A943" s="7"/>
      <c r="B943" s="7" t="s">
        <v>4393</v>
      </c>
      <c r="C943" s="3" t="s">
        <v>3396</v>
      </c>
      <c r="D943" s="3" t="s">
        <v>4041</v>
      </c>
      <c r="E943" s="3" t="s">
        <v>4042</v>
      </c>
      <c r="F943" s="12" t="s">
        <v>895</v>
      </c>
    </row>
    <row r="944" spans="1:6" ht="135" x14ac:dyDescent="0.25">
      <c r="A944" s="7"/>
      <c r="B944" s="7" t="s">
        <v>4393</v>
      </c>
      <c r="C944" s="3" t="s">
        <v>3226</v>
      </c>
      <c r="D944" s="3" t="s">
        <v>3519</v>
      </c>
      <c r="E944" s="3" t="s">
        <v>4043</v>
      </c>
      <c r="F944" s="12" t="s">
        <v>895</v>
      </c>
    </row>
    <row r="945" spans="1:6" ht="120" x14ac:dyDescent="0.25">
      <c r="A945" s="7"/>
      <c r="B945" s="7" t="s">
        <v>4393</v>
      </c>
      <c r="C945" s="3" t="s">
        <v>3385</v>
      </c>
      <c r="D945" s="3" t="s">
        <v>3519</v>
      </c>
      <c r="E945" s="3" t="s">
        <v>4043</v>
      </c>
      <c r="F945" s="12" t="s">
        <v>895</v>
      </c>
    </row>
    <row r="946" spans="1:6" ht="210" x14ac:dyDescent="0.25">
      <c r="A946" s="7"/>
      <c r="B946" s="7" t="s">
        <v>4393</v>
      </c>
      <c r="C946" s="3" t="s">
        <v>3386</v>
      </c>
      <c r="D946" s="3" t="s">
        <v>4044</v>
      </c>
      <c r="E946" s="3" t="s">
        <v>4045</v>
      </c>
      <c r="F946" s="12" t="s">
        <v>895</v>
      </c>
    </row>
    <row r="947" spans="1:6" ht="135" x14ac:dyDescent="0.25">
      <c r="A947" s="7"/>
      <c r="B947" s="7" t="s">
        <v>4393</v>
      </c>
      <c r="C947" s="3" t="s">
        <v>3458</v>
      </c>
      <c r="D947" s="3" t="s">
        <v>4046</v>
      </c>
      <c r="E947" s="3" t="s">
        <v>4047</v>
      </c>
      <c r="F947" s="12" t="s">
        <v>895</v>
      </c>
    </row>
    <row r="948" spans="1:6" ht="135" x14ac:dyDescent="0.25">
      <c r="A948" s="7"/>
      <c r="B948" s="7" t="s">
        <v>4393</v>
      </c>
      <c r="C948" s="3" t="s">
        <v>3389</v>
      </c>
      <c r="D948" s="3" t="s">
        <v>4048</v>
      </c>
      <c r="E948" s="3" t="s">
        <v>4049</v>
      </c>
      <c r="F948" s="12" t="s">
        <v>895</v>
      </c>
    </row>
    <row r="949" spans="1:6" ht="90" x14ac:dyDescent="0.25">
      <c r="A949" s="7"/>
      <c r="B949" s="7" t="s">
        <v>4393</v>
      </c>
      <c r="C949" s="3" t="s">
        <v>3114</v>
      </c>
      <c r="D949" s="3" t="s">
        <v>4050</v>
      </c>
      <c r="E949" s="3" t="s">
        <v>4051</v>
      </c>
      <c r="F949" s="12" t="s">
        <v>895</v>
      </c>
    </row>
    <row r="950" spans="1:6" ht="60" x14ac:dyDescent="0.25">
      <c r="A950" s="7"/>
      <c r="B950" s="7" t="s">
        <v>4393</v>
      </c>
      <c r="C950" s="3" t="s">
        <v>3347</v>
      </c>
      <c r="D950" s="3" t="s">
        <v>4052</v>
      </c>
      <c r="E950" s="3" t="s">
        <v>4053</v>
      </c>
      <c r="F950" s="12" t="s">
        <v>895</v>
      </c>
    </row>
    <row r="951" spans="1:6" ht="225" x14ac:dyDescent="0.25">
      <c r="A951" s="7"/>
      <c r="B951" s="7" t="s">
        <v>4393</v>
      </c>
      <c r="C951" s="3" t="s">
        <v>3136</v>
      </c>
      <c r="D951" s="3" t="s">
        <v>4054</v>
      </c>
      <c r="E951" s="3" t="s">
        <v>4055</v>
      </c>
      <c r="F951" s="12" t="s">
        <v>895</v>
      </c>
    </row>
    <row r="952" spans="1:6" ht="390" x14ac:dyDescent="0.25">
      <c r="A952" s="7"/>
      <c r="B952" s="7" t="s">
        <v>4393</v>
      </c>
      <c r="C952" s="3" t="s">
        <v>3281</v>
      </c>
      <c r="D952" s="3" t="s">
        <v>4056</v>
      </c>
      <c r="E952" s="3" t="s">
        <v>4057</v>
      </c>
      <c r="F952" s="12" t="s">
        <v>895</v>
      </c>
    </row>
    <row r="953" spans="1:6" ht="409.5" x14ac:dyDescent="0.25">
      <c r="A953" s="7"/>
      <c r="B953" s="7" t="s">
        <v>4393</v>
      </c>
      <c r="C953" s="3" t="s">
        <v>3137</v>
      </c>
      <c r="D953" s="3" t="s">
        <v>4058</v>
      </c>
      <c r="E953" s="3" t="s">
        <v>4059</v>
      </c>
      <c r="F953" s="12" t="s">
        <v>895</v>
      </c>
    </row>
    <row r="954" spans="1:6" ht="240" x14ac:dyDescent="0.25">
      <c r="A954" s="7"/>
      <c r="B954" s="7" t="s">
        <v>4393</v>
      </c>
      <c r="C954" s="3" t="s">
        <v>3223</v>
      </c>
      <c r="D954" s="3" t="s">
        <v>4060</v>
      </c>
      <c r="E954" s="3" t="s">
        <v>4061</v>
      </c>
      <c r="F954" s="12" t="s">
        <v>895</v>
      </c>
    </row>
    <row r="955" spans="1:6" ht="165" x14ac:dyDescent="0.25">
      <c r="A955" s="7"/>
      <c r="B955" s="7" t="s">
        <v>4393</v>
      </c>
      <c r="C955" s="3" t="s">
        <v>3279</v>
      </c>
      <c r="D955" s="3" t="s">
        <v>4062</v>
      </c>
      <c r="E955" s="3" t="s">
        <v>4063</v>
      </c>
      <c r="F955" s="12" t="s">
        <v>895</v>
      </c>
    </row>
    <row r="956" spans="1:6" ht="409.5" x14ac:dyDescent="0.25">
      <c r="A956" s="7"/>
      <c r="B956" s="7" t="s">
        <v>4393</v>
      </c>
      <c r="C956" s="3" t="s">
        <v>3353</v>
      </c>
      <c r="D956" s="3" t="s">
        <v>4064</v>
      </c>
      <c r="E956" s="3" t="s">
        <v>4065</v>
      </c>
      <c r="F956" s="12" t="s">
        <v>895</v>
      </c>
    </row>
    <row r="957" spans="1:6" ht="105" x14ac:dyDescent="0.25">
      <c r="A957" s="7"/>
      <c r="B957" s="7" t="s">
        <v>4393</v>
      </c>
      <c r="C957" s="3" t="s">
        <v>3378</v>
      </c>
      <c r="D957" s="3" t="s">
        <v>4066</v>
      </c>
      <c r="E957" s="3" t="s">
        <v>4067</v>
      </c>
      <c r="F957" s="12" t="s">
        <v>895</v>
      </c>
    </row>
    <row r="958" spans="1:6" ht="300" x14ac:dyDescent="0.25">
      <c r="A958" s="7"/>
      <c r="B958" s="7" t="s">
        <v>4393</v>
      </c>
      <c r="C958" s="3" t="s">
        <v>4068</v>
      </c>
      <c r="D958" s="3" t="s">
        <v>4069</v>
      </c>
      <c r="E958" s="3" t="s">
        <v>4070</v>
      </c>
      <c r="F958" s="12" t="s">
        <v>895</v>
      </c>
    </row>
    <row r="959" spans="1:6" ht="285" x14ac:dyDescent="0.25">
      <c r="A959" s="7"/>
      <c r="B959" s="7" t="s">
        <v>4393</v>
      </c>
      <c r="C959" s="3" t="s">
        <v>3422</v>
      </c>
      <c r="D959" s="3" t="s">
        <v>4071</v>
      </c>
      <c r="E959" s="3" t="s">
        <v>4072</v>
      </c>
      <c r="F959" s="12" t="s">
        <v>895</v>
      </c>
    </row>
    <row r="960" spans="1:6" ht="195" x14ac:dyDescent="0.25">
      <c r="A960" s="7"/>
      <c r="B960" s="7" t="s">
        <v>4393</v>
      </c>
      <c r="C960" s="3" t="s">
        <v>3159</v>
      </c>
      <c r="D960" s="3" t="s">
        <v>4073</v>
      </c>
      <c r="E960" s="3" t="s">
        <v>4074</v>
      </c>
      <c r="F960" s="12" t="s">
        <v>895</v>
      </c>
    </row>
    <row r="961" spans="1:6" ht="150" x14ac:dyDescent="0.25">
      <c r="A961" s="7"/>
      <c r="B961" s="7" t="s">
        <v>4393</v>
      </c>
      <c r="C961" s="3" t="s">
        <v>3364</v>
      </c>
      <c r="D961" s="3" t="s">
        <v>4075</v>
      </c>
      <c r="E961" s="3" t="s">
        <v>4076</v>
      </c>
      <c r="F961" s="12" t="s">
        <v>895</v>
      </c>
    </row>
    <row r="962" spans="1:6" ht="409.5" x14ac:dyDescent="0.25">
      <c r="A962" s="7"/>
      <c r="B962" s="7" t="s">
        <v>4393</v>
      </c>
      <c r="C962" s="3" t="s">
        <v>3146</v>
      </c>
      <c r="D962" s="3" t="s">
        <v>4077</v>
      </c>
      <c r="E962" s="3" t="s">
        <v>4078</v>
      </c>
      <c r="F962" s="12" t="s">
        <v>895</v>
      </c>
    </row>
    <row r="963" spans="1:6" ht="135" x14ac:dyDescent="0.25">
      <c r="A963" s="7"/>
      <c r="B963" s="7" t="s">
        <v>4393</v>
      </c>
      <c r="C963" s="3" t="s">
        <v>3115</v>
      </c>
      <c r="D963" s="3" t="s">
        <v>4079</v>
      </c>
      <c r="E963" s="3" t="s">
        <v>4080</v>
      </c>
      <c r="F963" s="12" t="s">
        <v>895</v>
      </c>
    </row>
    <row r="964" spans="1:6" ht="105" x14ac:dyDescent="0.25">
      <c r="A964" s="7"/>
      <c r="B964" s="7" t="s">
        <v>4393</v>
      </c>
      <c r="C964" s="3" t="s">
        <v>3131</v>
      </c>
      <c r="D964" s="3" t="s">
        <v>4081</v>
      </c>
      <c r="E964" s="3" t="s">
        <v>4082</v>
      </c>
      <c r="F964" s="12" t="s">
        <v>895</v>
      </c>
    </row>
    <row r="965" spans="1:6" ht="90" x14ac:dyDescent="0.25">
      <c r="A965" s="7"/>
      <c r="B965" s="7" t="s">
        <v>4393</v>
      </c>
      <c r="C965" s="3" t="s">
        <v>3211</v>
      </c>
      <c r="D965" s="3" t="s">
        <v>4083</v>
      </c>
      <c r="E965" s="3" t="s">
        <v>4084</v>
      </c>
      <c r="F965" s="12" t="s">
        <v>895</v>
      </c>
    </row>
    <row r="966" spans="1:6" ht="60" x14ac:dyDescent="0.25">
      <c r="A966" s="7"/>
      <c r="B966" s="7" t="s">
        <v>4393</v>
      </c>
      <c r="C966" s="3" t="s">
        <v>3144</v>
      </c>
      <c r="D966" s="3" t="s">
        <v>4085</v>
      </c>
      <c r="E966" s="3" t="s">
        <v>4086</v>
      </c>
      <c r="F966" s="12" t="s">
        <v>895</v>
      </c>
    </row>
    <row r="967" spans="1:6" ht="180" x14ac:dyDescent="0.25">
      <c r="A967" s="7"/>
      <c r="B967" s="7" t="s">
        <v>4393</v>
      </c>
      <c r="C967" s="3" t="s">
        <v>3459</v>
      </c>
      <c r="D967" s="3" t="s">
        <v>4087</v>
      </c>
      <c r="E967" s="3" t="s">
        <v>4080</v>
      </c>
      <c r="F967" s="12" t="s">
        <v>895</v>
      </c>
    </row>
    <row r="968" spans="1:6" ht="120" x14ac:dyDescent="0.25">
      <c r="A968" s="7"/>
      <c r="B968" s="7" t="s">
        <v>4393</v>
      </c>
      <c r="C968" s="3" t="s">
        <v>3473</v>
      </c>
      <c r="D968" s="3" t="s">
        <v>4087</v>
      </c>
      <c r="E968" s="3" t="s">
        <v>4080</v>
      </c>
      <c r="F968" s="12" t="s">
        <v>895</v>
      </c>
    </row>
    <row r="969" spans="1:6" ht="120" x14ac:dyDescent="0.25">
      <c r="A969" s="7"/>
      <c r="B969" s="7" t="s">
        <v>4393</v>
      </c>
      <c r="C969" s="3" t="s">
        <v>3170</v>
      </c>
      <c r="D969" s="3" t="s">
        <v>4087</v>
      </c>
      <c r="E969" s="3" t="s">
        <v>4080</v>
      </c>
      <c r="F969" s="12" t="s">
        <v>895</v>
      </c>
    </row>
    <row r="970" spans="1:6" ht="120" x14ac:dyDescent="0.25">
      <c r="A970" s="7"/>
      <c r="B970" s="7" t="s">
        <v>4393</v>
      </c>
      <c r="C970" s="3" t="s">
        <v>3119</v>
      </c>
      <c r="D970" s="3" t="s">
        <v>4079</v>
      </c>
      <c r="E970" s="3" t="s">
        <v>4080</v>
      </c>
      <c r="F970" s="12" t="s">
        <v>895</v>
      </c>
    </row>
    <row r="971" spans="1:6" ht="90" x14ac:dyDescent="0.25">
      <c r="A971" s="7"/>
      <c r="B971" s="7" t="s">
        <v>4393</v>
      </c>
      <c r="C971" s="3" t="s">
        <v>4088</v>
      </c>
      <c r="D971" s="3" t="s">
        <v>4089</v>
      </c>
      <c r="E971" s="3" t="s">
        <v>4090</v>
      </c>
      <c r="F971" s="12" t="s">
        <v>895</v>
      </c>
    </row>
    <row r="972" spans="1:6" ht="60" x14ac:dyDescent="0.25">
      <c r="A972" s="7"/>
      <c r="B972" s="7" t="s">
        <v>4393</v>
      </c>
      <c r="C972" s="3" t="s">
        <v>3160</v>
      </c>
      <c r="D972" s="3" t="s">
        <v>4091</v>
      </c>
      <c r="E972" s="3" t="s">
        <v>4092</v>
      </c>
      <c r="F972" s="12" t="s">
        <v>895</v>
      </c>
    </row>
    <row r="973" spans="1:6" ht="105" x14ac:dyDescent="0.25">
      <c r="A973" s="7"/>
      <c r="B973" s="7" t="s">
        <v>4393</v>
      </c>
      <c r="C973" s="3" t="s">
        <v>3206</v>
      </c>
      <c r="D973" s="3" t="s">
        <v>4093</v>
      </c>
      <c r="E973" s="3" t="s">
        <v>4094</v>
      </c>
      <c r="F973" s="12" t="s">
        <v>895</v>
      </c>
    </row>
    <row r="974" spans="1:6" ht="60" x14ac:dyDescent="0.25">
      <c r="A974" s="7"/>
      <c r="B974" s="7" t="s">
        <v>4393</v>
      </c>
      <c r="C974" s="3" t="s">
        <v>3123</v>
      </c>
      <c r="D974" s="3" t="s">
        <v>4095</v>
      </c>
      <c r="E974" s="3" t="s">
        <v>4096</v>
      </c>
      <c r="F974" s="12" t="s">
        <v>895</v>
      </c>
    </row>
    <row r="975" spans="1:6" ht="75" x14ac:dyDescent="0.25">
      <c r="A975" s="7"/>
      <c r="B975" s="7" t="s">
        <v>4393</v>
      </c>
      <c r="C975" s="3" t="s">
        <v>3135</v>
      </c>
      <c r="D975" s="3" t="s">
        <v>4095</v>
      </c>
      <c r="E975" s="3" t="s">
        <v>4096</v>
      </c>
      <c r="F975" s="12" t="s">
        <v>895</v>
      </c>
    </row>
    <row r="976" spans="1:6" ht="60" x14ac:dyDescent="0.25">
      <c r="A976" s="7"/>
      <c r="B976" s="7" t="s">
        <v>4393</v>
      </c>
      <c r="C976" s="3" t="s">
        <v>3121</v>
      </c>
      <c r="D976" s="3" t="s">
        <v>4097</v>
      </c>
      <c r="E976" s="3" t="s">
        <v>4098</v>
      </c>
      <c r="F976" s="12" t="s">
        <v>895</v>
      </c>
    </row>
    <row r="977" spans="1:6" ht="90" x14ac:dyDescent="0.25">
      <c r="A977" s="7"/>
      <c r="B977" s="7" t="s">
        <v>4393</v>
      </c>
      <c r="C977" s="3" t="s">
        <v>3152</v>
      </c>
      <c r="D977" s="3" t="s">
        <v>4099</v>
      </c>
      <c r="E977" s="3" t="s">
        <v>4100</v>
      </c>
      <c r="F977" s="12" t="s">
        <v>895</v>
      </c>
    </row>
    <row r="978" spans="1:6" ht="75" x14ac:dyDescent="0.25">
      <c r="A978" s="7"/>
      <c r="B978" s="7" t="s">
        <v>4393</v>
      </c>
      <c r="C978" s="3" t="s">
        <v>3153</v>
      </c>
      <c r="D978" s="3" t="s">
        <v>4101</v>
      </c>
      <c r="E978" s="3" t="s">
        <v>4100</v>
      </c>
      <c r="F978" s="12" t="s">
        <v>895</v>
      </c>
    </row>
    <row r="979" spans="1:6" ht="240" x14ac:dyDescent="0.25">
      <c r="A979" s="7"/>
      <c r="B979" s="7" t="s">
        <v>4393</v>
      </c>
      <c r="C979" s="3" t="s">
        <v>3181</v>
      </c>
      <c r="D979" s="3" t="s">
        <v>3770</v>
      </c>
      <c r="E979" s="3" t="s">
        <v>4102</v>
      </c>
      <c r="F979" s="12" t="s">
        <v>895</v>
      </c>
    </row>
    <row r="980" spans="1:6" ht="75" x14ac:dyDescent="0.25">
      <c r="A980" s="7"/>
      <c r="B980" s="7" t="s">
        <v>4393</v>
      </c>
      <c r="C980" s="3" t="s">
        <v>3221</v>
      </c>
      <c r="D980" s="3" t="s">
        <v>4103</v>
      </c>
      <c r="E980" s="3" t="s">
        <v>4096</v>
      </c>
      <c r="F980" s="12" t="s">
        <v>895</v>
      </c>
    </row>
    <row r="981" spans="1:6" ht="60" x14ac:dyDescent="0.25">
      <c r="A981" s="7"/>
      <c r="B981" s="7" t="s">
        <v>4393</v>
      </c>
      <c r="C981" s="3" t="s">
        <v>3129</v>
      </c>
      <c r="D981" s="3" t="s">
        <v>4104</v>
      </c>
      <c r="E981" s="3" t="s">
        <v>4105</v>
      </c>
      <c r="F981" s="12" t="s">
        <v>895</v>
      </c>
    </row>
    <row r="982" spans="1:6" ht="75" x14ac:dyDescent="0.25">
      <c r="A982" s="7"/>
      <c r="B982" s="7" t="s">
        <v>4393</v>
      </c>
      <c r="C982" s="3" t="s">
        <v>3163</v>
      </c>
      <c r="D982" s="3" t="s">
        <v>4106</v>
      </c>
      <c r="E982" s="3" t="s">
        <v>4107</v>
      </c>
      <c r="F982" s="12" t="s">
        <v>895</v>
      </c>
    </row>
    <row r="983" spans="1:6" ht="75" x14ac:dyDescent="0.25">
      <c r="A983" s="7"/>
      <c r="B983" s="7" t="s">
        <v>4393</v>
      </c>
      <c r="C983" s="3" t="s">
        <v>3145</v>
      </c>
      <c r="D983" s="3" t="s">
        <v>4108</v>
      </c>
      <c r="E983" s="3" t="s">
        <v>4109</v>
      </c>
      <c r="F983" s="12" t="s">
        <v>895</v>
      </c>
    </row>
    <row r="984" spans="1:6" ht="75" x14ac:dyDescent="0.25">
      <c r="A984" s="7"/>
      <c r="B984" s="7" t="s">
        <v>4393</v>
      </c>
      <c r="C984" s="3" t="s">
        <v>4110</v>
      </c>
      <c r="D984" s="3" t="s">
        <v>4111</v>
      </c>
      <c r="E984" s="3" t="s">
        <v>4112</v>
      </c>
      <c r="F984" s="12" t="s">
        <v>895</v>
      </c>
    </row>
    <row r="985" spans="1:6" ht="60" x14ac:dyDescent="0.25">
      <c r="A985" s="7"/>
      <c r="B985" s="7" t="s">
        <v>4393</v>
      </c>
      <c r="C985" s="3" t="s">
        <v>3208</v>
      </c>
      <c r="D985" s="3" t="s">
        <v>3752</v>
      </c>
      <c r="E985" s="3" t="s">
        <v>4113</v>
      </c>
      <c r="F985" s="12" t="s">
        <v>895</v>
      </c>
    </row>
    <row r="986" spans="1:6" ht="60" x14ac:dyDescent="0.25">
      <c r="A986" s="7"/>
      <c r="B986" s="7" t="s">
        <v>4393</v>
      </c>
      <c r="C986" s="3" t="s">
        <v>3204</v>
      </c>
      <c r="D986" s="3" t="s">
        <v>3752</v>
      </c>
      <c r="E986" s="3" t="s">
        <v>4113</v>
      </c>
      <c r="F986" s="12" t="s">
        <v>895</v>
      </c>
    </row>
    <row r="987" spans="1:6" ht="75" x14ac:dyDescent="0.25">
      <c r="A987" s="7"/>
      <c r="B987" s="7" t="s">
        <v>4393</v>
      </c>
      <c r="C987" s="3" t="s">
        <v>3134</v>
      </c>
      <c r="D987" s="3" t="s">
        <v>4114</v>
      </c>
      <c r="E987" s="3" t="s">
        <v>4115</v>
      </c>
      <c r="F987" s="12" t="s">
        <v>895</v>
      </c>
    </row>
    <row r="988" spans="1:6" ht="150" x14ac:dyDescent="0.25">
      <c r="A988" s="7"/>
      <c r="B988" s="7" t="s">
        <v>4393</v>
      </c>
      <c r="C988" s="3" t="s">
        <v>4116</v>
      </c>
      <c r="D988" s="3" t="s">
        <v>3978</v>
      </c>
      <c r="E988" s="3" t="s">
        <v>4117</v>
      </c>
      <c r="F988" s="12" t="s">
        <v>895</v>
      </c>
    </row>
    <row r="989" spans="1:6" ht="135" x14ac:dyDescent="0.25">
      <c r="A989" s="7"/>
      <c r="B989" s="7" t="s">
        <v>4393</v>
      </c>
      <c r="C989" s="3" t="s">
        <v>4118</v>
      </c>
      <c r="D989" s="3" t="s">
        <v>3978</v>
      </c>
      <c r="E989" s="3" t="s">
        <v>4117</v>
      </c>
      <c r="F989" s="12" t="s">
        <v>895</v>
      </c>
    </row>
    <row r="990" spans="1:6" ht="165" x14ac:dyDescent="0.25">
      <c r="A990" s="7"/>
      <c r="B990" s="7" t="s">
        <v>4393</v>
      </c>
      <c r="C990" s="3" t="s">
        <v>3288</v>
      </c>
      <c r="D990" s="3" t="s">
        <v>4119</v>
      </c>
      <c r="E990" s="3" t="s">
        <v>4120</v>
      </c>
      <c r="F990" s="12" t="s">
        <v>895</v>
      </c>
    </row>
    <row r="991" spans="1:6" ht="60" x14ac:dyDescent="0.25">
      <c r="A991" s="7"/>
      <c r="B991" s="7" t="s">
        <v>4393</v>
      </c>
      <c r="C991" s="3" t="s">
        <v>3162</v>
      </c>
      <c r="D991" s="3" t="s">
        <v>4121</v>
      </c>
      <c r="E991" s="3" t="s">
        <v>4122</v>
      </c>
      <c r="F991" s="12" t="s">
        <v>895</v>
      </c>
    </row>
    <row r="992" spans="1:6" ht="75" x14ac:dyDescent="0.25">
      <c r="A992" s="7"/>
      <c r="B992" s="7" t="s">
        <v>4393</v>
      </c>
      <c r="C992" s="3" t="s">
        <v>3158</v>
      </c>
      <c r="D992" s="3" t="s">
        <v>4123</v>
      </c>
      <c r="E992" s="3" t="s">
        <v>4124</v>
      </c>
      <c r="F992" s="12" t="s">
        <v>895</v>
      </c>
    </row>
    <row r="993" spans="1:6" ht="375" x14ac:dyDescent="0.25">
      <c r="A993" s="7"/>
      <c r="B993" s="7" t="s">
        <v>4393</v>
      </c>
      <c r="C993" s="3" t="s">
        <v>3457</v>
      </c>
      <c r="D993" s="3" t="s">
        <v>4125</v>
      </c>
      <c r="E993" s="3" t="s">
        <v>4126</v>
      </c>
      <c r="F993" s="12" t="s">
        <v>895</v>
      </c>
    </row>
    <row r="994" spans="1:6" ht="210" x14ac:dyDescent="0.25">
      <c r="A994" s="7"/>
      <c r="B994" s="7" t="s">
        <v>4393</v>
      </c>
      <c r="C994" s="3" t="s">
        <v>3214</v>
      </c>
      <c r="D994" s="3" t="s">
        <v>4127</v>
      </c>
      <c r="E994" s="3" t="s">
        <v>4128</v>
      </c>
      <c r="F994" s="12" t="s">
        <v>895</v>
      </c>
    </row>
    <row r="995" spans="1:6" ht="270" x14ac:dyDescent="0.25">
      <c r="A995" s="7"/>
      <c r="B995" s="7" t="s">
        <v>4393</v>
      </c>
      <c r="C995" s="3" t="s">
        <v>3126</v>
      </c>
      <c r="D995" s="3" t="s">
        <v>4129</v>
      </c>
      <c r="E995" s="3" t="s">
        <v>4130</v>
      </c>
      <c r="F995" s="12" t="s">
        <v>895</v>
      </c>
    </row>
    <row r="996" spans="1:6" ht="330" x14ac:dyDescent="0.25">
      <c r="A996" s="7"/>
      <c r="B996" s="7" t="s">
        <v>4393</v>
      </c>
      <c r="C996" s="3" t="s">
        <v>3127</v>
      </c>
      <c r="D996" s="3" t="s">
        <v>4129</v>
      </c>
      <c r="E996" s="3" t="s">
        <v>4130</v>
      </c>
      <c r="F996" s="12" t="s">
        <v>895</v>
      </c>
    </row>
    <row r="997" spans="1:6" ht="409.5" x14ac:dyDescent="0.25">
      <c r="A997" s="7"/>
      <c r="B997" s="7" t="s">
        <v>4393</v>
      </c>
      <c r="C997" s="3" t="s">
        <v>3142</v>
      </c>
      <c r="D997" s="3" t="s">
        <v>4131</v>
      </c>
      <c r="E997" s="3" t="s">
        <v>4132</v>
      </c>
      <c r="F997" s="12" t="s">
        <v>895</v>
      </c>
    </row>
    <row r="998" spans="1:6" ht="409.5" x14ac:dyDescent="0.25">
      <c r="A998" s="7"/>
      <c r="B998" s="7" t="s">
        <v>4393</v>
      </c>
      <c r="C998" s="3" t="s">
        <v>3141</v>
      </c>
      <c r="D998" s="3" t="s">
        <v>4133</v>
      </c>
      <c r="E998" s="3" t="s">
        <v>4134</v>
      </c>
      <c r="F998" s="12" t="s">
        <v>895</v>
      </c>
    </row>
    <row r="999" spans="1:6" ht="60" x14ac:dyDescent="0.25">
      <c r="A999" s="7"/>
      <c r="B999" s="7" t="s">
        <v>4393</v>
      </c>
      <c r="C999" s="3" t="s">
        <v>3156</v>
      </c>
      <c r="D999" s="3" t="s">
        <v>4135</v>
      </c>
      <c r="E999" s="3" t="s">
        <v>4136</v>
      </c>
      <c r="F999" s="12" t="s">
        <v>895</v>
      </c>
    </row>
    <row r="1000" spans="1:6" ht="60" x14ac:dyDescent="0.25">
      <c r="A1000" s="7"/>
      <c r="B1000" s="7" t="s">
        <v>4393</v>
      </c>
      <c r="C1000" s="3" t="s">
        <v>3350</v>
      </c>
      <c r="D1000" s="3" t="s">
        <v>4137</v>
      </c>
      <c r="E1000" s="3" t="s">
        <v>4138</v>
      </c>
      <c r="F1000" s="12" t="s">
        <v>895</v>
      </c>
    </row>
    <row r="1001" spans="1:6" ht="240" x14ac:dyDescent="0.25">
      <c r="A1001" s="7"/>
      <c r="B1001" s="7" t="s">
        <v>4393</v>
      </c>
      <c r="C1001" s="3" t="s">
        <v>3381</v>
      </c>
      <c r="D1001" s="3" t="s">
        <v>4139</v>
      </c>
      <c r="E1001" s="3" t="s">
        <v>4140</v>
      </c>
      <c r="F1001" s="12" t="s">
        <v>895</v>
      </c>
    </row>
    <row r="1002" spans="1:6" ht="165" x14ac:dyDescent="0.25">
      <c r="A1002" s="7"/>
      <c r="B1002" s="7" t="s">
        <v>4393</v>
      </c>
      <c r="C1002" s="3" t="s">
        <v>3382</v>
      </c>
      <c r="D1002" s="3" t="s">
        <v>4141</v>
      </c>
      <c r="E1002" s="3" t="s">
        <v>4142</v>
      </c>
      <c r="F1002" s="12" t="s">
        <v>895</v>
      </c>
    </row>
    <row r="1003" spans="1:6" ht="255" x14ac:dyDescent="0.25">
      <c r="A1003" s="7"/>
      <c r="B1003" s="7" t="s">
        <v>4393</v>
      </c>
      <c r="C1003" s="3" t="s">
        <v>3388</v>
      </c>
      <c r="D1003" s="3" t="s">
        <v>4143</v>
      </c>
      <c r="E1003" s="3" t="s">
        <v>4144</v>
      </c>
      <c r="F1003" s="12" t="s">
        <v>895</v>
      </c>
    </row>
    <row r="1004" spans="1:6" ht="165" x14ac:dyDescent="0.25">
      <c r="A1004" s="7"/>
      <c r="B1004" s="7" t="s">
        <v>4393</v>
      </c>
      <c r="C1004" s="3" t="s">
        <v>3495</v>
      </c>
      <c r="D1004" s="3" t="s">
        <v>4145</v>
      </c>
      <c r="E1004" s="3" t="s">
        <v>3839</v>
      </c>
      <c r="F1004" s="12" t="s">
        <v>895</v>
      </c>
    </row>
    <row r="1005" spans="1:6" ht="90" x14ac:dyDescent="0.25">
      <c r="A1005" s="7"/>
      <c r="B1005" s="7" t="s">
        <v>4393</v>
      </c>
      <c r="C1005" s="3" t="s">
        <v>3229</v>
      </c>
      <c r="D1005" s="3" t="s">
        <v>4146</v>
      </c>
      <c r="E1005" s="3" t="s">
        <v>4147</v>
      </c>
      <c r="F1005" s="12" t="s">
        <v>895</v>
      </c>
    </row>
    <row r="1006" spans="1:6" ht="165" x14ac:dyDescent="0.25">
      <c r="A1006" s="7"/>
      <c r="B1006" s="7" t="s">
        <v>4393</v>
      </c>
      <c r="C1006" s="3" t="s">
        <v>3230</v>
      </c>
      <c r="D1006" s="3" t="s">
        <v>4146</v>
      </c>
      <c r="E1006" s="3" t="s">
        <v>4147</v>
      </c>
      <c r="F1006" s="12" t="s">
        <v>895</v>
      </c>
    </row>
    <row r="1007" spans="1:6" ht="120" x14ac:dyDescent="0.25">
      <c r="A1007" s="7"/>
      <c r="B1007" s="7" t="s">
        <v>4393</v>
      </c>
      <c r="C1007" s="3" t="s">
        <v>3231</v>
      </c>
      <c r="D1007" s="3" t="s">
        <v>4146</v>
      </c>
      <c r="E1007" s="3" t="s">
        <v>4147</v>
      </c>
      <c r="F1007" s="12" t="s">
        <v>895</v>
      </c>
    </row>
    <row r="1008" spans="1:6" ht="105" x14ac:dyDescent="0.25">
      <c r="A1008" s="7"/>
      <c r="B1008" s="7" t="s">
        <v>4393</v>
      </c>
      <c r="C1008" s="3" t="s">
        <v>3232</v>
      </c>
      <c r="D1008" s="3" t="s">
        <v>4146</v>
      </c>
      <c r="E1008" s="3" t="s">
        <v>4147</v>
      </c>
      <c r="F1008" s="12" t="s">
        <v>895</v>
      </c>
    </row>
    <row r="1009" spans="1:6" ht="90" x14ac:dyDescent="0.25">
      <c r="A1009" s="7"/>
      <c r="B1009" s="7" t="s">
        <v>4393</v>
      </c>
      <c r="C1009" s="3" t="s">
        <v>3233</v>
      </c>
      <c r="D1009" s="3" t="s">
        <v>4146</v>
      </c>
      <c r="E1009" s="3" t="s">
        <v>4147</v>
      </c>
      <c r="F1009" s="12" t="s">
        <v>895</v>
      </c>
    </row>
    <row r="1010" spans="1:6" ht="225" x14ac:dyDescent="0.25">
      <c r="A1010" s="7"/>
      <c r="B1010" s="7" t="s">
        <v>4393</v>
      </c>
      <c r="C1010" s="3" t="s">
        <v>3254</v>
      </c>
      <c r="D1010" s="3" t="s">
        <v>4148</v>
      </c>
      <c r="E1010" s="3" t="s">
        <v>4149</v>
      </c>
      <c r="F1010" s="12" t="s">
        <v>895</v>
      </c>
    </row>
    <row r="1011" spans="1:6" ht="135" x14ac:dyDescent="0.25">
      <c r="A1011" s="7"/>
      <c r="B1011" s="7" t="s">
        <v>4393</v>
      </c>
      <c r="C1011" s="3" t="s">
        <v>3133</v>
      </c>
      <c r="D1011" s="3" t="s">
        <v>4150</v>
      </c>
      <c r="E1011" s="3" t="s">
        <v>4151</v>
      </c>
      <c r="F1011" s="12" t="s">
        <v>895</v>
      </c>
    </row>
    <row r="1012" spans="1:6" ht="180" x14ac:dyDescent="0.25">
      <c r="A1012" s="7"/>
      <c r="B1012" s="7" t="s">
        <v>4393</v>
      </c>
      <c r="C1012" s="3" t="s">
        <v>3255</v>
      </c>
      <c r="D1012" s="3" t="s">
        <v>4152</v>
      </c>
      <c r="E1012" s="3" t="s">
        <v>4153</v>
      </c>
      <c r="F1012" s="12" t="s">
        <v>895</v>
      </c>
    </row>
    <row r="1013" spans="1:6" ht="165" x14ac:dyDescent="0.25">
      <c r="A1013" s="7"/>
      <c r="B1013" s="7" t="s">
        <v>4393</v>
      </c>
      <c r="C1013" s="3" t="s">
        <v>3113</v>
      </c>
      <c r="D1013" s="3" t="s">
        <v>4154</v>
      </c>
      <c r="E1013" s="3" t="s">
        <v>4155</v>
      </c>
      <c r="F1013" s="12" t="s">
        <v>895</v>
      </c>
    </row>
    <row r="1014" spans="1:6" ht="225" x14ac:dyDescent="0.25">
      <c r="A1014" s="7"/>
      <c r="B1014" s="7" t="s">
        <v>4393</v>
      </c>
      <c r="C1014" s="3" t="s">
        <v>3165</v>
      </c>
      <c r="D1014" s="3" t="s">
        <v>4156</v>
      </c>
      <c r="E1014" s="3" t="s">
        <v>4157</v>
      </c>
      <c r="F1014" s="12" t="s">
        <v>895</v>
      </c>
    </row>
    <row r="1015" spans="1:6" ht="135" x14ac:dyDescent="0.25">
      <c r="A1015" s="7"/>
      <c r="B1015" s="7" t="s">
        <v>4393</v>
      </c>
      <c r="C1015" s="3" t="s">
        <v>3287</v>
      </c>
      <c r="D1015" s="3" t="s">
        <v>4158</v>
      </c>
      <c r="E1015" s="3" t="s">
        <v>4159</v>
      </c>
      <c r="F1015" s="12" t="s">
        <v>895</v>
      </c>
    </row>
    <row r="1016" spans="1:6" ht="135" x14ac:dyDescent="0.25">
      <c r="A1016" s="7"/>
      <c r="B1016" s="7" t="s">
        <v>4393</v>
      </c>
      <c r="C1016" s="3" t="s">
        <v>3130</v>
      </c>
      <c r="D1016" s="3" t="s">
        <v>4160</v>
      </c>
      <c r="E1016" s="3" t="s">
        <v>4161</v>
      </c>
      <c r="F1016" s="12" t="s">
        <v>895</v>
      </c>
    </row>
    <row r="1017" spans="1:6" ht="195" x14ac:dyDescent="0.25">
      <c r="A1017" s="7"/>
      <c r="B1017" s="7" t="s">
        <v>4393</v>
      </c>
      <c r="C1017" s="3" t="s">
        <v>3412</v>
      </c>
      <c r="D1017" s="3" t="s">
        <v>4162</v>
      </c>
      <c r="E1017" s="3" t="s">
        <v>4163</v>
      </c>
      <c r="F1017" s="12" t="s">
        <v>895</v>
      </c>
    </row>
    <row r="1018" spans="1:6" ht="120" x14ac:dyDescent="0.25">
      <c r="A1018" s="7"/>
      <c r="B1018" s="7" t="s">
        <v>4393</v>
      </c>
      <c r="C1018" s="3" t="s">
        <v>3175</v>
      </c>
      <c r="D1018" s="3" t="s">
        <v>4164</v>
      </c>
      <c r="E1018" s="3" t="s">
        <v>4165</v>
      </c>
      <c r="F1018" s="12" t="s">
        <v>895</v>
      </c>
    </row>
    <row r="1019" spans="1:6" ht="150" x14ac:dyDescent="0.25">
      <c r="A1019" s="7"/>
      <c r="B1019" s="7" t="s">
        <v>4393</v>
      </c>
      <c r="C1019" s="3" t="s">
        <v>3150</v>
      </c>
      <c r="D1019" s="3" t="s">
        <v>4166</v>
      </c>
      <c r="E1019" s="3" t="s">
        <v>4167</v>
      </c>
      <c r="F1019" s="12" t="s">
        <v>895</v>
      </c>
    </row>
    <row r="1020" spans="1:6" ht="180" x14ac:dyDescent="0.25">
      <c r="A1020" s="7"/>
      <c r="B1020" s="7" t="s">
        <v>4393</v>
      </c>
      <c r="C1020" s="3" t="s">
        <v>3199</v>
      </c>
      <c r="D1020" s="3" t="s">
        <v>4168</v>
      </c>
      <c r="E1020" s="3" t="s">
        <v>4169</v>
      </c>
      <c r="F1020" s="12" t="s">
        <v>895</v>
      </c>
    </row>
    <row r="1021" spans="1:6" ht="180" x14ac:dyDescent="0.25">
      <c r="A1021" s="7"/>
      <c r="B1021" s="7" t="s">
        <v>4393</v>
      </c>
      <c r="C1021" s="3" t="s">
        <v>3194</v>
      </c>
      <c r="D1021" s="3" t="s">
        <v>4170</v>
      </c>
      <c r="E1021" s="3" t="s">
        <v>4171</v>
      </c>
      <c r="F1021" s="12" t="s">
        <v>895</v>
      </c>
    </row>
    <row r="1022" spans="1:6" ht="255" x14ac:dyDescent="0.25">
      <c r="A1022" s="7"/>
      <c r="B1022" s="7" t="s">
        <v>4393</v>
      </c>
      <c r="C1022" s="3" t="s">
        <v>3213</v>
      </c>
      <c r="D1022" s="3" t="s">
        <v>4172</v>
      </c>
      <c r="E1022" s="3" t="s">
        <v>4173</v>
      </c>
      <c r="F1022" s="12" t="s">
        <v>895</v>
      </c>
    </row>
    <row r="1023" spans="1:6" ht="120" x14ac:dyDescent="0.25">
      <c r="A1023" s="7"/>
      <c r="B1023" s="7" t="s">
        <v>4393</v>
      </c>
      <c r="C1023" s="3" t="s">
        <v>3120</v>
      </c>
      <c r="D1023" s="3" t="s">
        <v>4174</v>
      </c>
      <c r="E1023" s="3" t="s">
        <v>4175</v>
      </c>
      <c r="F1023" s="12" t="s">
        <v>895</v>
      </c>
    </row>
    <row r="1024" spans="1:6" ht="255" x14ac:dyDescent="0.25">
      <c r="A1024" s="7"/>
      <c r="B1024" s="7" t="s">
        <v>4393</v>
      </c>
      <c r="C1024" s="3" t="s">
        <v>3246</v>
      </c>
      <c r="D1024" s="3" t="s">
        <v>4176</v>
      </c>
      <c r="E1024" s="3" t="s">
        <v>4177</v>
      </c>
      <c r="F1024" s="12" t="s">
        <v>895</v>
      </c>
    </row>
    <row r="1025" spans="1:6" ht="240" x14ac:dyDescent="0.25">
      <c r="A1025" s="7"/>
      <c r="B1025" s="7" t="s">
        <v>4393</v>
      </c>
      <c r="C1025" s="3" t="s">
        <v>3426</v>
      </c>
      <c r="D1025" s="3" t="s">
        <v>4178</v>
      </c>
      <c r="E1025" s="3" t="s">
        <v>4179</v>
      </c>
      <c r="F1025" s="12" t="s">
        <v>895</v>
      </c>
    </row>
    <row r="1026" spans="1:6" ht="120" x14ac:dyDescent="0.25">
      <c r="A1026" s="7"/>
      <c r="B1026" s="7" t="s">
        <v>4393</v>
      </c>
      <c r="C1026" s="3" t="s">
        <v>3348</v>
      </c>
      <c r="D1026" s="3" t="s">
        <v>4180</v>
      </c>
      <c r="E1026" s="3" t="s">
        <v>3765</v>
      </c>
      <c r="F1026" s="12" t="s">
        <v>895</v>
      </c>
    </row>
    <row r="1027" spans="1:6" ht="150" x14ac:dyDescent="0.25">
      <c r="A1027" s="7"/>
      <c r="B1027" s="7" t="s">
        <v>4393</v>
      </c>
      <c r="C1027" s="3" t="s">
        <v>3155</v>
      </c>
      <c r="D1027" s="3" t="s">
        <v>4181</v>
      </c>
      <c r="E1027" s="3" t="s">
        <v>4182</v>
      </c>
      <c r="F1027" s="12" t="s">
        <v>895</v>
      </c>
    </row>
    <row r="1028" spans="1:6" ht="45" x14ac:dyDescent="0.25">
      <c r="A1028" s="7"/>
      <c r="B1028" s="7" t="s">
        <v>4393</v>
      </c>
      <c r="C1028" s="3" t="s">
        <v>3409</v>
      </c>
      <c r="D1028" s="3" t="s">
        <v>4183</v>
      </c>
      <c r="E1028" s="3" t="s">
        <v>4184</v>
      </c>
      <c r="F1028" s="12" t="s">
        <v>895</v>
      </c>
    </row>
    <row r="1029" spans="1:6" ht="409.5" x14ac:dyDescent="0.25">
      <c r="A1029" s="7"/>
      <c r="B1029" s="7" t="s">
        <v>4393</v>
      </c>
      <c r="C1029" s="3" t="s">
        <v>4185</v>
      </c>
      <c r="D1029" s="3" t="s">
        <v>4186</v>
      </c>
      <c r="E1029" s="3" t="s">
        <v>4187</v>
      </c>
      <c r="F1029" s="12" t="s">
        <v>895</v>
      </c>
    </row>
    <row r="1030" spans="1:6" ht="409.5" x14ac:dyDescent="0.25">
      <c r="A1030" s="7"/>
      <c r="B1030" s="7" t="s">
        <v>4393</v>
      </c>
      <c r="C1030" s="3" t="s">
        <v>4188</v>
      </c>
      <c r="D1030" s="3" t="s">
        <v>4186</v>
      </c>
      <c r="E1030" s="3" t="s">
        <v>4187</v>
      </c>
      <c r="F1030" s="12" t="s">
        <v>895</v>
      </c>
    </row>
    <row r="1031" spans="1:6" ht="409.5" x14ac:dyDescent="0.25">
      <c r="A1031" s="7"/>
      <c r="B1031" s="7" t="s">
        <v>4393</v>
      </c>
      <c r="C1031" s="3" t="s">
        <v>4189</v>
      </c>
      <c r="D1031" s="3" t="s">
        <v>4186</v>
      </c>
      <c r="E1031" s="3" t="s">
        <v>4187</v>
      </c>
      <c r="F1031" s="12" t="s">
        <v>895</v>
      </c>
    </row>
    <row r="1032" spans="1:6" ht="75" x14ac:dyDescent="0.25">
      <c r="A1032" s="7"/>
      <c r="B1032" s="7" t="s">
        <v>4393</v>
      </c>
      <c r="C1032" s="3" t="s">
        <v>3425</v>
      </c>
      <c r="D1032" s="3" t="s">
        <v>4190</v>
      </c>
      <c r="E1032" s="3" t="s">
        <v>4191</v>
      </c>
      <c r="F1032" s="12" t="s">
        <v>895</v>
      </c>
    </row>
    <row r="1033" spans="1:6" ht="330" x14ac:dyDescent="0.25">
      <c r="A1033" s="7"/>
      <c r="B1033" s="7" t="s">
        <v>4393</v>
      </c>
      <c r="C1033" s="3" t="s">
        <v>4192</v>
      </c>
      <c r="D1033" s="3"/>
      <c r="E1033" s="3"/>
      <c r="F1033" s="12" t="s">
        <v>895</v>
      </c>
    </row>
    <row r="1034" spans="1:6" ht="120" x14ac:dyDescent="0.25">
      <c r="A1034" s="7"/>
      <c r="B1034" s="7" t="s">
        <v>4393</v>
      </c>
      <c r="C1034" s="3" t="s">
        <v>3149</v>
      </c>
      <c r="D1034" s="3" t="s">
        <v>4193</v>
      </c>
      <c r="E1034" s="3" t="s">
        <v>4194</v>
      </c>
      <c r="F1034" s="12" t="s">
        <v>895</v>
      </c>
    </row>
    <row r="1035" spans="1:6" ht="105" x14ac:dyDescent="0.25">
      <c r="A1035" s="7"/>
      <c r="B1035" s="7" t="s">
        <v>4393</v>
      </c>
      <c r="C1035" s="3" t="s">
        <v>3428</v>
      </c>
      <c r="D1035" s="3" t="s">
        <v>4195</v>
      </c>
      <c r="E1035" s="3" t="s">
        <v>4196</v>
      </c>
      <c r="F1035" s="12" t="s">
        <v>895</v>
      </c>
    </row>
    <row r="1036" spans="1:6" ht="75" x14ac:dyDescent="0.25">
      <c r="A1036" s="7"/>
      <c r="B1036" s="7" t="s">
        <v>4393</v>
      </c>
      <c r="C1036" s="3" t="s">
        <v>3450</v>
      </c>
      <c r="D1036" s="3" t="s">
        <v>4197</v>
      </c>
      <c r="E1036" s="3" t="s">
        <v>4198</v>
      </c>
      <c r="F1036" s="12" t="s">
        <v>895</v>
      </c>
    </row>
    <row r="1037" spans="1:6" ht="315" x14ac:dyDescent="0.25">
      <c r="A1037" s="7"/>
      <c r="B1037" s="7" t="s">
        <v>4393</v>
      </c>
      <c r="C1037" s="3" t="s">
        <v>3169</v>
      </c>
      <c r="D1037" s="3" t="s">
        <v>4199</v>
      </c>
      <c r="E1037" s="3" t="s">
        <v>4200</v>
      </c>
      <c r="F1037" s="12" t="s">
        <v>895</v>
      </c>
    </row>
    <row r="1038" spans="1:6" ht="300" x14ac:dyDescent="0.25">
      <c r="A1038" s="7"/>
      <c r="B1038" s="7" t="s">
        <v>4393</v>
      </c>
      <c r="C1038" s="3" t="s">
        <v>3168</v>
      </c>
      <c r="D1038" s="3" t="s">
        <v>4201</v>
      </c>
      <c r="E1038" s="3" t="s">
        <v>4202</v>
      </c>
      <c r="F1038" s="12" t="s">
        <v>895</v>
      </c>
    </row>
    <row r="1039" spans="1:6" ht="315" x14ac:dyDescent="0.25">
      <c r="A1039" s="7"/>
      <c r="B1039" s="7" t="s">
        <v>4393</v>
      </c>
      <c r="C1039" s="3" t="s">
        <v>3171</v>
      </c>
      <c r="D1039" s="3" t="s">
        <v>4203</v>
      </c>
      <c r="E1039" s="3" t="s">
        <v>4204</v>
      </c>
      <c r="F1039" s="12" t="s">
        <v>895</v>
      </c>
    </row>
    <row r="1040" spans="1:6" ht="195" x14ac:dyDescent="0.25">
      <c r="A1040" s="7"/>
      <c r="B1040" s="7" t="s">
        <v>4393</v>
      </c>
      <c r="C1040" s="3" t="s">
        <v>3188</v>
      </c>
      <c r="D1040" s="3" t="s">
        <v>4205</v>
      </c>
      <c r="E1040" s="3" t="s">
        <v>4206</v>
      </c>
      <c r="F1040" s="12" t="s">
        <v>895</v>
      </c>
    </row>
    <row r="1041" spans="1:6" ht="150" x14ac:dyDescent="0.25">
      <c r="A1041" s="7"/>
      <c r="B1041" s="7" t="s">
        <v>4393</v>
      </c>
      <c r="C1041" s="3" t="s">
        <v>3343</v>
      </c>
      <c r="D1041" s="3" t="s">
        <v>4207</v>
      </c>
      <c r="E1041" s="3" t="s">
        <v>4208</v>
      </c>
      <c r="F1041" s="12" t="s">
        <v>895</v>
      </c>
    </row>
    <row r="1042" spans="1:6" ht="225" x14ac:dyDescent="0.25">
      <c r="A1042" s="7"/>
      <c r="B1042" s="7" t="s">
        <v>4393</v>
      </c>
      <c r="C1042" s="3" t="s">
        <v>3258</v>
      </c>
      <c r="D1042" s="3" t="s">
        <v>4209</v>
      </c>
      <c r="E1042" s="3" t="s">
        <v>4210</v>
      </c>
      <c r="F1042" s="12" t="s">
        <v>895</v>
      </c>
    </row>
    <row r="1043" spans="1:6" ht="240" x14ac:dyDescent="0.25">
      <c r="A1043" s="7"/>
      <c r="B1043" s="7" t="s">
        <v>4393</v>
      </c>
      <c r="C1043" s="3" t="s">
        <v>3379</v>
      </c>
      <c r="D1043" s="3" t="s">
        <v>4211</v>
      </c>
      <c r="E1043" s="3" t="s">
        <v>4212</v>
      </c>
      <c r="F1043" s="12" t="s">
        <v>895</v>
      </c>
    </row>
    <row r="1044" spans="1:6" ht="210" x14ac:dyDescent="0.25">
      <c r="A1044" s="7"/>
      <c r="B1044" s="7" t="s">
        <v>4393</v>
      </c>
      <c r="C1044" s="3" t="s">
        <v>3151</v>
      </c>
      <c r="D1044" s="3" t="s">
        <v>4213</v>
      </c>
      <c r="E1044" s="3" t="s">
        <v>4214</v>
      </c>
      <c r="F1044" s="12" t="s">
        <v>895</v>
      </c>
    </row>
    <row r="1045" spans="1:6" ht="120" x14ac:dyDescent="0.25">
      <c r="A1045" s="7"/>
      <c r="B1045" s="7" t="s">
        <v>4393</v>
      </c>
      <c r="C1045" s="3" t="s">
        <v>3356</v>
      </c>
      <c r="D1045" s="3" t="s">
        <v>4215</v>
      </c>
      <c r="E1045" s="3" t="s">
        <v>4216</v>
      </c>
      <c r="F1045" s="12" t="s">
        <v>895</v>
      </c>
    </row>
    <row r="1046" spans="1:6" ht="45" x14ac:dyDescent="0.25">
      <c r="A1046" s="7"/>
      <c r="B1046" s="7" t="s">
        <v>4393</v>
      </c>
      <c r="C1046" s="3" t="s">
        <v>3065</v>
      </c>
      <c r="D1046" s="3" t="s">
        <v>4217</v>
      </c>
      <c r="E1046" s="3" t="s">
        <v>4218</v>
      </c>
      <c r="F1046" s="12" t="s">
        <v>895</v>
      </c>
    </row>
    <row r="1047" spans="1:6" ht="75" x14ac:dyDescent="0.25">
      <c r="A1047" s="7"/>
      <c r="B1047" s="7" t="s">
        <v>4393</v>
      </c>
      <c r="C1047" s="3" t="s">
        <v>3056</v>
      </c>
      <c r="D1047" s="3" t="s">
        <v>4219</v>
      </c>
      <c r="E1047" s="3" t="s">
        <v>4220</v>
      </c>
      <c r="F1047" s="12" t="s">
        <v>895</v>
      </c>
    </row>
    <row r="1048" spans="1:6" ht="45" x14ac:dyDescent="0.25">
      <c r="A1048" s="7"/>
      <c r="B1048" s="7" t="s">
        <v>4393</v>
      </c>
      <c r="C1048" s="3" t="s">
        <v>3069</v>
      </c>
      <c r="D1048" s="3" t="s">
        <v>4221</v>
      </c>
      <c r="E1048" s="3" t="s">
        <v>4222</v>
      </c>
      <c r="F1048" s="12" t="s">
        <v>895</v>
      </c>
    </row>
    <row r="1049" spans="1:6" ht="60" x14ac:dyDescent="0.25">
      <c r="A1049" s="7"/>
      <c r="B1049" s="7" t="s">
        <v>4393</v>
      </c>
      <c r="C1049" s="3" t="s">
        <v>3033</v>
      </c>
      <c r="D1049" s="3" t="s">
        <v>4223</v>
      </c>
      <c r="E1049" s="3" t="s">
        <v>4224</v>
      </c>
      <c r="F1049" s="12" t="s">
        <v>895</v>
      </c>
    </row>
    <row r="1050" spans="1:6" ht="45" x14ac:dyDescent="0.25">
      <c r="A1050" s="7"/>
      <c r="B1050" s="7" t="s">
        <v>4393</v>
      </c>
      <c r="C1050" s="3" t="s">
        <v>3054</v>
      </c>
      <c r="D1050" s="3" t="s">
        <v>4225</v>
      </c>
      <c r="E1050" s="3" t="s">
        <v>4226</v>
      </c>
      <c r="F1050" s="12" t="s">
        <v>895</v>
      </c>
    </row>
    <row r="1051" spans="1:6" ht="60" x14ac:dyDescent="0.25">
      <c r="A1051" s="7"/>
      <c r="B1051" s="7" t="s">
        <v>4393</v>
      </c>
      <c r="C1051" s="3" t="s">
        <v>3079</v>
      </c>
      <c r="D1051" s="3" t="s">
        <v>4227</v>
      </c>
      <c r="E1051" s="3" t="s">
        <v>4228</v>
      </c>
      <c r="F1051" s="12" t="s">
        <v>895</v>
      </c>
    </row>
    <row r="1052" spans="1:6" ht="45" x14ac:dyDescent="0.25">
      <c r="A1052" s="7"/>
      <c r="B1052" s="7" t="s">
        <v>4393</v>
      </c>
      <c r="C1052" s="3" t="s">
        <v>3077</v>
      </c>
      <c r="D1052" s="3" t="s">
        <v>4229</v>
      </c>
      <c r="E1052" s="3" t="s">
        <v>4230</v>
      </c>
      <c r="F1052" s="12" t="s">
        <v>895</v>
      </c>
    </row>
    <row r="1053" spans="1:6" ht="45" x14ac:dyDescent="0.25">
      <c r="A1053" s="7"/>
      <c r="B1053" s="7" t="s">
        <v>4393</v>
      </c>
      <c r="C1053" s="3" t="s">
        <v>3082</v>
      </c>
      <c r="D1053" s="3" t="s">
        <v>4231</v>
      </c>
      <c r="E1053" s="3" t="s">
        <v>4232</v>
      </c>
      <c r="F1053" s="12" t="s">
        <v>895</v>
      </c>
    </row>
    <row r="1054" spans="1:6" ht="45" x14ac:dyDescent="0.25">
      <c r="A1054" s="7"/>
      <c r="B1054" s="7" t="s">
        <v>4393</v>
      </c>
      <c r="C1054" s="3" t="s">
        <v>3086</v>
      </c>
      <c r="D1054" s="3" t="s">
        <v>4233</v>
      </c>
      <c r="E1054" s="3" t="s">
        <v>4234</v>
      </c>
      <c r="F1054" s="12" t="s">
        <v>895</v>
      </c>
    </row>
    <row r="1055" spans="1:6" ht="45" x14ac:dyDescent="0.25">
      <c r="A1055" s="7"/>
      <c r="B1055" s="7" t="s">
        <v>4393</v>
      </c>
      <c r="C1055" s="3" t="s">
        <v>3039</v>
      </c>
      <c r="D1055" s="3" t="s">
        <v>4235</v>
      </c>
      <c r="E1055" s="3" t="s">
        <v>4236</v>
      </c>
      <c r="F1055" s="12" t="s">
        <v>895</v>
      </c>
    </row>
    <row r="1056" spans="1:6" ht="45" x14ac:dyDescent="0.25">
      <c r="A1056" s="7"/>
      <c r="B1056" s="7" t="s">
        <v>4393</v>
      </c>
      <c r="C1056" s="3" t="s">
        <v>3045</v>
      </c>
      <c r="D1056" s="3" t="s">
        <v>4237</v>
      </c>
      <c r="E1056" s="3" t="s">
        <v>4238</v>
      </c>
      <c r="F1056" s="12" t="s">
        <v>895</v>
      </c>
    </row>
    <row r="1057" spans="1:6" ht="60" x14ac:dyDescent="0.25">
      <c r="A1057" s="7"/>
      <c r="B1057" s="7" t="s">
        <v>4393</v>
      </c>
      <c r="C1057" s="3" t="s">
        <v>3101</v>
      </c>
      <c r="D1057" s="3" t="s">
        <v>4239</v>
      </c>
      <c r="E1057" s="3" t="s">
        <v>4240</v>
      </c>
      <c r="F1057" s="12" t="s">
        <v>895</v>
      </c>
    </row>
    <row r="1058" spans="1:6" ht="45" x14ac:dyDescent="0.25">
      <c r="A1058" s="7"/>
      <c r="B1058" s="7" t="s">
        <v>4393</v>
      </c>
      <c r="C1058" s="3" t="s">
        <v>3093</v>
      </c>
      <c r="D1058" s="3" t="s">
        <v>4241</v>
      </c>
      <c r="E1058" s="3" t="s">
        <v>4242</v>
      </c>
      <c r="F1058" s="12" t="s">
        <v>895</v>
      </c>
    </row>
    <row r="1059" spans="1:6" ht="45" x14ac:dyDescent="0.25">
      <c r="A1059" s="7"/>
      <c r="B1059" s="7" t="s">
        <v>4393</v>
      </c>
      <c r="C1059" s="3" t="s">
        <v>3072</v>
      </c>
      <c r="D1059" s="3" t="s">
        <v>4243</v>
      </c>
      <c r="E1059" s="3" t="s">
        <v>4244</v>
      </c>
      <c r="F1059" s="12" t="s">
        <v>895</v>
      </c>
    </row>
    <row r="1060" spans="1:6" ht="45" x14ac:dyDescent="0.25">
      <c r="A1060" s="7"/>
      <c r="B1060" s="7" t="s">
        <v>4393</v>
      </c>
      <c r="C1060" s="3" t="s">
        <v>4245</v>
      </c>
      <c r="D1060" s="3" t="s">
        <v>4246</v>
      </c>
      <c r="E1060" s="3" t="s">
        <v>4247</v>
      </c>
      <c r="F1060" s="12" t="s">
        <v>895</v>
      </c>
    </row>
    <row r="1061" spans="1:6" ht="45" x14ac:dyDescent="0.25">
      <c r="A1061" s="7"/>
      <c r="B1061" s="7" t="s">
        <v>4393</v>
      </c>
      <c r="C1061" s="3" t="s">
        <v>3066</v>
      </c>
      <c r="D1061" s="3" t="s">
        <v>4248</v>
      </c>
      <c r="E1061" s="3" t="s">
        <v>4249</v>
      </c>
      <c r="F1061" s="12" t="s">
        <v>895</v>
      </c>
    </row>
    <row r="1062" spans="1:6" ht="45" x14ac:dyDescent="0.25">
      <c r="A1062" s="7"/>
      <c r="B1062" s="7" t="s">
        <v>4393</v>
      </c>
      <c r="C1062" s="3" t="s">
        <v>3038</v>
      </c>
      <c r="D1062" s="3" t="s">
        <v>4250</v>
      </c>
      <c r="E1062" s="3" t="s">
        <v>4251</v>
      </c>
      <c r="F1062" s="12" t="s">
        <v>895</v>
      </c>
    </row>
    <row r="1063" spans="1:6" ht="45" x14ac:dyDescent="0.25">
      <c r="A1063" s="7"/>
      <c r="B1063" s="7" t="s">
        <v>4393</v>
      </c>
      <c r="C1063" s="3" t="s">
        <v>3036</v>
      </c>
      <c r="D1063" s="3" t="s">
        <v>4252</v>
      </c>
      <c r="E1063" s="3" t="s">
        <v>4253</v>
      </c>
      <c r="F1063" s="12" t="s">
        <v>895</v>
      </c>
    </row>
    <row r="1064" spans="1:6" ht="60" x14ac:dyDescent="0.25">
      <c r="A1064" s="7"/>
      <c r="B1064" s="7" t="s">
        <v>4393</v>
      </c>
      <c r="C1064" s="3" t="s">
        <v>3080</v>
      </c>
      <c r="D1064" s="3" t="s">
        <v>4254</v>
      </c>
      <c r="E1064" s="3" t="s">
        <v>4255</v>
      </c>
      <c r="F1064" s="12" t="s">
        <v>895</v>
      </c>
    </row>
    <row r="1065" spans="1:6" ht="45" x14ac:dyDescent="0.25">
      <c r="A1065" s="7"/>
      <c r="B1065" s="7" t="s">
        <v>4393</v>
      </c>
      <c r="C1065" s="3" t="s">
        <v>3064</v>
      </c>
      <c r="D1065" s="3" t="s">
        <v>4256</v>
      </c>
      <c r="E1065" s="3" t="s">
        <v>4257</v>
      </c>
      <c r="F1065" s="12" t="s">
        <v>895</v>
      </c>
    </row>
    <row r="1066" spans="1:6" ht="45" x14ac:dyDescent="0.25">
      <c r="A1066" s="7"/>
      <c r="B1066" s="7" t="s">
        <v>4393</v>
      </c>
      <c r="C1066" s="3" t="s">
        <v>3090</v>
      </c>
      <c r="D1066" s="3" t="s">
        <v>4258</v>
      </c>
      <c r="E1066" s="3" t="s">
        <v>4259</v>
      </c>
      <c r="F1066" s="12" t="s">
        <v>895</v>
      </c>
    </row>
    <row r="1067" spans="1:6" ht="60" x14ac:dyDescent="0.25">
      <c r="A1067" s="7"/>
      <c r="B1067" s="7" t="s">
        <v>4393</v>
      </c>
      <c r="C1067" s="3" t="s">
        <v>3094</v>
      </c>
      <c r="D1067" s="3" t="s">
        <v>4260</v>
      </c>
      <c r="E1067" s="3" t="s">
        <v>4261</v>
      </c>
      <c r="F1067" s="12" t="s">
        <v>895</v>
      </c>
    </row>
    <row r="1068" spans="1:6" ht="45" x14ac:dyDescent="0.25">
      <c r="A1068" s="7"/>
      <c r="B1068" s="7" t="s">
        <v>4393</v>
      </c>
      <c r="C1068" s="3" t="s">
        <v>3040</v>
      </c>
      <c r="D1068" s="3" t="s">
        <v>4262</v>
      </c>
      <c r="E1068" s="3" t="s">
        <v>4263</v>
      </c>
      <c r="F1068" s="12" t="s">
        <v>895</v>
      </c>
    </row>
    <row r="1069" spans="1:6" ht="45" x14ac:dyDescent="0.25">
      <c r="A1069" s="7"/>
      <c r="B1069" s="7" t="s">
        <v>4393</v>
      </c>
      <c r="C1069" s="3" t="s">
        <v>3049</v>
      </c>
      <c r="D1069" s="3" t="s">
        <v>4264</v>
      </c>
      <c r="E1069" s="3" t="s">
        <v>4265</v>
      </c>
      <c r="F1069" s="12" t="s">
        <v>895</v>
      </c>
    </row>
    <row r="1070" spans="1:6" ht="60" x14ac:dyDescent="0.25">
      <c r="A1070" s="7"/>
      <c r="B1070" s="7" t="s">
        <v>4393</v>
      </c>
      <c r="C1070" s="3" t="s">
        <v>3047</v>
      </c>
      <c r="D1070" s="3" t="s">
        <v>4266</v>
      </c>
      <c r="E1070" s="3" t="s">
        <v>4267</v>
      </c>
      <c r="F1070" s="12" t="s">
        <v>895</v>
      </c>
    </row>
    <row r="1071" spans="1:6" ht="60" x14ac:dyDescent="0.25">
      <c r="A1071" s="7"/>
      <c r="B1071" s="7" t="s">
        <v>4393</v>
      </c>
      <c r="C1071" s="3" t="s">
        <v>3048</v>
      </c>
      <c r="D1071" s="3" t="s">
        <v>4268</v>
      </c>
      <c r="E1071" s="3" t="s">
        <v>4269</v>
      </c>
      <c r="F1071" s="12" t="s">
        <v>895</v>
      </c>
    </row>
    <row r="1072" spans="1:6" ht="60" x14ac:dyDescent="0.25">
      <c r="A1072" s="7"/>
      <c r="B1072" s="7" t="s">
        <v>4393</v>
      </c>
      <c r="C1072" s="3" t="s">
        <v>3051</v>
      </c>
      <c r="D1072" s="3" t="s">
        <v>4270</v>
      </c>
      <c r="E1072" s="3" t="s">
        <v>4271</v>
      </c>
      <c r="F1072" s="12" t="s">
        <v>895</v>
      </c>
    </row>
    <row r="1073" spans="1:6" ht="45" x14ac:dyDescent="0.25">
      <c r="A1073" s="7"/>
      <c r="B1073" s="7" t="s">
        <v>4393</v>
      </c>
      <c r="C1073" s="3" t="s">
        <v>3088</v>
      </c>
      <c r="D1073" s="3" t="s">
        <v>4272</v>
      </c>
      <c r="E1073" s="3" t="s">
        <v>4273</v>
      </c>
      <c r="F1073" s="12" t="s">
        <v>895</v>
      </c>
    </row>
    <row r="1074" spans="1:6" ht="45" x14ac:dyDescent="0.25">
      <c r="A1074" s="7"/>
      <c r="B1074" s="7" t="s">
        <v>4393</v>
      </c>
      <c r="C1074" s="3" t="s">
        <v>3102</v>
      </c>
      <c r="D1074" s="3" t="s">
        <v>4274</v>
      </c>
      <c r="E1074" s="3" t="s">
        <v>4275</v>
      </c>
      <c r="F1074" s="12" t="s">
        <v>895</v>
      </c>
    </row>
    <row r="1075" spans="1:6" ht="45" x14ac:dyDescent="0.25">
      <c r="A1075" s="7"/>
      <c r="B1075" s="7" t="s">
        <v>4393</v>
      </c>
      <c r="C1075" s="3" t="s">
        <v>3104</v>
      </c>
      <c r="D1075" s="3" t="s">
        <v>4276</v>
      </c>
      <c r="E1075" s="3" t="s">
        <v>4277</v>
      </c>
      <c r="F1075" s="12" t="s">
        <v>895</v>
      </c>
    </row>
    <row r="1076" spans="1:6" ht="45" x14ac:dyDescent="0.25">
      <c r="A1076" s="7"/>
      <c r="B1076" s="7" t="s">
        <v>4393</v>
      </c>
      <c r="C1076" s="3" t="s">
        <v>3074</v>
      </c>
      <c r="D1076" s="3" t="s">
        <v>4278</v>
      </c>
      <c r="E1076" s="3" t="s">
        <v>4279</v>
      </c>
      <c r="F1076" s="12" t="s">
        <v>895</v>
      </c>
    </row>
    <row r="1077" spans="1:6" ht="45" x14ac:dyDescent="0.25">
      <c r="A1077" s="7"/>
      <c r="B1077" s="7" t="s">
        <v>4393</v>
      </c>
      <c r="C1077" s="3" t="s">
        <v>3103</v>
      </c>
      <c r="D1077" s="3" t="s">
        <v>4280</v>
      </c>
      <c r="E1077" s="3" t="s">
        <v>4281</v>
      </c>
      <c r="F1077" s="12" t="s">
        <v>895</v>
      </c>
    </row>
    <row r="1078" spans="1:6" ht="75" x14ac:dyDescent="0.25">
      <c r="A1078" s="7"/>
      <c r="B1078" s="7" t="s">
        <v>4393</v>
      </c>
      <c r="C1078" s="3" t="s">
        <v>4282</v>
      </c>
      <c r="D1078" s="3" t="s">
        <v>4283</v>
      </c>
      <c r="E1078" s="3" t="s">
        <v>4284</v>
      </c>
      <c r="F1078" s="12" t="s">
        <v>895</v>
      </c>
    </row>
    <row r="1079" spans="1:6" ht="45" x14ac:dyDescent="0.25">
      <c r="A1079" s="7"/>
      <c r="B1079" s="7" t="s">
        <v>4393</v>
      </c>
      <c r="C1079" s="3" t="s">
        <v>3095</v>
      </c>
      <c r="D1079" s="3" t="s">
        <v>4285</v>
      </c>
      <c r="E1079" s="3" t="s">
        <v>4286</v>
      </c>
      <c r="F1079" s="12" t="s">
        <v>895</v>
      </c>
    </row>
    <row r="1080" spans="1:6" ht="45" x14ac:dyDescent="0.25">
      <c r="A1080" s="7"/>
      <c r="B1080" s="7" t="s">
        <v>4393</v>
      </c>
      <c r="C1080" s="3" t="s">
        <v>3052</v>
      </c>
      <c r="D1080" s="3" t="s">
        <v>4287</v>
      </c>
      <c r="E1080" s="3" t="s">
        <v>4288</v>
      </c>
      <c r="F1080" s="12" t="s">
        <v>895</v>
      </c>
    </row>
    <row r="1081" spans="1:6" ht="60" x14ac:dyDescent="0.25">
      <c r="A1081" s="7"/>
      <c r="B1081" s="7" t="s">
        <v>4393</v>
      </c>
      <c r="C1081" s="3" t="s">
        <v>3044</v>
      </c>
      <c r="D1081" s="3" t="s">
        <v>4289</v>
      </c>
      <c r="E1081" s="3" t="s">
        <v>4290</v>
      </c>
      <c r="F1081" s="12" t="s">
        <v>895</v>
      </c>
    </row>
    <row r="1082" spans="1:6" ht="45" x14ac:dyDescent="0.25">
      <c r="A1082" s="7"/>
      <c r="B1082" s="7" t="s">
        <v>4393</v>
      </c>
      <c r="C1082" s="3" t="s">
        <v>3081</v>
      </c>
      <c r="D1082" s="3" t="s">
        <v>4291</v>
      </c>
      <c r="E1082" s="3" t="s">
        <v>4292</v>
      </c>
      <c r="F1082" s="12" t="s">
        <v>895</v>
      </c>
    </row>
    <row r="1083" spans="1:6" ht="60" x14ac:dyDescent="0.25">
      <c r="A1083" s="7"/>
      <c r="B1083" s="7" t="s">
        <v>4393</v>
      </c>
      <c r="C1083" s="3" t="s">
        <v>3070</v>
      </c>
      <c r="D1083" s="3" t="s">
        <v>4293</v>
      </c>
      <c r="E1083" s="3" t="s">
        <v>4294</v>
      </c>
      <c r="F1083" s="12" t="s">
        <v>895</v>
      </c>
    </row>
    <row r="1084" spans="1:6" ht="60" x14ac:dyDescent="0.25">
      <c r="A1084" s="7"/>
      <c r="B1084" s="7" t="s">
        <v>4393</v>
      </c>
      <c r="C1084" s="3" t="s">
        <v>3109</v>
      </c>
      <c r="D1084" s="3" t="s">
        <v>4295</v>
      </c>
      <c r="E1084" s="3" t="s">
        <v>4296</v>
      </c>
      <c r="F1084" s="12" t="s">
        <v>895</v>
      </c>
    </row>
    <row r="1085" spans="1:6" ht="45" x14ac:dyDescent="0.25">
      <c r="A1085" s="7"/>
      <c r="B1085" s="7" t="s">
        <v>4393</v>
      </c>
      <c r="C1085" s="3" t="s">
        <v>3091</v>
      </c>
      <c r="D1085" s="3" t="s">
        <v>4297</v>
      </c>
      <c r="E1085" s="3" t="s">
        <v>4298</v>
      </c>
      <c r="F1085" s="12" t="s">
        <v>895</v>
      </c>
    </row>
    <row r="1086" spans="1:6" ht="45" x14ac:dyDescent="0.25">
      <c r="A1086" s="7"/>
      <c r="B1086" s="7" t="s">
        <v>4393</v>
      </c>
      <c r="C1086" s="3" t="s">
        <v>3060</v>
      </c>
      <c r="D1086" s="3" t="s">
        <v>4299</v>
      </c>
      <c r="E1086" s="3" t="s">
        <v>4300</v>
      </c>
      <c r="F1086" s="12" t="s">
        <v>895</v>
      </c>
    </row>
    <row r="1087" spans="1:6" ht="60" x14ac:dyDescent="0.25">
      <c r="A1087" s="7"/>
      <c r="B1087" s="7" t="s">
        <v>4393</v>
      </c>
      <c r="C1087" s="3" t="s">
        <v>3061</v>
      </c>
      <c r="D1087" s="3" t="s">
        <v>4301</v>
      </c>
      <c r="E1087" s="3" t="s">
        <v>4302</v>
      </c>
      <c r="F1087" s="12" t="s">
        <v>895</v>
      </c>
    </row>
    <row r="1088" spans="1:6" ht="45" x14ac:dyDescent="0.25">
      <c r="A1088" s="7"/>
      <c r="B1088" s="7" t="s">
        <v>4393</v>
      </c>
      <c r="C1088" s="3" t="s">
        <v>3067</v>
      </c>
      <c r="D1088" s="3" t="s">
        <v>4303</v>
      </c>
      <c r="E1088" s="3" t="s">
        <v>4304</v>
      </c>
      <c r="F1088" s="12" t="s">
        <v>895</v>
      </c>
    </row>
    <row r="1089" spans="1:6" ht="45" x14ac:dyDescent="0.25">
      <c r="A1089" s="7"/>
      <c r="B1089" s="7" t="s">
        <v>4393</v>
      </c>
      <c r="C1089" s="3" t="s">
        <v>3034</v>
      </c>
      <c r="D1089" s="3" t="s">
        <v>4305</v>
      </c>
      <c r="E1089" s="3" t="s">
        <v>4306</v>
      </c>
      <c r="F1089" s="12" t="s">
        <v>895</v>
      </c>
    </row>
    <row r="1090" spans="1:6" ht="45" x14ac:dyDescent="0.25">
      <c r="A1090" s="7"/>
      <c r="B1090" s="7" t="s">
        <v>4393</v>
      </c>
      <c r="C1090" s="3" t="s">
        <v>3083</v>
      </c>
      <c r="D1090" s="3" t="s">
        <v>4307</v>
      </c>
      <c r="E1090" s="3" t="s">
        <v>4308</v>
      </c>
      <c r="F1090" s="12" t="s">
        <v>895</v>
      </c>
    </row>
    <row r="1091" spans="1:6" ht="45" x14ac:dyDescent="0.25">
      <c r="A1091" s="7"/>
      <c r="B1091" s="7" t="s">
        <v>4393</v>
      </c>
      <c r="C1091" s="3" t="s">
        <v>3106</v>
      </c>
      <c r="D1091" s="3" t="s">
        <v>4309</v>
      </c>
      <c r="E1091" s="3" t="s">
        <v>4310</v>
      </c>
      <c r="F1091" s="12" t="s">
        <v>895</v>
      </c>
    </row>
    <row r="1092" spans="1:6" ht="60" x14ac:dyDescent="0.25">
      <c r="A1092" s="7"/>
      <c r="B1092" s="7" t="s">
        <v>4393</v>
      </c>
      <c r="C1092" s="3" t="s">
        <v>3089</v>
      </c>
      <c r="D1092" s="3" t="s">
        <v>4311</v>
      </c>
      <c r="E1092" s="3" t="s">
        <v>4312</v>
      </c>
      <c r="F1092" s="12" t="s">
        <v>895</v>
      </c>
    </row>
    <row r="1093" spans="1:6" ht="60" x14ac:dyDescent="0.25">
      <c r="A1093" s="7"/>
      <c r="B1093" s="7" t="s">
        <v>4393</v>
      </c>
      <c r="C1093" s="3" t="s">
        <v>3105</v>
      </c>
      <c r="D1093" s="3" t="s">
        <v>4313</v>
      </c>
      <c r="E1093" s="3" t="s">
        <v>4314</v>
      </c>
      <c r="F1093" s="12" t="s">
        <v>895</v>
      </c>
    </row>
    <row r="1094" spans="1:6" ht="60" x14ac:dyDescent="0.25">
      <c r="A1094" s="7"/>
      <c r="B1094" s="7" t="s">
        <v>4393</v>
      </c>
      <c r="C1094" s="3" t="s">
        <v>3076</v>
      </c>
      <c r="D1094" s="3" t="s">
        <v>4315</v>
      </c>
      <c r="E1094" s="3" t="s">
        <v>4316</v>
      </c>
      <c r="F1094" s="12" t="s">
        <v>895</v>
      </c>
    </row>
    <row r="1095" spans="1:6" ht="75" x14ac:dyDescent="0.25">
      <c r="A1095" s="7"/>
      <c r="B1095" s="7" t="s">
        <v>4393</v>
      </c>
      <c r="C1095" s="3" t="s">
        <v>3059</v>
      </c>
      <c r="D1095" s="3" t="s">
        <v>4317</v>
      </c>
      <c r="E1095" s="3" t="s">
        <v>4318</v>
      </c>
      <c r="F1095" s="12" t="s">
        <v>895</v>
      </c>
    </row>
    <row r="1096" spans="1:6" ht="45" x14ac:dyDescent="0.25">
      <c r="A1096" s="7"/>
      <c r="B1096" s="7" t="s">
        <v>4393</v>
      </c>
      <c r="C1096" s="3" t="s">
        <v>3055</v>
      </c>
      <c r="D1096" s="3" t="s">
        <v>4319</v>
      </c>
      <c r="E1096" s="3" t="s">
        <v>4320</v>
      </c>
      <c r="F1096" s="12" t="s">
        <v>895</v>
      </c>
    </row>
    <row r="1097" spans="1:6" ht="60" x14ac:dyDescent="0.25">
      <c r="A1097" s="7"/>
      <c r="B1097" s="7" t="s">
        <v>4393</v>
      </c>
      <c r="C1097" s="3" t="s">
        <v>3100</v>
      </c>
      <c r="D1097" s="3" t="s">
        <v>4321</v>
      </c>
      <c r="E1097" s="3" t="s">
        <v>4322</v>
      </c>
      <c r="F1097" s="12" t="s">
        <v>895</v>
      </c>
    </row>
    <row r="1098" spans="1:6" ht="45" x14ac:dyDescent="0.25">
      <c r="A1098" s="7"/>
      <c r="B1098" s="7" t="s">
        <v>4393</v>
      </c>
      <c r="C1098" s="3" t="s">
        <v>3097</v>
      </c>
      <c r="D1098" s="3" t="s">
        <v>4323</v>
      </c>
      <c r="E1098" s="3" t="s">
        <v>4324</v>
      </c>
      <c r="F1098" s="12" t="s">
        <v>895</v>
      </c>
    </row>
    <row r="1099" spans="1:6" ht="45" x14ac:dyDescent="0.25">
      <c r="A1099" s="7"/>
      <c r="B1099" s="7" t="s">
        <v>4393</v>
      </c>
      <c r="C1099" s="3" t="s">
        <v>3062</v>
      </c>
      <c r="D1099" s="3" t="s">
        <v>4325</v>
      </c>
      <c r="E1099" s="3" t="s">
        <v>4326</v>
      </c>
      <c r="F1099" s="12" t="s">
        <v>895</v>
      </c>
    </row>
    <row r="1100" spans="1:6" ht="45" x14ac:dyDescent="0.25">
      <c r="A1100" s="7"/>
      <c r="B1100" s="7" t="s">
        <v>4393</v>
      </c>
      <c r="C1100" s="3" t="s">
        <v>3062</v>
      </c>
      <c r="D1100" s="3" t="s">
        <v>4325</v>
      </c>
      <c r="E1100" s="3" t="s">
        <v>4326</v>
      </c>
      <c r="F1100" s="12" t="s">
        <v>895</v>
      </c>
    </row>
    <row r="1101" spans="1:6" ht="45" x14ac:dyDescent="0.25">
      <c r="A1101" s="7"/>
      <c r="B1101" s="7" t="s">
        <v>4393</v>
      </c>
      <c r="C1101" s="3" t="s">
        <v>3107</v>
      </c>
      <c r="D1101" s="3" t="s">
        <v>4327</v>
      </c>
      <c r="E1101" s="3" t="s">
        <v>4328</v>
      </c>
      <c r="F1101" s="12" t="s">
        <v>895</v>
      </c>
    </row>
    <row r="1102" spans="1:6" ht="45" x14ac:dyDescent="0.25">
      <c r="A1102" s="7"/>
      <c r="B1102" s="7" t="s">
        <v>4393</v>
      </c>
      <c r="C1102" s="3" t="s">
        <v>3053</v>
      </c>
      <c r="D1102" s="3" t="s">
        <v>4329</v>
      </c>
      <c r="E1102" s="3" t="s">
        <v>4330</v>
      </c>
      <c r="F1102" s="12" t="s">
        <v>895</v>
      </c>
    </row>
    <row r="1103" spans="1:6" ht="105" x14ac:dyDescent="0.25">
      <c r="A1103" s="7"/>
      <c r="B1103" s="7" t="s">
        <v>4393</v>
      </c>
      <c r="C1103" s="3" t="s">
        <v>4331</v>
      </c>
      <c r="D1103" s="3" t="s">
        <v>4332</v>
      </c>
      <c r="E1103" s="3" t="s">
        <v>4333</v>
      </c>
      <c r="F1103" s="12" t="s">
        <v>895</v>
      </c>
    </row>
    <row r="1104" spans="1:6" ht="60" x14ac:dyDescent="0.25">
      <c r="A1104" s="7"/>
      <c r="B1104" s="7" t="s">
        <v>4393</v>
      </c>
      <c r="C1104" s="3" t="s">
        <v>3037</v>
      </c>
      <c r="D1104" s="3" t="s">
        <v>4334</v>
      </c>
      <c r="E1104" s="3" t="s">
        <v>4335</v>
      </c>
      <c r="F1104" s="12" t="s">
        <v>895</v>
      </c>
    </row>
    <row r="1105" spans="1:6" ht="45" x14ac:dyDescent="0.25">
      <c r="A1105" s="7"/>
      <c r="B1105" s="7" t="s">
        <v>4393</v>
      </c>
      <c r="C1105" s="3" t="s">
        <v>3035</v>
      </c>
      <c r="D1105" s="3" t="s">
        <v>4336</v>
      </c>
      <c r="E1105" s="3" t="s">
        <v>4337</v>
      </c>
      <c r="F1105" s="12" t="s">
        <v>895</v>
      </c>
    </row>
    <row r="1106" spans="1:6" ht="75" x14ac:dyDescent="0.25">
      <c r="A1106" s="7"/>
      <c r="B1106" s="7" t="s">
        <v>4393</v>
      </c>
      <c r="C1106" s="3" t="s">
        <v>3111</v>
      </c>
      <c r="D1106" s="3" t="s">
        <v>4338</v>
      </c>
      <c r="E1106" s="3" t="s">
        <v>4339</v>
      </c>
      <c r="F1106" s="12" t="s">
        <v>895</v>
      </c>
    </row>
    <row r="1107" spans="1:6" ht="45" x14ac:dyDescent="0.25">
      <c r="A1107" s="7"/>
      <c r="B1107" s="7" t="s">
        <v>4393</v>
      </c>
      <c r="C1107" s="3" t="s">
        <v>3098</v>
      </c>
      <c r="D1107" s="3" t="s">
        <v>4340</v>
      </c>
      <c r="E1107" s="3" t="s">
        <v>4341</v>
      </c>
      <c r="F1107" s="12" t="s">
        <v>895</v>
      </c>
    </row>
    <row r="1108" spans="1:6" ht="45" x14ac:dyDescent="0.25">
      <c r="A1108" s="7"/>
      <c r="B1108" s="7" t="s">
        <v>4393</v>
      </c>
      <c r="C1108" s="3" t="s">
        <v>3084</v>
      </c>
      <c r="D1108" s="3" t="s">
        <v>4342</v>
      </c>
      <c r="E1108" s="3" t="s">
        <v>4343</v>
      </c>
      <c r="F1108" s="12" t="s">
        <v>895</v>
      </c>
    </row>
    <row r="1109" spans="1:6" ht="45" x14ac:dyDescent="0.25">
      <c r="A1109" s="7"/>
      <c r="B1109" s="7" t="s">
        <v>4393</v>
      </c>
      <c r="C1109" s="3" t="s">
        <v>3031</v>
      </c>
      <c r="D1109" s="3" t="s">
        <v>4344</v>
      </c>
      <c r="E1109" s="3" t="s">
        <v>4345</v>
      </c>
      <c r="F1109" s="12" t="s">
        <v>895</v>
      </c>
    </row>
    <row r="1110" spans="1:6" ht="45" x14ac:dyDescent="0.25">
      <c r="A1110" s="7"/>
      <c r="B1110" s="7" t="s">
        <v>4393</v>
      </c>
      <c r="C1110" s="3" t="s">
        <v>3078</v>
      </c>
      <c r="D1110" s="3" t="s">
        <v>4346</v>
      </c>
      <c r="E1110" s="3" t="s">
        <v>4347</v>
      </c>
      <c r="F1110" s="12" t="s">
        <v>895</v>
      </c>
    </row>
    <row r="1111" spans="1:6" ht="45" x14ac:dyDescent="0.25">
      <c r="A1111" s="7"/>
      <c r="B1111" s="7" t="s">
        <v>4393</v>
      </c>
      <c r="C1111" s="3" t="s">
        <v>3073</v>
      </c>
      <c r="D1111" s="3" t="s">
        <v>4348</v>
      </c>
      <c r="E1111" s="3" t="s">
        <v>4349</v>
      </c>
      <c r="F1111" s="12" t="s">
        <v>895</v>
      </c>
    </row>
    <row r="1112" spans="1:6" ht="75" x14ac:dyDescent="0.25">
      <c r="A1112" s="7"/>
      <c r="B1112" s="7" t="s">
        <v>4393</v>
      </c>
      <c r="C1112" s="3" t="s">
        <v>3050</v>
      </c>
      <c r="D1112" s="3" t="s">
        <v>4350</v>
      </c>
      <c r="E1112" s="3" t="s">
        <v>4351</v>
      </c>
      <c r="F1112" s="12" t="s">
        <v>895</v>
      </c>
    </row>
    <row r="1113" spans="1:6" ht="45" x14ac:dyDescent="0.25">
      <c r="A1113" s="7"/>
      <c r="B1113" s="7" t="s">
        <v>4393</v>
      </c>
      <c r="C1113" s="3" t="s">
        <v>3096</v>
      </c>
      <c r="D1113" s="3" t="s">
        <v>4352</v>
      </c>
      <c r="E1113" s="3" t="s">
        <v>4353</v>
      </c>
      <c r="F1113" s="12" t="s">
        <v>895</v>
      </c>
    </row>
    <row r="1114" spans="1:6" ht="60" x14ac:dyDescent="0.25">
      <c r="A1114" s="7"/>
      <c r="B1114" s="7" t="s">
        <v>4393</v>
      </c>
      <c r="C1114" s="3" t="s">
        <v>3085</v>
      </c>
      <c r="D1114" s="3" t="s">
        <v>4327</v>
      </c>
      <c r="E1114" s="3" t="s">
        <v>4354</v>
      </c>
      <c r="F1114" s="12" t="s">
        <v>895</v>
      </c>
    </row>
    <row r="1115" spans="1:6" ht="45" x14ac:dyDescent="0.25">
      <c r="A1115" s="7"/>
      <c r="B1115" s="7" t="s">
        <v>4393</v>
      </c>
      <c r="C1115" s="3" t="s">
        <v>3087</v>
      </c>
      <c r="D1115" s="3" t="s">
        <v>4355</v>
      </c>
      <c r="E1115" s="3" t="s">
        <v>4356</v>
      </c>
      <c r="F1115" s="12" t="s">
        <v>895</v>
      </c>
    </row>
    <row r="1116" spans="1:6" ht="45" x14ac:dyDescent="0.25">
      <c r="A1116" s="7"/>
      <c r="B1116" s="7" t="s">
        <v>4393</v>
      </c>
      <c r="C1116" s="3" t="s">
        <v>3108</v>
      </c>
      <c r="D1116" s="3" t="s">
        <v>4357</v>
      </c>
      <c r="E1116" s="3" t="s">
        <v>4358</v>
      </c>
      <c r="F1116" s="12" t="s">
        <v>895</v>
      </c>
    </row>
    <row r="1117" spans="1:6" ht="60" x14ac:dyDescent="0.25">
      <c r="A1117" s="7"/>
      <c r="B1117" s="7" t="s">
        <v>4393</v>
      </c>
      <c r="C1117" s="3" t="s">
        <v>3075</v>
      </c>
      <c r="D1117" s="3" t="s">
        <v>4359</v>
      </c>
      <c r="E1117" s="3" t="s">
        <v>4360</v>
      </c>
      <c r="F1117" s="12" t="s">
        <v>895</v>
      </c>
    </row>
    <row r="1118" spans="1:6" ht="45" x14ac:dyDescent="0.25">
      <c r="A1118" s="7"/>
      <c r="B1118" s="7" t="s">
        <v>4393</v>
      </c>
      <c r="C1118" s="3" t="s">
        <v>3032</v>
      </c>
      <c r="D1118" s="3" t="s">
        <v>3519</v>
      </c>
      <c r="E1118" s="3" t="s">
        <v>4361</v>
      </c>
      <c r="F1118" s="12" t="s">
        <v>895</v>
      </c>
    </row>
    <row r="1119" spans="1:6" ht="45" x14ac:dyDescent="0.25">
      <c r="A1119" s="7"/>
      <c r="B1119" s="7" t="s">
        <v>4393</v>
      </c>
      <c r="C1119" s="3" t="s">
        <v>3043</v>
      </c>
      <c r="D1119" s="3" t="s">
        <v>4362</v>
      </c>
      <c r="E1119" s="3" t="s">
        <v>4363</v>
      </c>
      <c r="F1119" s="12" t="s">
        <v>895</v>
      </c>
    </row>
    <row r="1120" spans="1:6" ht="45" x14ac:dyDescent="0.25">
      <c r="A1120" s="7"/>
      <c r="B1120" s="7" t="s">
        <v>4393</v>
      </c>
      <c r="C1120" s="3" t="s">
        <v>3042</v>
      </c>
      <c r="D1120" s="3" t="s">
        <v>4364</v>
      </c>
      <c r="E1120" s="3" t="s">
        <v>4363</v>
      </c>
      <c r="F1120" s="12" t="s">
        <v>895</v>
      </c>
    </row>
    <row r="1121" spans="1:6" ht="60" x14ac:dyDescent="0.25">
      <c r="A1121" s="7"/>
      <c r="B1121" s="7" t="s">
        <v>4393</v>
      </c>
      <c r="C1121" s="3" t="s">
        <v>3041</v>
      </c>
      <c r="D1121" s="3" t="s">
        <v>3502</v>
      </c>
      <c r="E1121" s="3" t="s">
        <v>4365</v>
      </c>
      <c r="F1121" s="12" t="s">
        <v>895</v>
      </c>
    </row>
    <row r="1122" spans="1:6" ht="45" x14ac:dyDescent="0.25">
      <c r="A1122" s="7"/>
      <c r="B1122" s="7" t="s">
        <v>4393</v>
      </c>
      <c r="C1122" s="3" t="s">
        <v>3046</v>
      </c>
      <c r="D1122" s="3" t="s">
        <v>4366</v>
      </c>
      <c r="E1122" s="3" t="s">
        <v>4367</v>
      </c>
      <c r="F1122" s="12" t="s">
        <v>895</v>
      </c>
    </row>
    <row r="1123" spans="1:6" ht="45" x14ac:dyDescent="0.25">
      <c r="A1123" s="7"/>
      <c r="B1123" s="7" t="s">
        <v>4393</v>
      </c>
      <c r="C1123" s="3" t="s">
        <v>3110</v>
      </c>
      <c r="D1123" s="3" t="s">
        <v>4368</v>
      </c>
      <c r="E1123" s="3" t="s">
        <v>4369</v>
      </c>
      <c r="F1123" s="12" t="s">
        <v>895</v>
      </c>
    </row>
    <row r="1124" spans="1:6" ht="45" x14ac:dyDescent="0.25">
      <c r="A1124" s="7"/>
      <c r="B1124" s="7" t="s">
        <v>4393</v>
      </c>
      <c r="C1124" s="3" t="s">
        <v>3068</v>
      </c>
      <c r="D1124" s="3" t="s">
        <v>4370</v>
      </c>
      <c r="E1124" s="3" t="s">
        <v>4371</v>
      </c>
      <c r="F1124" s="12" t="s">
        <v>895</v>
      </c>
    </row>
    <row r="1125" spans="1:6" ht="60" x14ac:dyDescent="0.25">
      <c r="A1125" s="7"/>
      <c r="B1125" s="7" t="s">
        <v>4393</v>
      </c>
      <c r="C1125" s="3" t="s">
        <v>3058</v>
      </c>
      <c r="D1125" s="3" t="s">
        <v>4372</v>
      </c>
      <c r="E1125" s="3" t="s">
        <v>4373</v>
      </c>
      <c r="F1125" s="12" t="s">
        <v>895</v>
      </c>
    </row>
    <row r="1126" spans="1:6" ht="60" x14ac:dyDescent="0.25">
      <c r="A1126" s="7"/>
      <c r="B1126" s="7" t="s">
        <v>4393</v>
      </c>
      <c r="C1126" s="3" t="s">
        <v>4374</v>
      </c>
      <c r="D1126" s="3" t="s">
        <v>4375</v>
      </c>
      <c r="E1126" s="3" t="s">
        <v>4376</v>
      </c>
      <c r="F1126" s="12" t="s">
        <v>895</v>
      </c>
    </row>
    <row r="1127" spans="1:6" ht="60" x14ac:dyDescent="0.25">
      <c r="A1127" s="7"/>
      <c r="B1127" s="7" t="s">
        <v>4393</v>
      </c>
      <c r="C1127" s="3" t="s">
        <v>3063</v>
      </c>
      <c r="D1127" s="3" t="s">
        <v>4377</v>
      </c>
      <c r="E1127" s="3" t="s">
        <v>4378</v>
      </c>
      <c r="F1127" s="12" t="s">
        <v>895</v>
      </c>
    </row>
    <row r="1128" spans="1:6" ht="45" x14ac:dyDescent="0.25">
      <c r="A1128" s="7"/>
      <c r="B1128" s="7" t="s">
        <v>4393</v>
      </c>
      <c r="C1128" s="3" t="s">
        <v>3099</v>
      </c>
      <c r="D1128" s="3" t="s">
        <v>4379</v>
      </c>
      <c r="E1128" s="3" t="s">
        <v>4380</v>
      </c>
      <c r="F1128" s="12" t="s">
        <v>895</v>
      </c>
    </row>
    <row r="1129" spans="1:6" ht="45" x14ac:dyDescent="0.25">
      <c r="A1129" s="7"/>
      <c r="B1129" s="7" t="s">
        <v>4393</v>
      </c>
      <c r="C1129" s="3" t="s">
        <v>3092</v>
      </c>
      <c r="D1129" s="3" t="s">
        <v>4381</v>
      </c>
      <c r="E1129" s="3" t="s">
        <v>4382</v>
      </c>
      <c r="F1129" s="12" t="s">
        <v>895</v>
      </c>
    </row>
    <row r="1130" spans="1:6" ht="45" x14ac:dyDescent="0.25">
      <c r="A1130" s="7"/>
      <c r="B1130" s="7" t="s">
        <v>4393</v>
      </c>
      <c r="C1130" s="3" t="s">
        <v>4383</v>
      </c>
      <c r="D1130" s="3" t="s">
        <v>4384</v>
      </c>
      <c r="E1130" s="3" t="s">
        <v>4385</v>
      </c>
      <c r="F1130" s="12" t="s">
        <v>895</v>
      </c>
    </row>
    <row r="1131" spans="1:6" ht="60" x14ac:dyDescent="0.25">
      <c r="A1131" s="7"/>
      <c r="B1131" s="7" t="s">
        <v>4393</v>
      </c>
      <c r="C1131" s="3" t="s">
        <v>3071</v>
      </c>
      <c r="D1131" s="3" t="s">
        <v>4386</v>
      </c>
      <c r="E1131" s="3" t="s">
        <v>4387</v>
      </c>
      <c r="F1131" s="12" t="s">
        <v>895</v>
      </c>
    </row>
    <row r="1132" spans="1:6" ht="75" x14ac:dyDescent="0.25">
      <c r="A1132" s="7"/>
      <c r="B1132" s="7" t="s">
        <v>4393</v>
      </c>
      <c r="C1132" s="3" t="s">
        <v>3057</v>
      </c>
      <c r="D1132" s="3" t="s">
        <v>4388</v>
      </c>
      <c r="E1132" s="3" t="s">
        <v>4389</v>
      </c>
      <c r="F1132" s="12" t="s">
        <v>895</v>
      </c>
    </row>
    <row r="1133" spans="1:6" ht="60" x14ac:dyDescent="0.25">
      <c r="A1133" s="7"/>
      <c r="B1133" s="7" t="s">
        <v>4393</v>
      </c>
      <c r="C1133" s="3" t="s">
        <v>4390</v>
      </c>
      <c r="D1133" s="3" t="s">
        <v>4391</v>
      </c>
      <c r="E1133" s="3" t="s">
        <v>4392</v>
      </c>
      <c r="F1133" s="12" t="s">
        <v>895</v>
      </c>
    </row>
  </sheetData>
  <phoneticPr fontId="1" type="noConversion"/>
  <conditionalFormatting sqref="E6">
    <cfRule type="duplicateValues" dxfId="86" priority="54"/>
  </conditionalFormatting>
  <conditionalFormatting sqref="E27">
    <cfRule type="duplicateValues" dxfId="85" priority="53"/>
  </conditionalFormatting>
  <conditionalFormatting sqref="E29">
    <cfRule type="duplicateValues" dxfId="84" priority="52"/>
  </conditionalFormatting>
  <conditionalFormatting sqref="E30">
    <cfRule type="duplicateValues" dxfId="83" priority="51"/>
  </conditionalFormatting>
  <conditionalFormatting sqref="E33">
    <cfRule type="duplicateValues" dxfId="82" priority="50"/>
  </conditionalFormatting>
  <conditionalFormatting sqref="E41">
    <cfRule type="duplicateValues" dxfId="81" priority="49"/>
  </conditionalFormatting>
  <conditionalFormatting sqref="E40">
    <cfRule type="duplicateValues" dxfId="80" priority="48"/>
  </conditionalFormatting>
  <conditionalFormatting sqref="E42">
    <cfRule type="duplicateValues" dxfId="79" priority="47"/>
  </conditionalFormatting>
  <conditionalFormatting sqref="E43">
    <cfRule type="duplicateValues" dxfId="78" priority="46"/>
  </conditionalFormatting>
  <conditionalFormatting sqref="E44">
    <cfRule type="duplicateValues" dxfId="77" priority="45"/>
  </conditionalFormatting>
  <conditionalFormatting sqref="E57">
    <cfRule type="duplicateValues" dxfId="76" priority="44"/>
  </conditionalFormatting>
  <conditionalFormatting sqref="E59">
    <cfRule type="duplicateValues" dxfId="75" priority="43"/>
  </conditionalFormatting>
  <conditionalFormatting sqref="E66">
    <cfRule type="duplicateValues" dxfId="74" priority="42"/>
  </conditionalFormatting>
  <conditionalFormatting sqref="E71">
    <cfRule type="duplicateValues" dxfId="73" priority="41"/>
  </conditionalFormatting>
  <conditionalFormatting sqref="E75">
    <cfRule type="duplicateValues" dxfId="72" priority="40"/>
  </conditionalFormatting>
  <conditionalFormatting sqref="E80">
    <cfRule type="duplicateValues" dxfId="71" priority="39"/>
  </conditionalFormatting>
  <conditionalFormatting sqref="E81">
    <cfRule type="duplicateValues" dxfId="70" priority="38"/>
  </conditionalFormatting>
  <conditionalFormatting sqref="E87">
    <cfRule type="duplicateValues" dxfId="69" priority="37"/>
  </conditionalFormatting>
  <conditionalFormatting sqref="E133">
    <cfRule type="duplicateValues" dxfId="68" priority="36"/>
  </conditionalFormatting>
  <conditionalFormatting sqref="E134">
    <cfRule type="duplicateValues" dxfId="67" priority="35"/>
  </conditionalFormatting>
  <conditionalFormatting sqref="E135">
    <cfRule type="duplicateValues" dxfId="66" priority="34"/>
  </conditionalFormatting>
  <conditionalFormatting sqref="E136">
    <cfRule type="duplicateValues" dxfId="65" priority="33"/>
  </conditionalFormatting>
  <conditionalFormatting sqref="E137">
    <cfRule type="duplicateValues" dxfId="64" priority="32"/>
  </conditionalFormatting>
  <conditionalFormatting sqref="E138">
    <cfRule type="duplicateValues" dxfId="63" priority="31"/>
  </conditionalFormatting>
  <conditionalFormatting sqref="E152">
    <cfRule type="duplicateValues" dxfId="62" priority="30"/>
  </conditionalFormatting>
  <conditionalFormatting sqref="E153">
    <cfRule type="duplicateValues" dxfId="61" priority="29"/>
  </conditionalFormatting>
  <conditionalFormatting sqref="E159">
    <cfRule type="duplicateValues" dxfId="60" priority="28"/>
  </conditionalFormatting>
  <conditionalFormatting sqref="E160">
    <cfRule type="duplicateValues" dxfId="59" priority="27"/>
  </conditionalFormatting>
  <conditionalFormatting sqref="E180">
    <cfRule type="duplicateValues" dxfId="58" priority="26"/>
  </conditionalFormatting>
  <conditionalFormatting sqref="E181">
    <cfRule type="duplicateValues" dxfId="57" priority="25"/>
  </conditionalFormatting>
  <conditionalFormatting sqref="E182">
    <cfRule type="duplicateValues" dxfId="56" priority="24"/>
  </conditionalFormatting>
  <conditionalFormatting sqref="E183">
    <cfRule type="duplicateValues" dxfId="55" priority="23"/>
  </conditionalFormatting>
  <conditionalFormatting sqref="E191">
    <cfRule type="duplicateValues" dxfId="54" priority="22"/>
  </conditionalFormatting>
  <conditionalFormatting sqref="E203">
    <cfRule type="duplicateValues" dxfId="53" priority="21"/>
  </conditionalFormatting>
  <conditionalFormatting sqref="E204">
    <cfRule type="duplicateValues" dxfId="52" priority="20"/>
  </conditionalFormatting>
  <conditionalFormatting sqref="E205">
    <cfRule type="duplicateValues" dxfId="51" priority="19"/>
  </conditionalFormatting>
  <conditionalFormatting sqref="E206">
    <cfRule type="duplicateValues" dxfId="50" priority="18"/>
  </conditionalFormatting>
  <conditionalFormatting sqref="E210">
    <cfRule type="duplicateValues" dxfId="49" priority="17"/>
  </conditionalFormatting>
  <conditionalFormatting sqref="E211:E212">
    <cfRule type="duplicateValues" dxfId="48" priority="16"/>
  </conditionalFormatting>
  <conditionalFormatting sqref="E214">
    <cfRule type="duplicateValues" dxfId="47" priority="15"/>
  </conditionalFormatting>
  <conditionalFormatting sqref="E217">
    <cfRule type="duplicateValues" dxfId="46" priority="14"/>
  </conditionalFormatting>
  <conditionalFormatting sqref="E218">
    <cfRule type="duplicateValues" dxfId="45" priority="13"/>
  </conditionalFormatting>
  <conditionalFormatting sqref="E225">
    <cfRule type="duplicateValues" dxfId="44" priority="12"/>
  </conditionalFormatting>
  <conditionalFormatting sqref="E2">
    <cfRule type="duplicateValues" dxfId="43" priority="11"/>
  </conditionalFormatting>
  <conditionalFormatting sqref="E24">
    <cfRule type="duplicateValues" dxfId="42" priority="10"/>
  </conditionalFormatting>
  <conditionalFormatting sqref="E14">
    <cfRule type="duplicateValues" dxfId="41" priority="9"/>
  </conditionalFormatting>
  <conditionalFormatting sqref="E124">
    <cfRule type="duplicateValues" dxfId="40" priority="8"/>
  </conditionalFormatting>
  <conditionalFormatting sqref="E126">
    <cfRule type="duplicateValues" dxfId="39" priority="7"/>
  </conditionalFormatting>
  <conditionalFormatting sqref="E127">
    <cfRule type="duplicateValues" dxfId="38" priority="6"/>
  </conditionalFormatting>
  <conditionalFormatting sqref="E249">
    <cfRule type="duplicateValues" dxfId="37" priority="5"/>
  </conditionalFormatting>
  <conditionalFormatting sqref="E300">
    <cfRule type="duplicateValues" dxfId="36" priority="4"/>
  </conditionalFormatting>
  <conditionalFormatting sqref="E305">
    <cfRule type="duplicateValues" dxfId="35" priority="3"/>
  </conditionalFormatting>
  <conditionalFormatting sqref="E309">
    <cfRule type="duplicateValues" dxfId="34" priority="2"/>
  </conditionalFormatting>
  <conditionalFormatting sqref="E310">
    <cfRule type="duplicateValues" dxfId="33" priority="1"/>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FC8D-F2EA-4855-AFBF-2C1315BE51EF}">
  <dimension ref="A1:O401"/>
  <sheetViews>
    <sheetView zoomScale="110" zoomScaleNormal="110" workbookViewId="0">
      <pane ySplit="1" topLeftCell="A327" activePane="bottomLeft" state="frozen"/>
      <selection pane="bottomLeft" activeCell="F329" sqref="F329"/>
    </sheetView>
  </sheetViews>
  <sheetFormatPr defaultColWidth="9.140625" defaultRowHeight="15" x14ac:dyDescent="0.25"/>
  <cols>
    <col min="1" max="1" width="17.140625" style="4" customWidth="1"/>
    <col min="2" max="2" width="13.7109375" style="4" customWidth="1"/>
    <col min="3" max="3" width="21.5703125" style="4" customWidth="1"/>
    <col min="4" max="4" width="20.42578125" style="4" customWidth="1"/>
    <col min="5" max="5" width="27.140625" style="4" customWidth="1"/>
    <col min="6" max="6" width="21.7109375" style="4" customWidth="1"/>
    <col min="7" max="7" width="9.140625" style="4"/>
    <col min="8" max="8" width="16.28515625" style="4" customWidth="1"/>
    <col min="9" max="9" width="19.5703125" style="4" customWidth="1"/>
    <col min="10" max="10" width="13.5703125" style="4" customWidth="1"/>
    <col min="11" max="11" width="9.140625" style="4"/>
    <col min="12" max="12" width="10.85546875" style="4" customWidth="1"/>
    <col min="13" max="14" width="9.140625" style="4"/>
    <col min="15" max="15" width="38.7109375" style="4" customWidth="1"/>
    <col min="16" max="16384" width="9.140625" style="4"/>
  </cols>
  <sheetData>
    <row r="1" spans="1:15" ht="108" x14ac:dyDescent="0.25">
      <c r="A1" s="5" t="s">
        <v>9</v>
      </c>
      <c r="B1" s="56" t="s">
        <v>896</v>
      </c>
      <c r="C1" s="56" t="s">
        <v>897</v>
      </c>
      <c r="D1" s="56" t="s">
        <v>898</v>
      </c>
      <c r="E1" s="56" t="s">
        <v>899</v>
      </c>
      <c r="F1" s="56" t="s">
        <v>900</v>
      </c>
      <c r="G1" s="56" t="s">
        <v>901</v>
      </c>
      <c r="H1" s="56" t="s">
        <v>902</v>
      </c>
      <c r="I1" s="56" t="s">
        <v>903</v>
      </c>
      <c r="J1" s="56" t="s">
        <v>904</v>
      </c>
      <c r="K1" s="57" t="s">
        <v>905</v>
      </c>
      <c r="L1" s="57" t="s">
        <v>906</v>
      </c>
      <c r="M1" s="57" t="s">
        <v>907</v>
      </c>
      <c r="N1" s="58" t="s">
        <v>908</v>
      </c>
      <c r="O1" s="56" t="s">
        <v>909</v>
      </c>
    </row>
    <row r="2" spans="1:15" ht="78.75" x14ac:dyDescent="0.25">
      <c r="A2" s="30" t="s">
        <v>1156</v>
      </c>
      <c r="B2" s="69" t="s">
        <v>910</v>
      </c>
      <c r="C2" s="70" t="s">
        <v>911</v>
      </c>
      <c r="D2" s="71" t="s">
        <v>912</v>
      </c>
      <c r="E2" s="72" t="s">
        <v>913</v>
      </c>
      <c r="F2" s="71" t="s">
        <v>914</v>
      </c>
      <c r="G2" s="71" t="s">
        <v>915</v>
      </c>
      <c r="H2" s="71" t="str">
        <f>VLOOKUP(G2, [1]HHL!$A$1:$G$1000, 2)</f>
        <v>Physician is unable to begin procedure on time</v>
      </c>
      <c r="I2" s="71" t="s">
        <v>916</v>
      </c>
      <c r="J2" s="71" t="s">
        <v>917</v>
      </c>
      <c r="K2" s="71" t="str">
        <f>VLOOKUP(G2, [1]HHL!$A$1:$G$1000, 3)</f>
        <v>No harm</v>
      </c>
      <c r="L2" s="71" t="str">
        <f>VLOOKUP(G2, [1]HHL!$A$1:$G$1000, 4)</f>
        <v>No Harm - (S0)</v>
      </c>
      <c r="M2" s="71" t="str">
        <f>VLOOKUP(G2, [1]HHL!$A$1:$G$1000, 5)</f>
        <v>Always</v>
      </c>
      <c r="N2" s="73" t="str">
        <f>IFERROR(VLOOKUP(CONCATENATE(L2,V2),'[1]Developer Tab'!I$18:J$60,2,FALSE),"")</f>
        <v/>
      </c>
      <c r="O2" s="74" t="s">
        <v>918</v>
      </c>
    </row>
    <row r="3" spans="1:15" ht="67.5" x14ac:dyDescent="0.25">
      <c r="A3" s="30" t="s">
        <v>1156</v>
      </c>
      <c r="B3" s="69" t="s">
        <v>919</v>
      </c>
      <c r="C3" s="70" t="s">
        <v>920</v>
      </c>
      <c r="D3" s="71" t="s">
        <v>921</v>
      </c>
      <c r="E3" s="72" t="s">
        <v>922</v>
      </c>
      <c r="F3" s="71" t="s">
        <v>923</v>
      </c>
      <c r="G3" s="71" t="s">
        <v>924</v>
      </c>
      <c r="H3" s="71" t="str">
        <f>VLOOKUP(G3, [1]HHL!$A$1:$G$1000, 2)</f>
        <v>Uncontrolled/undesired motion of Instrument end effector occurs in Patient : &gt;15.3 mm (L)</v>
      </c>
      <c r="I3" s="71" t="s">
        <v>925</v>
      </c>
      <c r="J3" s="71" t="s">
        <v>917</v>
      </c>
      <c r="K3" s="71" t="str">
        <f>VLOOKUP(G3, [1]HHL!$A$1:$G$1000, 3)</f>
        <v>Abdominal Injury</v>
      </c>
      <c r="L3" s="71" t="str">
        <f>VLOOKUP(G3, [1]HHL!$A$1:$G$1000, 4)</f>
        <v>Life Threatening - (S5)</v>
      </c>
      <c r="M3" s="71" t="str">
        <f>VLOOKUP(G3, [1]HHL!$A$1:$G$1000, 5)</f>
        <v>Unusual</v>
      </c>
      <c r="N3" s="73" t="str">
        <f>IFERROR(VLOOKUP(CONCATENATE(L3,V3),'[1]Developer Tab'!I$18:J$60,2,FALSE),"")</f>
        <v/>
      </c>
      <c r="O3" s="74" t="s">
        <v>926</v>
      </c>
    </row>
    <row r="4" spans="1:15" ht="56.25" x14ac:dyDescent="0.25">
      <c r="A4" s="30" t="s">
        <v>1156</v>
      </c>
      <c r="B4" s="69" t="s">
        <v>927</v>
      </c>
      <c r="C4" s="75" t="s">
        <v>928</v>
      </c>
      <c r="D4" s="71" t="s">
        <v>929</v>
      </c>
      <c r="E4" s="70" t="s">
        <v>930</v>
      </c>
      <c r="F4" s="71" t="s">
        <v>931</v>
      </c>
      <c r="G4" s="71" t="s">
        <v>924</v>
      </c>
      <c r="H4" s="71" t="str">
        <f>VLOOKUP(G4, [1]HHL!$A$1:$G$1000, 2)</f>
        <v>Uncontrolled/undesired motion of Instrument end effector occurs in Patient : &gt;15.3 mm (L)</v>
      </c>
      <c r="I4" s="71" t="s">
        <v>932</v>
      </c>
      <c r="J4" s="71" t="s">
        <v>917</v>
      </c>
      <c r="K4" s="71" t="str">
        <f>VLOOKUP(G4, [1]HHL!$A$1:$G$1000, 3)</f>
        <v>Abdominal Injury</v>
      </c>
      <c r="L4" s="71" t="str">
        <f>VLOOKUP(G4, [1]HHL!$A$1:$G$1000, 4)</f>
        <v>Life Threatening - (S5)</v>
      </c>
      <c r="M4" s="71" t="str">
        <f>VLOOKUP(G4, [1]HHL!$A$1:$G$1000, 5)</f>
        <v>Unusual</v>
      </c>
      <c r="N4" s="73" t="str">
        <f>IFERROR(VLOOKUP(CONCATENATE(L4,V4),'[1]Developer Tab'!I$18:J$60,2,FALSE),"")</f>
        <v/>
      </c>
      <c r="O4" s="76" t="s">
        <v>933</v>
      </c>
    </row>
    <row r="5" spans="1:15" ht="56.25" x14ac:dyDescent="0.25">
      <c r="A5" s="30" t="s">
        <v>1156</v>
      </c>
      <c r="B5" s="69" t="s">
        <v>934</v>
      </c>
      <c r="C5" s="75" t="s">
        <v>935</v>
      </c>
      <c r="D5" s="71" t="s">
        <v>936</v>
      </c>
      <c r="E5" s="71" t="s">
        <v>937</v>
      </c>
      <c r="F5" s="71" t="s">
        <v>938</v>
      </c>
      <c r="G5" s="71" t="s">
        <v>924</v>
      </c>
      <c r="H5" s="71" t="str">
        <f>VLOOKUP(G5, [1]HHL!$A$1:$G$1000, 2)</f>
        <v>Uncontrolled/undesired motion of Instrument end effector occurs in Patient : &gt;15.3 mm (L)</v>
      </c>
      <c r="I5" s="71" t="s">
        <v>939</v>
      </c>
      <c r="J5" s="71" t="s">
        <v>917</v>
      </c>
      <c r="K5" s="71" t="str">
        <f>VLOOKUP(G5, [1]HHL!$A$1:$G$1000, 3)</f>
        <v>Abdominal Injury</v>
      </c>
      <c r="L5" s="71" t="str">
        <f>VLOOKUP(G5, [1]HHL!$A$1:$G$1000, 4)</f>
        <v>Life Threatening - (S5)</v>
      </c>
      <c r="M5" s="71" t="str">
        <f>VLOOKUP(G5, [1]HHL!$A$1:$G$1000, 5)</f>
        <v>Unusual</v>
      </c>
      <c r="N5" s="73" t="str">
        <f>IFERROR(VLOOKUP(CONCATENATE(L5,V5),'[1]Developer Tab'!I$18:J$60,2,FALSE),"")</f>
        <v/>
      </c>
      <c r="O5" s="74" t="s">
        <v>940</v>
      </c>
    </row>
    <row r="6" spans="1:15" ht="56.25" x14ac:dyDescent="0.25">
      <c r="A6" s="30" t="s">
        <v>1156</v>
      </c>
      <c r="B6" s="69" t="s">
        <v>941</v>
      </c>
      <c r="C6" s="75" t="s">
        <v>935</v>
      </c>
      <c r="D6" s="71" t="s">
        <v>942</v>
      </c>
      <c r="E6" s="71" t="s">
        <v>943</v>
      </c>
      <c r="F6" s="71" t="s">
        <v>944</v>
      </c>
      <c r="G6" s="71" t="s">
        <v>924</v>
      </c>
      <c r="H6" s="71" t="str">
        <f>VLOOKUP(G6, [1]HHL!$A$1:$G$1000, 2)</f>
        <v>Uncontrolled/undesired motion of Instrument end effector occurs in Patient : &gt;15.3 mm (L)</v>
      </c>
      <c r="I6" s="71" t="s">
        <v>939</v>
      </c>
      <c r="J6" s="71" t="s">
        <v>917</v>
      </c>
      <c r="K6" s="71" t="str">
        <f>VLOOKUP(G6, [1]HHL!$A$1:$G$1000, 3)</f>
        <v>Abdominal Injury</v>
      </c>
      <c r="L6" s="71" t="str">
        <f>VLOOKUP(G6, [1]HHL!$A$1:$G$1000, 4)</f>
        <v>Life Threatening - (S5)</v>
      </c>
      <c r="M6" s="71" t="str">
        <f>VLOOKUP(G6, [1]HHL!$A$1:$G$1000, 5)</f>
        <v>Unusual</v>
      </c>
      <c r="N6" s="73" t="str">
        <f>IFERROR(VLOOKUP(CONCATENATE(L6,V6),'[1]Developer Tab'!I$18:J$60,2,FALSE),"")</f>
        <v/>
      </c>
      <c r="O6" s="74" t="s">
        <v>945</v>
      </c>
    </row>
    <row r="7" spans="1:15" ht="56.25" x14ac:dyDescent="0.25">
      <c r="A7" s="30" t="s">
        <v>1156</v>
      </c>
      <c r="B7" s="69" t="s">
        <v>946</v>
      </c>
      <c r="C7" s="75" t="s">
        <v>947</v>
      </c>
      <c r="D7" s="71" t="s">
        <v>948</v>
      </c>
      <c r="E7" s="71" t="s">
        <v>949</v>
      </c>
      <c r="F7" s="71" t="s">
        <v>950</v>
      </c>
      <c r="G7" s="71" t="s">
        <v>951</v>
      </c>
      <c r="H7" s="71" t="str">
        <f>VLOOKUP(G7, [1]HHL!$A$1:$G$1000, 2)</f>
        <v>Uncontrolled/undesired motion of Instrument end effector occurs in Patient : &gt;15.3 mm (L)</v>
      </c>
      <c r="I7" s="71" t="s">
        <v>939</v>
      </c>
      <c r="J7" s="71" t="s">
        <v>917</v>
      </c>
      <c r="K7" s="71" t="str">
        <f>VLOOKUP(G7, [1]HHL!$A$1:$G$1000, 3)</f>
        <v>Abdominal Injury</v>
      </c>
      <c r="L7" s="71" t="str">
        <f>VLOOKUP(G7, [1]HHL!$A$1:$G$1000, 4)</f>
        <v>Life Threatening - (S5)</v>
      </c>
      <c r="M7" s="71" t="str">
        <f>VLOOKUP(G7, [1]HHL!$A$1:$G$1000, 5)</f>
        <v>Unusual</v>
      </c>
      <c r="N7" s="73" t="str">
        <f>IFERROR(VLOOKUP(CONCATENATE(L7,V7),'[1]Developer Tab'!I$18:J$60,2,FALSE),"")</f>
        <v/>
      </c>
      <c r="O7" s="74" t="s">
        <v>952</v>
      </c>
    </row>
    <row r="8" spans="1:15" ht="56.25" x14ac:dyDescent="0.25">
      <c r="A8" s="30" t="s">
        <v>1156</v>
      </c>
      <c r="B8" s="69" t="s">
        <v>953</v>
      </c>
      <c r="C8" s="75" t="s">
        <v>954</v>
      </c>
      <c r="D8" s="71" t="s">
        <v>955</v>
      </c>
      <c r="E8" s="70" t="s">
        <v>956</v>
      </c>
      <c r="F8" s="71" t="s">
        <v>957</v>
      </c>
      <c r="G8" s="71" t="s">
        <v>958</v>
      </c>
      <c r="H8" s="71" t="str">
        <f>VLOOKUP(G8, [1]HHL!$A$1:$G$1000, 2)</f>
        <v>Physician is unable to complete procedure but has to convert to alternative method (open procedure)</v>
      </c>
      <c r="I8" s="71" t="s">
        <v>959</v>
      </c>
      <c r="J8" s="71" t="s">
        <v>917</v>
      </c>
      <c r="K8" s="71" t="str">
        <f>VLOOKUP(G8, [1]HHL!$A$1:$G$1000, 3)</f>
        <v>Surgery</v>
      </c>
      <c r="L8" s="71" t="str">
        <f>VLOOKUP(G8, [1]HHL!$A$1:$G$1000, 4)</f>
        <v>Intervention Necessary - (S3)</v>
      </c>
      <c r="M8" s="71" t="str">
        <f>VLOOKUP(G8, [1]HHL!$A$1:$G$1000, 5)</f>
        <v>Always</v>
      </c>
      <c r="N8" s="73" t="str">
        <f>IFERROR(VLOOKUP(CONCATENATE(L8,V8),'[1]Developer Tab'!I$18:J$60,2,FALSE),"")</f>
        <v/>
      </c>
      <c r="O8" s="76" t="s">
        <v>960</v>
      </c>
    </row>
    <row r="9" spans="1:15" ht="56.25" x14ac:dyDescent="0.25">
      <c r="A9" s="30" t="s">
        <v>1156</v>
      </c>
      <c r="B9" s="69" t="s">
        <v>961</v>
      </c>
      <c r="C9" s="75" t="s">
        <v>962</v>
      </c>
      <c r="D9" s="71" t="s">
        <v>963</v>
      </c>
      <c r="E9" s="70" t="s">
        <v>964</v>
      </c>
      <c r="F9" s="71" t="s">
        <v>965</v>
      </c>
      <c r="G9" s="71" t="s">
        <v>924</v>
      </c>
      <c r="H9" s="71" t="str">
        <f>VLOOKUP(G9, [1]HHL!$A$1:$G$1000, 2)</f>
        <v>Uncontrolled/undesired motion of Instrument end effector occurs in Patient : &gt;15.3 mm (L)</v>
      </c>
      <c r="I9" s="71" t="s">
        <v>966</v>
      </c>
      <c r="J9" s="71" t="s">
        <v>917</v>
      </c>
      <c r="K9" s="71" t="str">
        <f>VLOOKUP(G9, [1]HHL!$A$1:$G$1000, 3)</f>
        <v>Abdominal Injury</v>
      </c>
      <c r="L9" s="71" t="str">
        <f>VLOOKUP(G9, [1]HHL!$A$1:$G$1000, 4)</f>
        <v>Life Threatening - (S5)</v>
      </c>
      <c r="M9" s="71" t="str">
        <f>VLOOKUP(G9, [1]HHL!$A$1:$G$1000, 5)</f>
        <v>Unusual</v>
      </c>
      <c r="N9" s="73" t="str">
        <f>IFERROR(VLOOKUP(CONCATENATE(L9,V9),'[1]Developer Tab'!I$18:J$60,2,FALSE),"")</f>
        <v/>
      </c>
      <c r="O9" s="76" t="s">
        <v>967</v>
      </c>
    </row>
    <row r="10" spans="1:15" ht="67.5" x14ac:dyDescent="0.25">
      <c r="A10" s="30" t="s">
        <v>1156</v>
      </c>
      <c r="B10" s="69" t="s">
        <v>968</v>
      </c>
      <c r="C10" s="75" t="s">
        <v>969</v>
      </c>
      <c r="D10" s="71" t="s">
        <v>970</v>
      </c>
      <c r="E10" s="70" t="s">
        <v>971</v>
      </c>
      <c r="F10" s="71" t="s">
        <v>972</v>
      </c>
      <c r="G10" s="71" t="s">
        <v>958</v>
      </c>
      <c r="H10" s="71" t="str">
        <f>VLOOKUP(G10, [1]HHL!$A$1:$G$1000, 2)</f>
        <v>Physician is unable to complete procedure but has to convert to alternative method (open procedure)</v>
      </c>
      <c r="I10" s="71" t="s">
        <v>973</v>
      </c>
      <c r="J10" s="71" t="s">
        <v>917</v>
      </c>
      <c r="K10" s="71" t="str">
        <f>VLOOKUP(G10, [1]HHL!$A$1:$G$1000, 3)</f>
        <v>Surgery</v>
      </c>
      <c r="L10" s="71" t="str">
        <f>VLOOKUP(G10, [1]HHL!$A$1:$G$1000, 4)</f>
        <v>Intervention Necessary - (S3)</v>
      </c>
      <c r="M10" s="71" t="str">
        <f>VLOOKUP(G10, [1]HHL!$A$1:$G$1000, 5)</f>
        <v>Always</v>
      </c>
      <c r="N10" s="73" t="str">
        <f>IFERROR(VLOOKUP(CONCATENATE(L10,V10),'[1]Developer Tab'!I$18:J$60,2,FALSE),"")</f>
        <v/>
      </c>
      <c r="O10" s="76" t="s">
        <v>974</v>
      </c>
    </row>
    <row r="11" spans="1:15" ht="56.25" x14ac:dyDescent="0.25">
      <c r="A11" s="30" t="s">
        <v>1156</v>
      </c>
      <c r="B11" s="69" t="s">
        <v>975</v>
      </c>
      <c r="C11" s="75" t="s">
        <v>976</v>
      </c>
      <c r="D11" s="71" t="s">
        <v>977</v>
      </c>
      <c r="E11" s="70" t="s">
        <v>978</v>
      </c>
      <c r="F11" s="71" t="s">
        <v>979</v>
      </c>
      <c r="G11" s="71" t="s">
        <v>958</v>
      </c>
      <c r="H11" s="71" t="str">
        <f>VLOOKUP(G11, [1]HHL!$A$1:$G$1000, 2)</f>
        <v>Physician is unable to complete procedure but has to convert to alternative method (open procedure)</v>
      </c>
      <c r="I11" s="71" t="s">
        <v>980</v>
      </c>
      <c r="J11" s="71" t="s">
        <v>917</v>
      </c>
      <c r="K11" s="71" t="str">
        <f>VLOOKUP(G11, [1]HHL!$A$1:$G$1000, 3)</f>
        <v>Surgery</v>
      </c>
      <c r="L11" s="71" t="str">
        <f>VLOOKUP(G11, [1]HHL!$A$1:$G$1000, 4)</f>
        <v>Intervention Necessary - (S3)</v>
      </c>
      <c r="M11" s="71" t="str">
        <f>VLOOKUP(G11, [1]HHL!$A$1:$G$1000, 5)</f>
        <v>Always</v>
      </c>
      <c r="N11" s="73" t="str">
        <f>IFERROR(VLOOKUP(CONCATENATE(L11,V11),'[1]Developer Tab'!I$18:J$60,2,FALSE),"")</f>
        <v/>
      </c>
      <c r="O11" s="76" t="s">
        <v>981</v>
      </c>
    </row>
    <row r="12" spans="1:15" ht="78.75" x14ac:dyDescent="0.25">
      <c r="A12" s="30" t="s">
        <v>1156</v>
      </c>
      <c r="B12" s="69" t="s">
        <v>982</v>
      </c>
      <c r="C12" s="75" t="s">
        <v>976</v>
      </c>
      <c r="D12" s="71" t="s">
        <v>983</v>
      </c>
      <c r="E12" s="70" t="s">
        <v>984</v>
      </c>
      <c r="F12" s="71" t="s">
        <v>985</v>
      </c>
      <c r="G12" s="71" t="s">
        <v>924</v>
      </c>
      <c r="H12" s="71" t="str">
        <f>VLOOKUP(G12, [1]HHL!$A$1:$G$1000, 2)</f>
        <v>Uncontrolled/undesired motion of Instrument end effector occurs in Patient : &gt;15.3 mm (L)</v>
      </c>
      <c r="I12" s="71" t="s">
        <v>986</v>
      </c>
      <c r="J12" s="71" t="s">
        <v>917</v>
      </c>
      <c r="K12" s="71" t="str">
        <f>VLOOKUP(G12, [1]HHL!$A$1:$G$1000, 3)</f>
        <v>Abdominal Injury</v>
      </c>
      <c r="L12" s="71" t="str">
        <f>VLOOKUP(G12, [1]HHL!$A$1:$G$1000, 4)</f>
        <v>Life Threatening - (S5)</v>
      </c>
      <c r="M12" s="71" t="str">
        <f>VLOOKUP(G12, [1]HHL!$A$1:$G$1000, 5)</f>
        <v>Unusual</v>
      </c>
      <c r="N12" s="73" t="str">
        <f>IFERROR(VLOOKUP(CONCATENATE(L12,V12),'[1]Developer Tab'!I$18:J$60,2,FALSE),"")</f>
        <v/>
      </c>
      <c r="O12" s="76" t="s">
        <v>987</v>
      </c>
    </row>
    <row r="13" spans="1:15" ht="56.25" x14ac:dyDescent="0.25">
      <c r="A13" s="30" t="s">
        <v>1156</v>
      </c>
      <c r="B13" s="69" t="s">
        <v>988</v>
      </c>
      <c r="C13" s="75" t="s">
        <v>989</v>
      </c>
      <c r="D13" s="71" t="s">
        <v>990</v>
      </c>
      <c r="E13" s="70" t="s">
        <v>978</v>
      </c>
      <c r="F13" s="71" t="s">
        <v>991</v>
      </c>
      <c r="G13" s="71" t="s">
        <v>924</v>
      </c>
      <c r="H13" s="71" t="str">
        <f>VLOOKUP(G13, [1]HHL!$A$1:$G$1000, 2)</f>
        <v>Uncontrolled/undesired motion of Instrument end effector occurs in Patient : &gt;15.3 mm (L)</v>
      </c>
      <c r="I13" s="71" t="s">
        <v>992</v>
      </c>
      <c r="J13" s="71" t="s">
        <v>917</v>
      </c>
      <c r="K13" s="71" t="str">
        <f>VLOOKUP(G13, [1]HHL!$A$1:$G$1000, 3)</f>
        <v>Abdominal Injury</v>
      </c>
      <c r="L13" s="71" t="str">
        <f>VLOOKUP(G13, [1]HHL!$A$1:$G$1000, 4)</f>
        <v>Life Threatening - (S5)</v>
      </c>
      <c r="M13" s="71" t="str">
        <f>VLOOKUP(G13, [1]HHL!$A$1:$G$1000, 5)</f>
        <v>Unusual</v>
      </c>
      <c r="N13" s="73" t="str">
        <f>IFERROR(VLOOKUP(CONCATENATE(L13,V13),'[1]Developer Tab'!I$18:J$60,2,FALSE),"")</f>
        <v/>
      </c>
      <c r="O13" s="76" t="s">
        <v>993</v>
      </c>
    </row>
    <row r="14" spans="1:15" ht="67.5" x14ac:dyDescent="0.25">
      <c r="A14" s="30" t="s">
        <v>1156</v>
      </c>
      <c r="B14" s="69" t="s">
        <v>994</v>
      </c>
      <c r="C14" s="75" t="s">
        <v>995</v>
      </c>
      <c r="D14" s="71" t="s">
        <v>996</v>
      </c>
      <c r="E14" s="71" t="s">
        <v>997</v>
      </c>
      <c r="F14" s="71" t="s">
        <v>998</v>
      </c>
      <c r="G14" s="71" t="s">
        <v>951</v>
      </c>
      <c r="H14" s="71" t="str">
        <f>VLOOKUP(G14, [1]HHL!$A$1:$G$1000, 2)</f>
        <v>Uncontrolled/undesired motion of Instrument end effector occurs in Patient : &gt;15.3 mm (L)</v>
      </c>
      <c r="I14" s="71" t="s">
        <v>999</v>
      </c>
      <c r="J14" s="71" t="s">
        <v>917</v>
      </c>
      <c r="K14" s="71" t="str">
        <f>VLOOKUP(G14, [1]HHL!$A$1:$G$1000, 3)</f>
        <v>Abdominal Injury</v>
      </c>
      <c r="L14" s="71" t="str">
        <f>VLOOKUP(G14, [1]HHL!$A$1:$G$1000, 4)</f>
        <v>Life Threatening - (S5)</v>
      </c>
      <c r="M14" s="71" t="str">
        <f>VLOOKUP(G14, [1]HHL!$A$1:$G$1000, 5)</f>
        <v>Unusual</v>
      </c>
      <c r="N14" s="73" t="str">
        <f>IFERROR(VLOOKUP(CONCATENATE(L14,V14),'[1]Developer Tab'!I$18:J$60,2,FALSE),"")</f>
        <v/>
      </c>
      <c r="O14" s="76" t="s">
        <v>1000</v>
      </c>
    </row>
    <row r="15" spans="1:15" ht="56.25" x14ac:dyDescent="0.25">
      <c r="A15" s="30" t="s">
        <v>1156</v>
      </c>
      <c r="B15" s="69" t="s">
        <v>1001</v>
      </c>
      <c r="C15" s="75" t="s">
        <v>1002</v>
      </c>
      <c r="D15" s="71" t="s">
        <v>1003</v>
      </c>
      <c r="E15" s="70" t="s">
        <v>971</v>
      </c>
      <c r="F15" s="71" t="s">
        <v>1004</v>
      </c>
      <c r="G15" s="71" t="s">
        <v>924</v>
      </c>
      <c r="H15" s="71" t="str">
        <f>VLOOKUP(G15, [1]HHL!$A$1:$G$1000, 2)</f>
        <v>Uncontrolled/undesired motion of Instrument end effector occurs in Patient : &gt;15.3 mm (L)</v>
      </c>
      <c r="I15" s="71" t="s">
        <v>1005</v>
      </c>
      <c r="J15" s="71" t="s">
        <v>917</v>
      </c>
      <c r="K15" s="71" t="str">
        <f>VLOOKUP(G15, [1]HHL!$A$1:$G$1000, 3)</f>
        <v>Abdominal Injury</v>
      </c>
      <c r="L15" s="71" t="str">
        <f>VLOOKUP(G15, [1]HHL!$A$1:$G$1000, 4)</f>
        <v>Life Threatening - (S5)</v>
      </c>
      <c r="M15" s="71" t="str">
        <f>VLOOKUP(G15, [1]HHL!$A$1:$G$1000, 5)</f>
        <v>Unusual</v>
      </c>
      <c r="N15" s="73" t="str">
        <f>IFERROR(VLOOKUP(CONCATENATE(L15,V15),'[1]Developer Tab'!I$18:J$60,2,FALSE),"")</f>
        <v/>
      </c>
      <c r="O15" s="76" t="s">
        <v>1006</v>
      </c>
    </row>
    <row r="16" spans="1:15" ht="56.25" x14ac:dyDescent="0.25">
      <c r="A16" s="30" t="s">
        <v>1156</v>
      </c>
      <c r="B16" s="69" t="s">
        <v>1007</v>
      </c>
      <c r="C16" s="75" t="s">
        <v>1002</v>
      </c>
      <c r="D16" s="71" t="s">
        <v>1008</v>
      </c>
      <c r="E16" s="71" t="s">
        <v>997</v>
      </c>
      <c r="F16" s="71" t="s">
        <v>1009</v>
      </c>
      <c r="G16" s="71" t="s">
        <v>924</v>
      </c>
      <c r="H16" s="71" t="str">
        <f>VLOOKUP(G16, [1]HHL!$A$1:$G$1000, 2)</f>
        <v>Uncontrolled/undesired motion of Instrument end effector occurs in Patient : &gt;15.3 mm (L)</v>
      </c>
      <c r="I16" s="71" t="s">
        <v>1010</v>
      </c>
      <c r="J16" s="71" t="s">
        <v>917</v>
      </c>
      <c r="K16" s="71" t="str">
        <f>VLOOKUP(G16, [1]HHL!$A$1:$G$1000, 3)</f>
        <v>Abdominal Injury</v>
      </c>
      <c r="L16" s="71" t="str">
        <f>VLOOKUP(G16, [1]HHL!$A$1:$G$1000, 4)</f>
        <v>Life Threatening - (S5)</v>
      </c>
      <c r="M16" s="71" t="str">
        <f>VLOOKUP(G16, [1]HHL!$A$1:$G$1000, 5)</f>
        <v>Unusual</v>
      </c>
      <c r="N16" s="73" t="str">
        <f>IFERROR(VLOOKUP(CONCATENATE(L16,V16),'[1]Developer Tab'!I$18:J$60,2,FALSE),"")</f>
        <v/>
      </c>
      <c r="O16" s="76" t="s">
        <v>1011</v>
      </c>
    </row>
    <row r="17" spans="1:15" ht="56.25" x14ac:dyDescent="0.25">
      <c r="A17" s="30" t="s">
        <v>1156</v>
      </c>
      <c r="B17" s="69" t="s">
        <v>1012</v>
      </c>
      <c r="C17" s="75" t="s">
        <v>1013</v>
      </c>
      <c r="D17" s="71" t="s">
        <v>1014</v>
      </c>
      <c r="E17" s="70" t="s">
        <v>956</v>
      </c>
      <c r="F17" s="71" t="s">
        <v>1015</v>
      </c>
      <c r="G17" s="71" t="s">
        <v>958</v>
      </c>
      <c r="H17" s="71" t="str">
        <f>VLOOKUP(G17, [1]HHL!$A$1:$G$1000, 2)</f>
        <v>Physician is unable to complete procedure but has to convert to alternative method (open procedure)</v>
      </c>
      <c r="I17" s="71" t="s">
        <v>1016</v>
      </c>
      <c r="J17" s="71" t="s">
        <v>917</v>
      </c>
      <c r="K17" s="71" t="str">
        <f>VLOOKUP(G17, [1]HHL!$A$1:$G$1000, 3)</f>
        <v>Surgery</v>
      </c>
      <c r="L17" s="71" t="str">
        <f>VLOOKUP(G17, [1]HHL!$A$1:$G$1000, 4)</f>
        <v>Intervention Necessary - (S3)</v>
      </c>
      <c r="M17" s="71" t="str">
        <f>VLOOKUP(G17, [1]HHL!$A$1:$G$1000, 5)</f>
        <v>Always</v>
      </c>
      <c r="N17" s="73" t="str">
        <f>IFERROR(VLOOKUP(CONCATENATE(L17,V17),'[1]Developer Tab'!I$18:J$60,2,FALSE),"")</f>
        <v/>
      </c>
      <c r="O17" s="76" t="s">
        <v>1017</v>
      </c>
    </row>
    <row r="18" spans="1:15" ht="101.25" x14ac:dyDescent="0.25">
      <c r="A18" s="30" t="s">
        <v>1156</v>
      </c>
      <c r="B18" s="69" t="s">
        <v>1018</v>
      </c>
      <c r="C18" s="75" t="s">
        <v>1013</v>
      </c>
      <c r="D18" s="71" t="s">
        <v>1019</v>
      </c>
      <c r="E18" s="70" t="s">
        <v>1020</v>
      </c>
      <c r="F18" s="71" t="s">
        <v>1021</v>
      </c>
      <c r="G18" s="71" t="s">
        <v>924</v>
      </c>
      <c r="H18" s="71" t="str">
        <f>VLOOKUP(G18, [1]HHL!$A$1:$G$1000, 2)</f>
        <v>Uncontrolled/undesired motion of Instrument end effector occurs in Patient : &gt;15.3 mm (L)</v>
      </c>
      <c r="I18" s="71" t="s">
        <v>1022</v>
      </c>
      <c r="J18" s="71" t="s">
        <v>917</v>
      </c>
      <c r="K18" s="71" t="str">
        <f>VLOOKUP(G18, [1]HHL!$A$1:$G$1000, 3)</f>
        <v>Abdominal Injury</v>
      </c>
      <c r="L18" s="71" t="str">
        <f>VLOOKUP(G18, [1]HHL!$A$1:$G$1000, 4)</f>
        <v>Life Threatening - (S5)</v>
      </c>
      <c r="M18" s="71" t="str">
        <f>VLOOKUP(G18, [1]HHL!$A$1:$G$1000, 5)</f>
        <v>Unusual</v>
      </c>
      <c r="N18" s="73" t="str">
        <f>IFERROR(VLOOKUP(CONCATENATE(L18,V18),'[1]Developer Tab'!I$18:J$60,2,FALSE),"")</f>
        <v/>
      </c>
      <c r="O18" s="76" t="s">
        <v>1023</v>
      </c>
    </row>
    <row r="19" spans="1:15" ht="56.25" x14ac:dyDescent="0.25">
      <c r="A19" s="30" t="s">
        <v>1156</v>
      </c>
      <c r="B19" s="69" t="s">
        <v>1024</v>
      </c>
      <c r="C19" s="75" t="s">
        <v>1025</v>
      </c>
      <c r="D19" s="71" t="s">
        <v>1026</v>
      </c>
      <c r="E19" s="70" t="s">
        <v>956</v>
      </c>
      <c r="F19" s="71" t="s">
        <v>1027</v>
      </c>
      <c r="G19" s="71" t="s">
        <v>958</v>
      </c>
      <c r="H19" s="71" t="str">
        <f>VLOOKUP(G19, [1]HHL!$A$1:$G$1000, 2)</f>
        <v>Physician is unable to complete procedure but has to convert to alternative method (open procedure)</v>
      </c>
      <c r="I19" s="71" t="s">
        <v>1028</v>
      </c>
      <c r="J19" s="71" t="s">
        <v>917</v>
      </c>
      <c r="K19" s="71" t="str">
        <f>VLOOKUP(G19, [1]HHL!$A$1:$G$1000, 3)</f>
        <v>Surgery</v>
      </c>
      <c r="L19" s="71" t="str">
        <f>VLOOKUP(G19, [1]HHL!$A$1:$G$1000, 4)</f>
        <v>Intervention Necessary - (S3)</v>
      </c>
      <c r="M19" s="71" t="str">
        <f>VLOOKUP(G19, [1]HHL!$A$1:$G$1000, 5)</f>
        <v>Always</v>
      </c>
      <c r="N19" s="73" t="str">
        <f>IFERROR(VLOOKUP(CONCATENATE(L19,V19),'[1]Developer Tab'!I$18:J$60,2,FALSE),"")</f>
        <v/>
      </c>
      <c r="O19" s="76" t="s">
        <v>1029</v>
      </c>
    </row>
    <row r="20" spans="1:15" ht="56.25" x14ac:dyDescent="0.25">
      <c r="A20" s="30" t="s">
        <v>1156</v>
      </c>
      <c r="B20" s="69" t="s">
        <v>1030</v>
      </c>
      <c r="C20" s="75" t="s">
        <v>1031</v>
      </c>
      <c r="D20" s="71" t="s">
        <v>1032</v>
      </c>
      <c r="E20" s="70" t="s">
        <v>956</v>
      </c>
      <c r="F20" s="71" t="s">
        <v>1027</v>
      </c>
      <c r="G20" s="71" t="s">
        <v>958</v>
      </c>
      <c r="H20" s="71" t="str">
        <f>VLOOKUP(G20, [1]HHL!$A$1:$G$1000, 2)</f>
        <v>Physician is unable to complete procedure but has to convert to alternative method (open procedure)</v>
      </c>
      <c r="I20" s="71" t="s">
        <v>1033</v>
      </c>
      <c r="J20" s="71" t="s">
        <v>917</v>
      </c>
      <c r="K20" s="71" t="str">
        <f>VLOOKUP(G20, [1]HHL!$A$1:$G$1000, 3)</f>
        <v>Surgery</v>
      </c>
      <c r="L20" s="71" t="str">
        <f>VLOOKUP(G20, [1]HHL!$A$1:$G$1000, 4)</f>
        <v>Intervention Necessary - (S3)</v>
      </c>
      <c r="M20" s="71" t="str">
        <f>VLOOKUP(G20, [1]HHL!$A$1:$G$1000, 5)</f>
        <v>Always</v>
      </c>
      <c r="N20" s="73" t="str">
        <f>IFERROR(VLOOKUP(CONCATENATE(L20,V20),'[1]Developer Tab'!I$18:J$60,2,FALSE),"")</f>
        <v/>
      </c>
      <c r="O20" s="76" t="s">
        <v>1034</v>
      </c>
    </row>
    <row r="21" spans="1:15" ht="56.25" x14ac:dyDescent="0.25">
      <c r="A21" s="30" t="s">
        <v>1156</v>
      </c>
      <c r="B21" s="69" t="s">
        <v>1035</v>
      </c>
      <c r="C21" s="75" t="s">
        <v>1036</v>
      </c>
      <c r="D21" s="71" t="s">
        <v>1037</v>
      </c>
      <c r="E21" s="70" t="s">
        <v>1038</v>
      </c>
      <c r="F21" s="71" t="s">
        <v>1039</v>
      </c>
      <c r="G21" s="71" t="s">
        <v>924</v>
      </c>
      <c r="H21" s="71" t="str">
        <f>VLOOKUP(G21, [1]HHL!$A$1:$G$1000, 2)</f>
        <v>Uncontrolled/undesired motion of Instrument end effector occurs in Patient : &gt;15.3 mm (L)</v>
      </c>
      <c r="I21" s="71" t="s">
        <v>1040</v>
      </c>
      <c r="J21" s="71" t="s">
        <v>917</v>
      </c>
      <c r="K21" s="71" t="str">
        <f>VLOOKUP(G21, [1]HHL!$A$1:$G$1000, 3)</f>
        <v>Abdominal Injury</v>
      </c>
      <c r="L21" s="71" t="str">
        <f>VLOOKUP(G21, [1]HHL!$A$1:$G$1000, 4)</f>
        <v>Life Threatening - (S5)</v>
      </c>
      <c r="M21" s="71" t="str">
        <f>VLOOKUP(G21, [1]HHL!$A$1:$G$1000, 5)</f>
        <v>Unusual</v>
      </c>
      <c r="N21" s="73" t="str">
        <f>IFERROR(VLOOKUP(CONCATENATE(L21,V21),'[1]Developer Tab'!I$18:J$60,2,FALSE),"")</f>
        <v/>
      </c>
      <c r="O21" s="76" t="s">
        <v>1041</v>
      </c>
    </row>
    <row r="22" spans="1:15" ht="90" x14ac:dyDescent="0.25">
      <c r="A22" s="30" t="s">
        <v>1156</v>
      </c>
      <c r="B22" s="69" t="s">
        <v>1042</v>
      </c>
      <c r="C22" s="75" t="s">
        <v>1043</v>
      </c>
      <c r="D22" s="71" t="s">
        <v>1044</v>
      </c>
      <c r="E22" s="70" t="s">
        <v>1045</v>
      </c>
      <c r="F22" s="71" t="s">
        <v>1046</v>
      </c>
      <c r="G22" s="71" t="s">
        <v>924</v>
      </c>
      <c r="H22" s="71" t="str">
        <f>VLOOKUP(G22, [1]HHL!$A$1:$G$1000, 2)</f>
        <v>Uncontrolled/undesired motion of Instrument end effector occurs in Patient : &gt;15.3 mm (L)</v>
      </c>
      <c r="I22" s="71" t="s">
        <v>1047</v>
      </c>
      <c r="J22" s="71" t="s">
        <v>917</v>
      </c>
      <c r="K22" s="71" t="str">
        <f>VLOOKUP(G22, [1]HHL!$A$1:$G$1000, 3)</f>
        <v>Abdominal Injury</v>
      </c>
      <c r="L22" s="71" t="str">
        <f>VLOOKUP(G22, [1]HHL!$A$1:$G$1000, 4)</f>
        <v>Life Threatening - (S5)</v>
      </c>
      <c r="M22" s="71" t="str">
        <f>VLOOKUP(G22, [1]HHL!$A$1:$G$1000, 5)</f>
        <v>Unusual</v>
      </c>
      <c r="N22" s="73" t="str">
        <f>IFERROR(VLOOKUP(CONCATENATE(L22,V22),'[1]Developer Tab'!I$18:J$60,2,FALSE),"")</f>
        <v/>
      </c>
      <c r="O22" s="76" t="s">
        <v>1048</v>
      </c>
    </row>
    <row r="23" spans="1:15" ht="90" x14ac:dyDescent="0.25">
      <c r="A23" s="30" t="s">
        <v>1156</v>
      </c>
      <c r="B23" s="69" t="s">
        <v>1049</v>
      </c>
      <c r="C23" s="75" t="s">
        <v>1050</v>
      </c>
      <c r="D23" s="71" t="s">
        <v>1051</v>
      </c>
      <c r="E23" s="77" t="s">
        <v>1052</v>
      </c>
      <c r="F23" s="71" t="s">
        <v>1053</v>
      </c>
      <c r="G23" s="71" t="s">
        <v>951</v>
      </c>
      <c r="H23" s="71" t="str">
        <f>VLOOKUP(G23, [1]HHL!$A$1:$G$1000, 2)</f>
        <v>Uncontrolled/undesired motion of Instrument end effector occurs in Patient : &gt;15.3 mm (L)</v>
      </c>
      <c r="I23" s="71" t="s">
        <v>1054</v>
      </c>
      <c r="J23" s="71" t="s">
        <v>917</v>
      </c>
      <c r="K23" s="71" t="str">
        <f>VLOOKUP(G23, [1]HHL!$A$1:$G$1000, 3)</f>
        <v>Abdominal Injury</v>
      </c>
      <c r="L23" s="71" t="str">
        <f>VLOOKUP(G23, [1]HHL!$A$1:$G$1000, 4)</f>
        <v>Life Threatening - (S5)</v>
      </c>
      <c r="M23" s="71" t="str">
        <f>VLOOKUP(G23, [1]HHL!$A$1:$G$1000, 5)</f>
        <v>Unusual</v>
      </c>
      <c r="N23" s="73" t="str">
        <f>IFERROR(VLOOKUP(CONCATENATE(L23,V23),'[1]Developer Tab'!I$18:J$60,2,FALSE),"")</f>
        <v/>
      </c>
      <c r="O23" s="76" t="s">
        <v>1055</v>
      </c>
    </row>
    <row r="24" spans="1:15" ht="56.25" x14ac:dyDescent="0.25">
      <c r="A24" s="30" t="s">
        <v>1156</v>
      </c>
      <c r="B24" s="69" t="s">
        <v>1056</v>
      </c>
      <c r="C24" s="75" t="s">
        <v>1057</v>
      </c>
      <c r="D24" s="78" t="s">
        <v>1058</v>
      </c>
      <c r="E24" s="79" t="s">
        <v>1059</v>
      </c>
      <c r="F24" s="69" t="s">
        <v>1060</v>
      </c>
      <c r="G24" s="71" t="s">
        <v>951</v>
      </c>
      <c r="H24" s="71" t="str">
        <f>VLOOKUP(G24, [1]HHL!$A$1:$G$1000, 2)</f>
        <v>Uncontrolled/undesired motion of Instrument end effector occurs in Patient : &gt;15.3 mm (L)</v>
      </c>
      <c r="I24" s="71" t="s">
        <v>1047</v>
      </c>
      <c r="J24" s="71" t="s">
        <v>917</v>
      </c>
      <c r="K24" s="71" t="str">
        <f>VLOOKUP(G24, [1]HHL!$A$1:$G$1000, 3)</f>
        <v>Abdominal Injury</v>
      </c>
      <c r="L24" s="71" t="str">
        <f>VLOOKUP(G24, [1]HHL!$A$1:$G$1000, 4)</f>
        <v>Life Threatening - (S5)</v>
      </c>
      <c r="M24" s="71" t="str">
        <f>VLOOKUP(G24, [1]HHL!$A$1:$G$1000, 5)</f>
        <v>Unusual</v>
      </c>
      <c r="N24" s="73" t="str">
        <f>IFERROR(VLOOKUP(CONCATENATE(L24,V24),'[1]Developer Tab'!I$18:J$60,2,FALSE),"")</f>
        <v/>
      </c>
      <c r="O24" s="76" t="s">
        <v>1061</v>
      </c>
    </row>
    <row r="25" spans="1:15" ht="112.5" x14ac:dyDescent="0.25">
      <c r="A25" s="30" t="s">
        <v>1156</v>
      </c>
      <c r="B25" s="69" t="s">
        <v>1062</v>
      </c>
      <c r="C25" s="75" t="s">
        <v>1063</v>
      </c>
      <c r="D25" s="78" t="s">
        <v>1064</v>
      </c>
      <c r="E25" s="71" t="s">
        <v>1065</v>
      </c>
      <c r="F25" s="69" t="s">
        <v>1066</v>
      </c>
      <c r="G25" s="71" t="s">
        <v>951</v>
      </c>
      <c r="H25" s="71" t="str">
        <f>VLOOKUP(G25, [1]HHL!$A$1:$G$1000, 2)</f>
        <v>Uncontrolled/undesired motion of Instrument end effector occurs in Patient : &gt;15.3 mm (L)</v>
      </c>
      <c r="I25" s="71" t="s">
        <v>1067</v>
      </c>
      <c r="J25" s="71" t="s">
        <v>917</v>
      </c>
      <c r="K25" s="71" t="str">
        <f>VLOOKUP(G25, [1]HHL!$A$1:$G$1000, 3)</f>
        <v>Abdominal Injury</v>
      </c>
      <c r="L25" s="71" t="str">
        <f>VLOOKUP(G25, [1]HHL!$A$1:$G$1000, 4)</f>
        <v>Life Threatening - (S5)</v>
      </c>
      <c r="M25" s="71" t="str">
        <f>VLOOKUP(G25, [1]HHL!$A$1:$G$1000, 5)</f>
        <v>Unusual</v>
      </c>
      <c r="N25" s="73" t="str">
        <f>IFERROR(VLOOKUP(CONCATENATE(L25,V25),'[1]Developer Tab'!I$18:J$60,2,FALSE),"")</f>
        <v/>
      </c>
      <c r="O25" s="76" t="s">
        <v>1068</v>
      </c>
    </row>
    <row r="26" spans="1:15" ht="78.75" x14ac:dyDescent="0.25">
      <c r="A26" s="30" t="s">
        <v>1156</v>
      </c>
      <c r="B26" s="69" t="s">
        <v>1069</v>
      </c>
      <c r="C26" s="75" t="s">
        <v>1070</v>
      </c>
      <c r="D26" s="71" t="s">
        <v>1071</v>
      </c>
      <c r="E26" s="80" t="s">
        <v>1072</v>
      </c>
      <c r="F26" s="71" t="s">
        <v>1073</v>
      </c>
      <c r="G26" s="71" t="s">
        <v>1074</v>
      </c>
      <c r="H26" s="71" t="str">
        <f>VLOOKUP(G26, [1]HHL!$A$1:$G$1000, 2)</f>
        <v>Hospital staff collision with equipment or subsystems</v>
      </c>
      <c r="I26" s="71" t="s">
        <v>1075</v>
      </c>
      <c r="J26" s="71" t="s">
        <v>917</v>
      </c>
      <c r="K26" s="71" t="str">
        <f>VLOOKUP(G26, [1]HHL!$A$1:$G$1000, 3)</f>
        <v>Bone Disorder</v>
      </c>
      <c r="L26" s="71" t="str">
        <f>VLOOKUP(G26, [1]HHL!$A$1:$G$1000, 4)</f>
        <v>Permanent - (S4)</v>
      </c>
      <c r="M26" s="71" t="str">
        <f>VLOOKUP(G26, [1]HHL!$A$1:$G$1000, 5)</f>
        <v>Extremely Rare</v>
      </c>
      <c r="N26" s="73" t="str">
        <f>IFERROR(VLOOKUP(CONCATENATE(L26,V26),'[1]Developer Tab'!I$18:J$60,2,FALSE),"")</f>
        <v/>
      </c>
      <c r="O26" s="76" t="s">
        <v>1076</v>
      </c>
    </row>
    <row r="27" spans="1:15" ht="101.25" x14ac:dyDescent="0.25">
      <c r="A27" s="30" t="s">
        <v>1156</v>
      </c>
      <c r="B27" s="69" t="s">
        <v>1077</v>
      </c>
      <c r="C27" s="75" t="s">
        <v>1078</v>
      </c>
      <c r="D27" s="71" t="s">
        <v>1079</v>
      </c>
      <c r="E27" s="80" t="s">
        <v>1072</v>
      </c>
      <c r="F27" s="71" t="s">
        <v>1080</v>
      </c>
      <c r="G27" s="71" t="s">
        <v>1081</v>
      </c>
      <c r="H27" s="71" t="str">
        <f>VLOOKUP(G27, [1]HHL!$A$1:$G$1000, 2)</f>
        <v>Patient collision with moving subassemblies of subsystem (e.g. Arm, Bar, Mantis)</v>
      </c>
      <c r="I27" s="71" t="s">
        <v>1082</v>
      </c>
      <c r="J27" s="71" t="s">
        <v>917</v>
      </c>
      <c r="K27" s="71" t="str">
        <f>VLOOKUP(G27, [1]HHL!$A$1:$G$1000, 3)</f>
        <v>Soft Tissue Injury</v>
      </c>
      <c r="L27" s="71" t="str">
        <f>VLOOKUP(G27, [1]HHL!$A$1:$G$1000, 4)</f>
        <v>Permanent - (S4)</v>
      </c>
      <c r="M27" s="71" t="str">
        <f>VLOOKUP(G27, [1]HHL!$A$1:$G$1000, 5)</f>
        <v>Extremely rare</v>
      </c>
      <c r="N27" s="73" t="str">
        <f>IFERROR(VLOOKUP(CONCATENATE(L27,V27),'[1]Developer Tab'!I$18:J$60,2,FALSE),"")</f>
        <v/>
      </c>
      <c r="O27" s="76" t="s">
        <v>1083</v>
      </c>
    </row>
    <row r="28" spans="1:15" ht="56.25" x14ac:dyDescent="0.25">
      <c r="A28" s="30" t="s">
        <v>1156</v>
      </c>
      <c r="B28" s="69" t="s">
        <v>1084</v>
      </c>
      <c r="C28" s="75" t="s">
        <v>1078</v>
      </c>
      <c r="D28" s="71" t="s">
        <v>1085</v>
      </c>
      <c r="E28" s="80" t="s">
        <v>1072</v>
      </c>
      <c r="F28" s="71" t="s">
        <v>1086</v>
      </c>
      <c r="G28" s="71" t="s">
        <v>1081</v>
      </c>
      <c r="H28" s="71" t="str">
        <f>VLOOKUP(G28, [1]HHL!$A$1:$G$1000, 2)</f>
        <v>Patient collision with moving subassemblies of subsystem (e.g. Arm, Bar, Mantis)</v>
      </c>
      <c r="I28" s="71" t="s">
        <v>1087</v>
      </c>
      <c r="J28" s="71" t="s">
        <v>917</v>
      </c>
      <c r="K28" s="71" t="str">
        <f>VLOOKUP(G28, [1]HHL!$A$1:$G$1000, 3)</f>
        <v>Soft Tissue Injury</v>
      </c>
      <c r="L28" s="71" t="str">
        <f>VLOOKUP(G28, [1]HHL!$A$1:$G$1000, 4)</f>
        <v>Permanent - (S4)</v>
      </c>
      <c r="M28" s="71" t="str">
        <f>VLOOKUP(G28, [1]HHL!$A$1:$G$1000, 5)</f>
        <v>Extremely rare</v>
      </c>
      <c r="N28" s="73" t="str">
        <f>IFERROR(VLOOKUP(CONCATENATE(L28,V28),'[1]Developer Tab'!I$18:J$60,2,FALSE),"")</f>
        <v/>
      </c>
      <c r="O28" s="76" t="s">
        <v>1088</v>
      </c>
    </row>
    <row r="29" spans="1:15" ht="78.75" x14ac:dyDescent="0.25">
      <c r="A29" s="30" t="s">
        <v>1156</v>
      </c>
      <c r="B29" s="69" t="s">
        <v>1089</v>
      </c>
      <c r="C29" s="81" t="s">
        <v>1090</v>
      </c>
      <c r="D29" s="80" t="s">
        <v>1091</v>
      </c>
      <c r="E29" s="80" t="s">
        <v>1072</v>
      </c>
      <c r="F29" s="80" t="s">
        <v>1092</v>
      </c>
      <c r="G29" s="82" t="s">
        <v>1093</v>
      </c>
      <c r="H29" s="71" t="str">
        <f>VLOOKUP(G29, [1]HHL!$A$1:$G$1000, 2)</f>
        <v>Excessive force applied at incision site in Patient</v>
      </c>
      <c r="I29" s="71" t="s">
        <v>1047</v>
      </c>
      <c r="J29" s="71" t="s">
        <v>917</v>
      </c>
      <c r="K29" s="71" t="str">
        <f>VLOOKUP(G29, [1]HHL!$A$1:$G$1000, 3)</f>
        <v>Chest Injury</v>
      </c>
      <c r="L29" s="71" t="str">
        <f>VLOOKUP(G29, [1]HHL!$A$1:$G$1000, 4)</f>
        <v>Life Threatening - (S5)</v>
      </c>
      <c r="M29" s="71" t="str">
        <f>VLOOKUP(G29, [1]HHL!$A$1:$G$1000, 5)</f>
        <v>Extremely rare</v>
      </c>
      <c r="N29" s="73" t="str">
        <f>IFERROR(VLOOKUP(CONCATENATE(L29,V29),'[1]Developer Tab'!I$18:J$60,2,FALSE),"")</f>
        <v/>
      </c>
      <c r="O29" s="76" t="s">
        <v>1094</v>
      </c>
    </row>
    <row r="30" spans="1:15" ht="67.5" x14ac:dyDescent="0.25">
      <c r="A30" s="30" t="s">
        <v>1156</v>
      </c>
      <c r="B30" s="69" t="s">
        <v>1095</v>
      </c>
      <c r="C30" s="81" t="s">
        <v>1096</v>
      </c>
      <c r="D30" s="80" t="s">
        <v>1097</v>
      </c>
      <c r="E30" s="80" t="s">
        <v>1072</v>
      </c>
      <c r="F30" s="80" t="s">
        <v>1098</v>
      </c>
      <c r="G30" s="82" t="s">
        <v>951</v>
      </c>
      <c r="H30" s="71" t="str">
        <f>VLOOKUP(G30, [1]HHL!$A$1:$G$1000, 2)</f>
        <v>Uncontrolled/undesired motion of Instrument end effector occurs in Patient : &gt;15.3 mm (L)</v>
      </c>
      <c r="I30" s="71" t="s">
        <v>1099</v>
      </c>
      <c r="J30" s="71" t="s">
        <v>917</v>
      </c>
      <c r="K30" s="71" t="str">
        <f>VLOOKUP(G30, [1]HHL!$A$1:$G$1000, 3)</f>
        <v>Abdominal Injury</v>
      </c>
      <c r="L30" s="71" t="str">
        <f>VLOOKUP(G30, [1]HHL!$A$1:$G$1000, 4)</f>
        <v>Life Threatening - (S5)</v>
      </c>
      <c r="M30" s="71" t="str">
        <f>VLOOKUP(G30, [1]HHL!$A$1:$G$1000, 5)</f>
        <v>Unusual</v>
      </c>
      <c r="N30" s="73" t="str">
        <f>IFERROR(VLOOKUP(CONCATENATE(L30,V30),'[1]Developer Tab'!I$18:J$60,2,FALSE),"")</f>
        <v/>
      </c>
      <c r="O30" s="83" t="s">
        <v>1100</v>
      </c>
    </row>
    <row r="31" spans="1:15" ht="67.5" x14ac:dyDescent="0.25">
      <c r="A31" s="30" t="s">
        <v>1156</v>
      </c>
      <c r="B31" s="69" t="s">
        <v>1101</v>
      </c>
      <c r="C31" s="81" t="s">
        <v>1102</v>
      </c>
      <c r="D31" s="80" t="s">
        <v>1103</v>
      </c>
      <c r="E31" s="80" t="s">
        <v>1072</v>
      </c>
      <c r="F31" s="80" t="s">
        <v>1104</v>
      </c>
      <c r="G31" s="82" t="s">
        <v>951</v>
      </c>
      <c r="H31" s="71" t="str">
        <f>VLOOKUP(G31, [1]HHL!$A$1:$G$1000, 2)</f>
        <v>Uncontrolled/undesired motion of Instrument end effector occurs in Patient : &gt;15.3 mm (L)</v>
      </c>
      <c r="I31" s="71" t="s">
        <v>1105</v>
      </c>
      <c r="J31" s="71" t="s">
        <v>917</v>
      </c>
      <c r="K31" s="71" t="str">
        <f>VLOOKUP(G31, [1]HHL!$A$1:$G$1000, 3)</f>
        <v>Abdominal Injury</v>
      </c>
      <c r="L31" s="71" t="str">
        <f>VLOOKUP(G31, [1]HHL!$A$1:$G$1000, 4)</f>
        <v>Life Threatening - (S5)</v>
      </c>
      <c r="M31" s="71" t="str">
        <f>VLOOKUP(G31, [1]HHL!$A$1:$G$1000, 5)</f>
        <v>Unusual</v>
      </c>
      <c r="N31" s="73" t="str">
        <f>IFERROR(VLOOKUP(CONCATENATE(L31,V31),'[1]Developer Tab'!I$18:J$60,2,FALSE),"")</f>
        <v/>
      </c>
      <c r="O31" s="84" t="s">
        <v>1106</v>
      </c>
    </row>
    <row r="32" spans="1:15" ht="67.5" x14ac:dyDescent="0.25">
      <c r="A32" s="30" t="s">
        <v>1156</v>
      </c>
      <c r="B32" s="69" t="s">
        <v>1107</v>
      </c>
      <c r="C32" s="81" t="s">
        <v>1108</v>
      </c>
      <c r="D32" s="80" t="s">
        <v>1109</v>
      </c>
      <c r="E32" s="80" t="s">
        <v>1072</v>
      </c>
      <c r="F32" s="80" t="s">
        <v>1110</v>
      </c>
      <c r="G32" s="82" t="s">
        <v>951</v>
      </c>
      <c r="H32" s="71" t="str">
        <f>VLOOKUP(G32, [1]HHL!$A$1:$G$1000, 2)</f>
        <v>Uncontrolled/undesired motion of Instrument end effector occurs in Patient : &gt;15.3 mm (L)</v>
      </c>
      <c r="I32" s="71" t="s">
        <v>1111</v>
      </c>
      <c r="J32" s="71" t="s">
        <v>917</v>
      </c>
      <c r="K32" s="71" t="str">
        <f>VLOOKUP(G32, [1]HHL!$A$1:$G$1000, 3)</f>
        <v>Abdominal Injury</v>
      </c>
      <c r="L32" s="71" t="str">
        <f>VLOOKUP(G32, [1]HHL!$A$1:$G$1000, 4)</f>
        <v>Life Threatening - (S5)</v>
      </c>
      <c r="M32" s="71" t="str">
        <f>VLOOKUP(G32, [1]HHL!$A$1:$G$1000, 5)</f>
        <v>Unusual</v>
      </c>
      <c r="N32" s="73" t="str">
        <f>IFERROR(VLOOKUP(CONCATENATE(L32,V32),'[1]Developer Tab'!I$18:J$60,2,FALSE),"")</f>
        <v/>
      </c>
      <c r="O32" s="84" t="s">
        <v>1112</v>
      </c>
    </row>
    <row r="33" spans="1:15" ht="33.75" x14ac:dyDescent="0.25">
      <c r="A33" s="30" t="s">
        <v>1156</v>
      </c>
      <c r="B33" s="69" t="s">
        <v>1113</v>
      </c>
      <c r="C33" s="81" t="s">
        <v>1114</v>
      </c>
      <c r="D33" s="71" t="s">
        <v>1115</v>
      </c>
      <c r="E33" s="76" t="s">
        <v>1116</v>
      </c>
      <c r="F33" s="71" t="s">
        <v>1117</v>
      </c>
      <c r="G33" s="71" t="s">
        <v>1074</v>
      </c>
      <c r="H33" s="71" t="str">
        <f>VLOOKUP(G33, [1]HHL!$A$1:$G$1000, 2)</f>
        <v>Hospital staff collision with equipment or subsystems</v>
      </c>
      <c r="I33" s="71" t="s">
        <v>1118</v>
      </c>
      <c r="J33" s="71" t="s">
        <v>917</v>
      </c>
      <c r="K33" s="71" t="str">
        <f>VLOOKUP(G33, [1]HHL!$A$1:$G$1000, 3)</f>
        <v>Bone Disorder</v>
      </c>
      <c r="L33" s="71" t="str">
        <f>VLOOKUP(G33, [1]HHL!$A$1:$G$1000, 4)</f>
        <v>Permanent - (S4)</v>
      </c>
      <c r="M33" s="71" t="str">
        <f>VLOOKUP(G33, [1]HHL!$A$1:$G$1000, 5)</f>
        <v>Extremely Rare</v>
      </c>
      <c r="N33" s="73" t="str">
        <f>IFERROR(VLOOKUP(CONCATENATE(L33,V33),'[1]Developer Tab'!I$18:J$60,2,FALSE),"")</f>
        <v/>
      </c>
      <c r="O33" s="76" t="s">
        <v>1119</v>
      </c>
    </row>
    <row r="34" spans="1:15" ht="67.5" x14ac:dyDescent="0.25">
      <c r="A34" s="30" t="s">
        <v>1156</v>
      </c>
      <c r="B34" s="69" t="s">
        <v>1120</v>
      </c>
      <c r="C34" s="81" t="s">
        <v>1121</v>
      </c>
      <c r="D34" s="71" t="s">
        <v>1122</v>
      </c>
      <c r="E34" s="71" t="s">
        <v>1123</v>
      </c>
      <c r="F34" s="71" t="s">
        <v>1124</v>
      </c>
      <c r="G34" s="71" t="s">
        <v>951</v>
      </c>
      <c r="H34" s="71" t="str">
        <f>VLOOKUP(G34, [1]HHL!$A$1:$G$1000, 2)</f>
        <v>Uncontrolled/undesired motion of Instrument end effector occurs in Patient : &gt;15.3 mm (L)</v>
      </c>
      <c r="I34" s="71" t="s">
        <v>1111</v>
      </c>
      <c r="J34" s="71" t="s">
        <v>917</v>
      </c>
      <c r="K34" s="71" t="str">
        <f>VLOOKUP(G34, [1]HHL!$A$1:$G$1000, 3)</f>
        <v>Abdominal Injury</v>
      </c>
      <c r="L34" s="71" t="str">
        <f>VLOOKUP(G34, [1]HHL!$A$1:$G$1000, 4)</f>
        <v>Life Threatening - (S5)</v>
      </c>
      <c r="M34" s="71" t="str">
        <f>VLOOKUP(G34, [1]HHL!$A$1:$G$1000, 5)</f>
        <v>Unusual</v>
      </c>
      <c r="N34" s="73" t="str">
        <f>IFERROR(VLOOKUP(CONCATENATE(L34,V34),'[1]Developer Tab'!I$18:J$60,2,FALSE),"")</f>
        <v/>
      </c>
      <c r="O34" s="76" t="s">
        <v>1125</v>
      </c>
    </row>
    <row r="35" spans="1:15" ht="56.25" x14ac:dyDescent="0.25">
      <c r="A35" s="30" t="s">
        <v>1156</v>
      </c>
      <c r="B35" s="69" t="s">
        <v>1126</v>
      </c>
      <c r="C35" s="70" t="s">
        <v>1127</v>
      </c>
      <c r="D35" s="71" t="s">
        <v>1128</v>
      </c>
      <c r="E35" s="71" t="s">
        <v>1129</v>
      </c>
      <c r="F35" s="71" t="s">
        <v>1130</v>
      </c>
      <c r="G35" s="71" t="s">
        <v>1131</v>
      </c>
      <c r="H35" s="71" t="str">
        <f>VLOOKUP(G35, [1]HHL!$A$1:$G$1000, 2)</f>
        <v>Patient is exposed to inadequate (below limit) therapeutic power from energy Instruments</v>
      </c>
      <c r="I35" s="71" t="s">
        <v>1132</v>
      </c>
      <c r="J35" s="71" t="s">
        <v>917</v>
      </c>
      <c r="K35" s="71" t="str">
        <f>VLOOKUP(G35, [1]HHL!$A$1:$G$1000, 3)</f>
        <v>Hemorrhage</v>
      </c>
      <c r="L35" s="71" t="str">
        <f>VLOOKUP(G35, [1]HHL!$A$1:$G$1000, 4)</f>
        <v>Life Threatening - (S5)</v>
      </c>
      <c r="M35" s="71" t="str">
        <f>VLOOKUP(G35, [1]HHL!$A$1:$G$1000, 5)</f>
        <v>Extremely rare</v>
      </c>
      <c r="N35" s="73" t="str">
        <f>IFERROR(VLOOKUP(CONCATENATE(L35,V35),'[1]Developer Tab'!I$18:J$60,2,FALSE),"")</f>
        <v/>
      </c>
      <c r="O35" s="76" t="s">
        <v>1133</v>
      </c>
    </row>
    <row r="36" spans="1:15" ht="33.75" x14ac:dyDescent="0.25">
      <c r="A36" s="30" t="s">
        <v>1156</v>
      </c>
      <c r="B36" s="69" t="s">
        <v>1134</v>
      </c>
      <c r="C36" s="70" t="s">
        <v>1135</v>
      </c>
      <c r="D36" s="71" t="s">
        <v>1136</v>
      </c>
      <c r="E36" s="71" t="s">
        <v>1137</v>
      </c>
      <c r="F36" s="71" t="s">
        <v>1138</v>
      </c>
      <c r="G36" s="71" t="s">
        <v>1139</v>
      </c>
      <c r="H36" s="71" t="str">
        <f>VLOOKUP(G36, [1]HHL!$A$1:$G$1000, 2)</f>
        <v>User confusion when operating the system</v>
      </c>
      <c r="I36" s="71" t="s">
        <v>1140</v>
      </c>
      <c r="J36" s="71" t="s">
        <v>917</v>
      </c>
      <c r="K36" s="71" t="str">
        <f>VLOOKUP(G36, [1]HHL!$A$1:$G$1000, 3)</f>
        <v>No harm</v>
      </c>
      <c r="L36" s="71" t="str">
        <f>VLOOKUP(G36, [1]HHL!$A$1:$G$1000, 4)</f>
        <v>No Harm - (S0)</v>
      </c>
      <c r="M36" s="71" t="str">
        <f>VLOOKUP(G36, [1]HHL!$A$1:$G$1000, 5)</f>
        <v>Always</v>
      </c>
      <c r="N36" s="73" t="str">
        <f>IFERROR(VLOOKUP(CONCATENATE(L36,V36),'[1]Developer Tab'!I$18:J$60,2,FALSE),"")</f>
        <v/>
      </c>
      <c r="O36" s="76" t="s">
        <v>1141</v>
      </c>
    </row>
    <row r="37" spans="1:15" ht="120" x14ac:dyDescent="0.25">
      <c r="A37" s="30" t="s">
        <v>1156</v>
      </c>
      <c r="B37" s="69" t="s">
        <v>1142</v>
      </c>
      <c r="C37" s="85" t="s">
        <v>1143</v>
      </c>
      <c r="D37" s="86" t="s">
        <v>1144</v>
      </c>
      <c r="E37" s="86" t="s">
        <v>1145</v>
      </c>
      <c r="F37" s="86" t="s">
        <v>1146</v>
      </c>
      <c r="G37" s="86" t="s">
        <v>924</v>
      </c>
      <c r="H37" s="86" t="str">
        <f>VLOOKUP(G37, [1]HHL!$A$1:$G$1000, 2)</f>
        <v>Uncontrolled/undesired motion of Instrument end effector occurs in Patient : &gt;15.3 mm (L)</v>
      </c>
      <c r="I37" s="86" t="s">
        <v>1147</v>
      </c>
      <c r="J37" s="87" t="s">
        <v>917</v>
      </c>
      <c r="K37" s="88" t="str">
        <f>VLOOKUP(G37, [1]HHL!$A$1:$G$1000, 3)</f>
        <v>Abdominal Injury</v>
      </c>
      <c r="L37" s="88" t="str">
        <f>VLOOKUP(G37, [1]HHL!$A$1:$G$1000, 4)</f>
        <v>Life Threatening - (S5)</v>
      </c>
      <c r="M37" s="89" t="str">
        <f>VLOOKUP(G37, [1]HHL!$A$1:$G$1000, 5)</f>
        <v>Unusual</v>
      </c>
      <c r="N37" s="73" t="str">
        <f>IFERROR(VLOOKUP(CONCATENATE(L37,V37),'[1]Developer Tab'!I$18:J$60,2,FALSE),"")</f>
        <v/>
      </c>
      <c r="O37" s="90" t="s">
        <v>1148</v>
      </c>
    </row>
    <row r="38" spans="1:15" ht="72" x14ac:dyDescent="0.25">
      <c r="A38" s="3" t="s">
        <v>1156</v>
      </c>
      <c r="B38" s="69" t="s">
        <v>1149</v>
      </c>
      <c r="C38" s="91" t="s">
        <v>1150</v>
      </c>
      <c r="D38" s="92" t="s">
        <v>1151</v>
      </c>
      <c r="E38" s="92" t="s">
        <v>1152</v>
      </c>
      <c r="F38" s="92" t="s">
        <v>1153</v>
      </c>
      <c r="G38" s="92" t="s">
        <v>1093</v>
      </c>
      <c r="H38" s="92" t="str">
        <f>VLOOKUP(G38, [1]HHL!$A$1:$G$1000, 2)</f>
        <v>Excessive force applied at incision site in Patient</v>
      </c>
      <c r="I38" s="92" t="s">
        <v>1154</v>
      </c>
      <c r="J38" s="87" t="s">
        <v>917</v>
      </c>
      <c r="K38" s="93" t="str">
        <f>VLOOKUP(G38, [1]HHL!$A$1:$G$1000, 3)</f>
        <v>Chest Injury</v>
      </c>
      <c r="L38" s="93" t="str">
        <f>VLOOKUP(G38, [1]HHL!$A$1:$G$1000, 4)</f>
        <v>Life Threatening - (S5)</v>
      </c>
      <c r="M38" s="87" t="str">
        <f>VLOOKUP(G38, [1]HHL!$A$1:$G$1000, 5)</f>
        <v>Extremely rare</v>
      </c>
      <c r="N38" s="73" t="str">
        <f>IFERROR(VLOOKUP(CONCATENATE(L38,V38),'[1]Developer Tab'!I$18:J$60,2,FALSE),"")</f>
        <v/>
      </c>
      <c r="O38" s="94" t="s">
        <v>1155</v>
      </c>
    </row>
    <row r="39" spans="1:15" ht="90" x14ac:dyDescent="0.25">
      <c r="A39" s="3" t="s">
        <v>1157</v>
      </c>
      <c r="B39" s="95" t="s">
        <v>1158</v>
      </c>
      <c r="C39" s="96" t="s">
        <v>1159</v>
      </c>
      <c r="D39" s="96" t="s">
        <v>1160</v>
      </c>
      <c r="E39" s="96" t="s">
        <v>1161</v>
      </c>
      <c r="F39" s="96" t="s">
        <v>1162</v>
      </c>
      <c r="G39" s="96" t="s">
        <v>1074</v>
      </c>
      <c r="H39" s="96" t="str">
        <f>VLOOKUP(G39, [2]HHL!$A$1:$G$1000, 2)</f>
        <v>Hospital staff collision with equipment or subsystems</v>
      </c>
      <c r="I39" s="97" t="s">
        <v>1163</v>
      </c>
      <c r="J39" s="96" t="s">
        <v>917</v>
      </c>
      <c r="K39" s="96" t="str">
        <f>VLOOKUP(G39,[2]HHL!$A$1:$G$1000, 3)</f>
        <v>Bone Disorder</v>
      </c>
      <c r="L39" s="96" t="str">
        <f>VLOOKUP(G39, [2]HHL!$A$1:$G$1000, 4)</f>
        <v>Permanent - (S4)</v>
      </c>
      <c r="M39" s="96" t="str">
        <f>VLOOKUP(G39, [2]HHL!$A$1:$G$1000, 6)</f>
        <v>Extremely Rare</v>
      </c>
      <c r="N39" s="98" t="str">
        <f>IFERROR(VLOOKUP(CONCATENATE(L39,V39),'[2]Developer Tab'!I$18:J$60,2,FALSE),"")</f>
        <v/>
      </c>
      <c r="O39" s="96" t="s">
        <v>1164</v>
      </c>
    </row>
    <row r="40" spans="1:15" ht="150" x14ac:dyDescent="0.25">
      <c r="A40" s="3" t="s">
        <v>1157</v>
      </c>
      <c r="B40" s="95" t="s">
        <v>1165</v>
      </c>
      <c r="C40" s="96" t="s">
        <v>1166</v>
      </c>
      <c r="D40" s="96" t="s">
        <v>1167</v>
      </c>
      <c r="E40" s="96" t="s">
        <v>1168</v>
      </c>
      <c r="F40" s="96" t="s">
        <v>1169</v>
      </c>
      <c r="G40" s="96" t="s">
        <v>1074</v>
      </c>
      <c r="H40" s="96" t="str">
        <f>VLOOKUP(G40, [2]HHL!$A$1:$G$1000, 2)</f>
        <v>Hospital staff collision with equipment or subsystems</v>
      </c>
      <c r="I40" s="97" t="s">
        <v>1170</v>
      </c>
      <c r="J40" s="96" t="s">
        <v>917</v>
      </c>
      <c r="K40" s="96" t="str">
        <f>VLOOKUP(G40,[2]HHL!$A$1:$G$1000, 3)</f>
        <v>Bone Disorder</v>
      </c>
      <c r="L40" s="96" t="str">
        <f>VLOOKUP(G40, [2]HHL!$A$1:$G$1000, 4)</f>
        <v>Permanent - (S4)</v>
      </c>
      <c r="M40" s="96" t="str">
        <f>VLOOKUP(G40, [2]HHL!$A$1:$G$1000, 6)</f>
        <v>Extremely Rare</v>
      </c>
      <c r="N40" s="98" t="str">
        <f>IFERROR(VLOOKUP(CONCATENATE(L40,V40),'[2]Developer Tab'!I$18:J$60,2,FALSE),"")</f>
        <v/>
      </c>
      <c r="O40" s="96" t="s">
        <v>1164</v>
      </c>
    </row>
    <row r="41" spans="1:15" ht="150" x14ac:dyDescent="0.25">
      <c r="A41" s="3" t="s">
        <v>1157</v>
      </c>
      <c r="B41" s="95" t="s">
        <v>1171</v>
      </c>
      <c r="C41" s="96" t="s">
        <v>1172</v>
      </c>
      <c r="D41" s="96" t="s">
        <v>1173</v>
      </c>
      <c r="E41" s="96" t="s">
        <v>1168</v>
      </c>
      <c r="F41" s="96" t="s">
        <v>1169</v>
      </c>
      <c r="G41" s="96" t="s">
        <v>1074</v>
      </c>
      <c r="H41" s="96" t="str">
        <f>VLOOKUP(G41, [2]HHL!$A$1:$G$1000, 2)</f>
        <v>Hospital staff collision with equipment or subsystems</v>
      </c>
      <c r="I41" s="97" t="s">
        <v>1174</v>
      </c>
      <c r="J41" s="96" t="s">
        <v>917</v>
      </c>
      <c r="K41" s="96" t="str">
        <f>VLOOKUP(G41,[2]HHL!$A$1:$G$1000, 3)</f>
        <v>Bone Disorder</v>
      </c>
      <c r="L41" s="96" t="str">
        <f>VLOOKUP(G41, [2]HHL!$A$1:$G$1000, 4)</f>
        <v>Permanent - (S4)</v>
      </c>
      <c r="M41" s="96" t="str">
        <f>VLOOKUP(G41, [2]HHL!$A$1:$G$1000, 6)</f>
        <v>Extremely Rare</v>
      </c>
      <c r="N41" s="98" t="str">
        <f>IFERROR(VLOOKUP(CONCATENATE(L41,V41),'[2]Developer Tab'!I$18:J$60,2,FALSE),"")</f>
        <v/>
      </c>
      <c r="O41" s="96" t="s">
        <v>1175</v>
      </c>
    </row>
    <row r="42" spans="1:15" ht="180" x14ac:dyDescent="0.25">
      <c r="A42" s="3" t="s">
        <v>1157</v>
      </c>
      <c r="B42" s="95" t="s">
        <v>1176</v>
      </c>
      <c r="C42" s="96" t="s">
        <v>1172</v>
      </c>
      <c r="D42" s="96" t="s">
        <v>1177</v>
      </c>
      <c r="E42" s="96" t="s">
        <v>1178</v>
      </c>
      <c r="F42" s="96" t="s">
        <v>1179</v>
      </c>
      <c r="G42" s="96" t="s">
        <v>915</v>
      </c>
      <c r="H42" s="96" t="str">
        <f>VLOOKUP(G42, [2]HHL!$A$1:$G$1000, 2)</f>
        <v>Physician is unable to begin procedure on time</v>
      </c>
      <c r="I42" s="97" t="s">
        <v>1174</v>
      </c>
      <c r="J42" s="96" t="s">
        <v>917</v>
      </c>
      <c r="K42" s="96" t="str">
        <f>VLOOKUP(G42,[2]HHL!$A$1:$G$1000, 3)</f>
        <v>No harm</v>
      </c>
      <c r="L42" s="96" t="str">
        <f>VLOOKUP(G42, [2]HHL!$A$1:$G$1000, 4)</f>
        <v>No Harm - (S0)</v>
      </c>
      <c r="M42" s="96" t="str">
        <f>VLOOKUP(G42, [2]HHL!$A$1:$G$1000, 6)</f>
        <v>Always</v>
      </c>
      <c r="N42" s="98" t="str">
        <f>IFERROR(VLOOKUP(CONCATENATE(L42,V42),'[2]Developer Tab'!I$18:J$60,2,FALSE),"")</f>
        <v/>
      </c>
      <c r="O42" s="96" t="s">
        <v>1180</v>
      </c>
    </row>
    <row r="43" spans="1:15" ht="180" x14ac:dyDescent="0.25">
      <c r="A43" s="3" t="s">
        <v>1157</v>
      </c>
      <c r="B43" s="95" t="s">
        <v>1181</v>
      </c>
      <c r="C43" s="96" t="s">
        <v>1172</v>
      </c>
      <c r="D43" s="96" t="s">
        <v>1182</v>
      </c>
      <c r="E43" s="96" t="s">
        <v>1178</v>
      </c>
      <c r="F43" s="96" t="s">
        <v>1169</v>
      </c>
      <c r="G43" s="96" t="s">
        <v>1074</v>
      </c>
      <c r="H43" s="96" t="str">
        <f>VLOOKUP(G43, [2]HHL!$A$1:$G$1000, 2)</f>
        <v>Hospital staff collision with equipment or subsystems</v>
      </c>
      <c r="I43" s="97" t="s">
        <v>1174</v>
      </c>
      <c r="J43" s="96" t="s">
        <v>917</v>
      </c>
      <c r="K43" s="96" t="str">
        <f>VLOOKUP(G43,[2]HHL!$A$1:$G$1000, 3)</f>
        <v>Bone Disorder</v>
      </c>
      <c r="L43" s="96" t="str">
        <f>VLOOKUP(G43, [2]HHL!$A$1:$G$1000, 4)</f>
        <v>Permanent - (S4)</v>
      </c>
      <c r="M43" s="96" t="str">
        <f>VLOOKUP(G43, [2]HHL!$A$1:$G$1000, 6)</f>
        <v>Extremely Rare</v>
      </c>
      <c r="N43" s="98" t="str">
        <f>IFERROR(VLOOKUP(CONCATENATE(L43,V43),'[2]Developer Tab'!I$18:J$60,2,FALSE),"")</f>
        <v/>
      </c>
      <c r="O43" s="96" t="s">
        <v>1180</v>
      </c>
    </row>
    <row r="44" spans="1:15" ht="210" x14ac:dyDescent="0.25">
      <c r="A44" s="3" t="s">
        <v>1157</v>
      </c>
      <c r="B44" s="95" t="s">
        <v>1183</v>
      </c>
      <c r="C44" s="96" t="s">
        <v>1184</v>
      </c>
      <c r="D44" s="96" t="s">
        <v>1185</v>
      </c>
      <c r="E44" s="96" t="s">
        <v>1186</v>
      </c>
      <c r="F44" s="96" t="s">
        <v>1187</v>
      </c>
      <c r="G44" s="96" t="s">
        <v>1074</v>
      </c>
      <c r="H44" s="96" t="str">
        <f>VLOOKUP(G44, [2]HHL!$A$1:$G$1000, 2)</f>
        <v>Hospital staff collision with equipment or subsystems</v>
      </c>
      <c r="I44" s="97" t="s">
        <v>1188</v>
      </c>
      <c r="J44" s="96" t="s">
        <v>917</v>
      </c>
      <c r="K44" s="96" t="str">
        <f>VLOOKUP(G44,[2]HHL!$A$1:$G$1000, 3)</f>
        <v>Bone Disorder</v>
      </c>
      <c r="L44" s="96" t="str">
        <f>VLOOKUP(G44, [2]HHL!$A$1:$G$1000, 4)</f>
        <v>Permanent - (S4)</v>
      </c>
      <c r="M44" s="96" t="str">
        <f>VLOOKUP(G44, [2]HHL!$A$1:$G$1000, 6)</f>
        <v>Extremely Rare</v>
      </c>
      <c r="N44" s="98" t="str">
        <f>IFERROR(VLOOKUP(CONCATENATE(L44,V44),'[2]Developer Tab'!I$18:J$60,2,FALSE),"")</f>
        <v/>
      </c>
      <c r="O44" s="96" t="s">
        <v>1189</v>
      </c>
    </row>
    <row r="45" spans="1:15" ht="180" x14ac:dyDescent="0.25">
      <c r="A45" s="3" t="s">
        <v>1157</v>
      </c>
      <c r="B45" s="95" t="s">
        <v>1190</v>
      </c>
      <c r="C45" s="96" t="s">
        <v>1184</v>
      </c>
      <c r="D45" s="96" t="s">
        <v>1191</v>
      </c>
      <c r="E45" s="96" t="s">
        <v>1178</v>
      </c>
      <c r="F45" s="96" t="s">
        <v>1192</v>
      </c>
      <c r="G45" s="96" t="s">
        <v>1074</v>
      </c>
      <c r="H45" s="96" t="str">
        <f>VLOOKUP(G45, [2]HHL!$A$1:$G$1000, 2)</f>
        <v>Hospital staff collision with equipment or subsystems</v>
      </c>
      <c r="I45" s="97" t="s">
        <v>1188</v>
      </c>
      <c r="J45" s="96" t="s">
        <v>917</v>
      </c>
      <c r="K45" s="96" t="str">
        <f>VLOOKUP(G45,[2]HHL!$A$1:$G$1000, 3)</f>
        <v>Bone Disorder</v>
      </c>
      <c r="L45" s="96" t="str">
        <f>VLOOKUP(G45, [2]HHL!$A$1:$G$1000, 4)</f>
        <v>Permanent - (S4)</v>
      </c>
      <c r="M45" s="96" t="str">
        <f>VLOOKUP(G45, [2]HHL!$A$1:$G$1000, 6)</f>
        <v>Extremely Rare</v>
      </c>
      <c r="N45" s="98" t="str">
        <f>IFERROR(VLOOKUP(CONCATENATE(L45,V45),'[2]Developer Tab'!I$18:J$60,2,FALSE),"")</f>
        <v/>
      </c>
      <c r="O45" s="96" t="s">
        <v>1193</v>
      </c>
    </row>
    <row r="46" spans="1:15" ht="90" x14ac:dyDescent="0.25">
      <c r="A46" s="3" t="s">
        <v>1157</v>
      </c>
      <c r="B46" s="95" t="s">
        <v>1194</v>
      </c>
      <c r="C46" s="96" t="s">
        <v>1184</v>
      </c>
      <c r="D46" s="96" t="s">
        <v>1195</v>
      </c>
      <c r="E46" s="96" t="s">
        <v>1196</v>
      </c>
      <c r="F46" s="96" t="s">
        <v>1192</v>
      </c>
      <c r="G46" s="96" t="s">
        <v>1074</v>
      </c>
      <c r="H46" s="96" t="str">
        <f>VLOOKUP(G46, [2]HHL!$A$1:$G$1000, 2)</f>
        <v>Hospital staff collision with equipment or subsystems</v>
      </c>
      <c r="I46" s="97" t="s">
        <v>1188</v>
      </c>
      <c r="J46" s="96" t="s">
        <v>917</v>
      </c>
      <c r="K46" s="96" t="str">
        <f>VLOOKUP(G46,[2]HHL!$A$1:$G$1000, 3)</f>
        <v>Bone Disorder</v>
      </c>
      <c r="L46" s="96" t="str">
        <f>VLOOKUP(G46, [2]HHL!$A$1:$G$1000, 4)</f>
        <v>Permanent - (S4)</v>
      </c>
      <c r="M46" s="96" t="str">
        <f>VLOOKUP(G46, [2]HHL!$A$1:$G$1000, 6)</f>
        <v>Extremely Rare</v>
      </c>
      <c r="N46" s="98" t="str">
        <f>IFERROR(VLOOKUP(CONCATENATE(L46,V46),'[2]Developer Tab'!I$18:J$60,2,FALSE),"")</f>
        <v/>
      </c>
      <c r="O46" s="96" t="s">
        <v>1197</v>
      </c>
    </row>
    <row r="47" spans="1:15" ht="90" x14ac:dyDescent="0.25">
      <c r="A47" s="3" t="s">
        <v>1157</v>
      </c>
      <c r="B47" s="95" t="s">
        <v>1198</v>
      </c>
      <c r="C47" s="96" t="s">
        <v>1184</v>
      </c>
      <c r="D47" s="96" t="s">
        <v>1199</v>
      </c>
      <c r="E47" s="96" t="s">
        <v>1196</v>
      </c>
      <c r="F47" s="96" t="s">
        <v>1192</v>
      </c>
      <c r="G47" s="96" t="s">
        <v>1074</v>
      </c>
      <c r="H47" s="96" t="str">
        <f>VLOOKUP(G47, [2]HHL!$A$1:$G$1000, 2)</f>
        <v>Hospital staff collision with equipment or subsystems</v>
      </c>
      <c r="I47" s="97" t="s">
        <v>1188</v>
      </c>
      <c r="J47" s="96" t="s">
        <v>917</v>
      </c>
      <c r="K47" s="96" t="str">
        <f>VLOOKUP(G47,[2]HHL!$A$1:$G$1000, 3)</f>
        <v>Bone Disorder</v>
      </c>
      <c r="L47" s="96" t="str">
        <f>VLOOKUP(G47, [2]HHL!$A$1:$G$1000, 4)</f>
        <v>Permanent - (S4)</v>
      </c>
      <c r="M47" s="96" t="str">
        <f>VLOOKUP(G47, [2]HHL!$A$1:$G$1000, 6)</f>
        <v>Extremely Rare</v>
      </c>
      <c r="N47" s="98" t="str">
        <f>IFERROR(VLOOKUP(CONCATENATE(L47,V47),'[2]Developer Tab'!I$18:J$60,2,FALSE),"")</f>
        <v/>
      </c>
      <c r="O47" s="96" t="s">
        <v>1197</v>
      </c>
    </row>
    <row r="48" spans="1:15" ht="90" x14ac:dyDescent="0.25">
      <c r="A48" s="30" t="s">
        <v>1200</v>
      </c>
      <c r="B48" s="99" t="s">
        <v>1201</v>
      </c>
      <c r="C48" s="99" t="s">
        <v>1202</v>
      </c>
      <c r="D48" s="99" t="s">
        <v>1160</v>
      </c>
      <c r="E48" s="99" t="s">
        <v>1161</v>
      </c>
      <c r="F48" s="99" t="s">
        <v>1162</v>
      </c>
      <c r="G48" s="99" t="s">
        <v>915</v>
      </c>
      <c r="H48" s="99" t="str">
        <f>VLOOKUP(G48, [3]HHL!$A$1:$G$1000,2)</f>
        <v>Physician is unable to begin procedure on time</v>
      </c>
      <c r="I48" s="99" t="s">
        <v>1163</v>
      </c>
      <c r="J48" s="100" t="s">
        <v>917</v>
      </c>
      <c r="K48" s="101" t="str">
        <f>VLOOKUP(G48, [3]HHL!$A$1:$G$1000, 3)</f>
        <v>No harm</v>
      </c>
      <c r="L48" s="101" t="str">
        <f>VLOOKUP(G48, [3]HHL!$A$1:$G$1000, 4)</f>
        <v>No Harm - (S0)</v>
      </c>
      <c r="M48" s="101" t="str">
        <f>VLOOKUP(G48, [3]HHL!$A$1:$G$1000,6)</f>
        <v>Always</v>
      </c>
      <c r="N48" s="100" t="str">
        <f>IFERROR(VLOOKUP(CONCATENATE(L48,V48),'[3]Developer Tab'!I$18:J$60,2,FALSE),"")</f>
        <v/>
      </c>
      <c r="O48" s="102" t="s">
        <v>1203</v>
      </c>
    </row>
    <row r="49" spans="1:15" ht="150" x14ac:dyDescent="0.25">
      <c r="A49" s="30" t="s">
        <v>1200</v>
      </c>
      <c r="B49" s="99" t="s">
        <v>1204</v>
      </c>
      <c r="C49" s="99" t="s">
        <v>1205</v>
      </c>
      <c r="D49" s="99" t="s">
        <v>1167</v>
      </c>
      <c r="E49" s="99" t="s">
        <v>1168</v>
      </c>
      <c r="F49" s="103" t="s">
        <v>1206</v>
      </c>
      <c r="G49" s="99" t="s">
        <v>1074</v>
      </c>
      <c r="H49" s="99" t="str">
        <f>VLOOKUP(G49, [3]HHL!$A$1:$G$1000,2)</f>
        <v>Hospital staff collision with equipment or subsystems</v>
      </c>
      <c r="I49" s="99" t="s">
        <v>1207</v>
      </c>
      <c r="J49" s="100" t="s">
        <v>917</v>
      </c>
      <c r="K49" s="101" t="str">
        <f>VLOOKUP(G49, [3]HHL!$A$1:$G$1000, 3)</f>
        <v>Bone Disorder</v>
      </c>
      <c r="L49" s="101" t="str">
        <f>VLOOKUP(G49, [3]HHL!$A$1:$G$1000, 4)</f>
        <v>Permanent - (S4)</v>
      </c>
      <c r="M49" s="101" t="str">
        <f>VLOOKUP(G49, [3]HHL!$A$1:$G$1000,6)</f>
        <v>Extremely Rare</v>
      </c>
      <c r="N49" s="100" t="str">
        <f>IFERROR(VLOOKUP(CONCATENATE(L49,V49),'[3]Developer Tab'!I$18:J$60,2,FALSE),"")</f>
        <v/>
      </c>
      <c r="O49" s="102" t="s">
        <v>1203</v>
      </c>
    </row>
    <row r="50" spans="1:15" ht="150" x14ac:dyDescent="0.25">
      <c r="A50" s="30" t="s">
        <v>1200</v>
      </c>
      <c r="B50" s="99" t="s">
        <v>1208</v>
      </c>
      <c r="C50" s="99" t="s">
        <v>1209</v>
      </c>
      <c r="D50" s="99" t="s">
        <v>1210</v>
      </c>
      <c r="E50" s="99" t="s">
        <v>1168</v>
      </c>
      <c r="F50" s="99" t="s">
        <v>1211</v>
      </c>
      <c r="G50" s="99" t="s">
        <v>1074</v>
      </c>
      <c r="H50" s="99" t="str">
        <f>VLOOKUP(G50, [3]HHL!$A$1:$G$1000,2)</f>
        <v>Hospital staff collision with equipment or subsystems</v>
      </c>
      <c r="I50" s="99" t="s">
        <v>1174</v>
      </c>
      <c r="J50" s="100" t="s">
        <v>917</v>
      </c>
      <c r="K50" s="101" t="str">
        <f>VLOOKUP(G50, [3]HHL!$A$1:$G$1000, 3)</f>
        <v>Bone Disorder</v>
      </c>
      <c r="L50" s="101" t="str">
        <f>VLOOKUP(G50, [3]HHL!$A$1:$G$1000, 4)</f>
        <v>Permanent - (S4)</v>
      </c>
      <c r="M50" s="101" t="str">
        <f>VLOOKUP(G50, [3]HHL!$A$1:$G$1000,6)</f>
        <v>Extremely Rare</v>
      </c>
      <c r="N50" s="100" t="str">
        <f>IFERROR(VLOOKUP(CONCATENATE(L50,V50),'[3]Developer Tab'!I$18:J$60,2,FALSE),"")</f>
        <v/>
      </c>
      <c r="O50" s="102" t="s">
        <v>1203</v>
      </c>
    </row>
    <row r="51" spans="1:15" ht="180" x14ac:dyDescent="0.25">
      <c r="A51" s="30" t="s">
        <v>1200</v>
      </c>
      <c r="B51" s="99" t="s">
        <v>1212</v>
      </c>
      <c r="C51" s="99" t="s">
        <v>1209</v>
      </c>
      <c r="D51" s="99" t="s">
        <v>1177</v>
      </c>
      <c r="E51" s="99" t="s">
        <v>1178</v>
      </c>
      <c r="F51" s="99" t="s">
        <v>1179</v>
      </c>
      <c r="G51" s="99" t="s">
        <v>915</v>
      </c>
      <c r="H51" s="99" t="str">
        <f>VLOOKUP(G51, [3]HHL!$A$1:$G$1000,2)</f>
        <v>Physician is unable to begin procedure on time</v>
      </c>
      <c r="I51" s="99" t="s">
        <v>1174</v>
      </c>
      <c r="J51" s="100" t="s">
        <v>917</v>
      </c>
      <c r="K51" s="101" t="str">
        <f>VLOOKUP(G51, [3]HHL!$A$1:$G$1000, 3)</f>
        <v>No harm</v>
      </c>
      <c r="L51" s="101" t="str">
        <f>VLOOKUP(G51, [3]HHL!$A$1:$G$1000, 4)</f>
        <v>No Harm - (S0)</v>
      </c>
      <c r="M51" s="101" t="str">
        <f>VLOOKUP(G51, [3]HHL!$A$1:$G$1000,6)</f>
        <v>Always</v>
      </c>
      <c r="N51" s="100" t="str">
        <f>IFERROR(VLOOKUP(CONCATENATE(L51,V51),'[3]Developer Tab'!I$18:J$60,2,FALSE),"")</f>
        <v/>
      </c>
      <c r="O51" s="102" t="s">
        <v>1203</v>
      </c>
    </row>
    <row r="52" spans="1:15" ht="180" x14ac:dyDescent="0.25">
      <c r="A52" s="30" t="s">
        <v>1200</v>
      </c>
      <c r="B52" s="99" t="s">
        <v>1213</v>
      </c>
      <c r="C52" s="99" t="s">
        <v>1209</v>
      </c>
      <c r="D52" s="99" t="s">
        <v>1182</v>
      </c>
      <c r="E52" s="99" t="s">
        <v>1178</v>
      </c>
      <c r="F52" s="99" t="s">
        <v>1206</v>
      </c>
      <c r="G52" s="99" t="s">
        <v>1074</v>
      </c>
      <c r="H52" s="99" t="str">
        <f>VLOOKUP(G52, [3]HHL!$A$1:$G$1000,2)</f>
        <v>Hospital staff collision with equipment or subsystems</v>
      </c>
      <c r="I52" s="99" t="s">
        <v>1174</v>
      </c>
      <c r="J52" s="100" t="s">
        <v>917</v>
      </c>
      <c r="K52" s="101" t="str">
        <f>VLOOKUP(G52, [3]HHL!$A$1:$G$1000, 3)</f>
        <v>Bone Disorder</v>
      </c>
      <c r="L52" s="101" t="str">
        <f>VLOOKUP(G52, [3]HHL!$A$1:$G$1000, 4)</f>
        <v>Permanent - (S4)</v>
      </c>
      <c r="M52" s="101" t="str">
        <f>VLOOKUP(G52, [3]HHL!$A$1:$G$1000,6)</f>
        <v>Extremely Rare</v>
      </c>
      <c r="N52" s="100" t="str">
        <f>IFERROR(VLOOKUP(CONCATENATE(L52,V52),'[3]Developer Tab'!I$18:J$60,2,FALSE),"")</f>
        <v/>
      </c>
      <c r="O52" s="102" t="s">
        <v>1203</v>
      </c>
    </row>
    <row r="53" spans="1:15" ht="210" x14ac:dyDescent="0.25">
      <c r="A53" s="30" t="s">
        <v>1200</v>
      </c>
      <c r="B53" s="99" t="s">
        <v>1214</v>
      </c>
      <c r="C53" s="99" t="s">
        <v>1215</v>
      </c>
      <c r="D53" s="99" t="s">
        <v>1185</v>
      </c>
      <c r="E53" s="99" t="s">
        <v>1186</v>
      </c>
      <c r="F53" s="99" t="s">
        <v>1216</v>
      </c>
      <c r="G53" s="99" t="s">
        <v>1074</v>
      </c>
      <c r="H53" s="99" t="str">
        <f>VLOOKUP(G53, [3]HHL!$A$1:$G$1000,2)</f>
        <v>Hospital staff collision with equipment or subsystems</v>
      </c>
      <c r="I53" s="99" t="s">
        <v>1188</v>
      </c>
      <c r="J53" s="100" t="s">
        <v>917</v>
      </c>
      <c r="K53" s="101" t="str">
        <f>VLOOKUP(G53, [3]HHL!$A$1:$G$1000, 3)</f>
        <v>Bone Disorder</v>
      </c>
      <c r="L53" s="101" t="str">
        <f>VLOOKUP(G53, [3]HHL!$A$1:$G$1000, 4)</f>
        <v>Permanent - (S4)</v>
      </c>
      <c r="M53" s="101" t="str">
        <f>VLOOKUP(G53, [3]HHL!$A$1:$G$1000,6)</f>
        <v>Extremely Rare</v>
      </c>
      <c r="N53" s="100" t="str">
        <f>IFERROR(VLOOKUP(CONCATENATE(L53,V53),'[3]Developer Tab'!I$18:J$60,2,FALSE),"")</f>
        <v/>
      </c>
      <c r="O53" s="99" t="s">
        <v>1189</v>
      </c>
    </row>
    <row r="54" spans="1:15" ht="180" x14ac:dyDescent="0.25">
      <c r="A54" s="30" t="s">
        <v>1200</v>
      </c>
      <c r="B54" s="99" t="s">
        <v>1217</v>
      </c>
      <c r="C54" s="99" t="s">
        <v>1215</v>
      </c>
      <c r="D54" s="96" t="s">
        <v>1191</v>
      </c>
      <c r="E54" s="99" t="s">
        <v>1178</v>
      </c>
      <c r="F54" s="99" t="s">
        <v>1192</v>
      </c>
      <c r="G54" s="99" t="s">
        <v>1074</v>
      </c>
      <c r="H54" s="99" t="str">
        <f>VLOOKUP(G54, [3]HHL!$A$1:$G$1000,2)</f>
        <v>Hospital staff collision with equipment or subsystems</v>
      </c>
      <c r="I54" s="99" t="s">
        <v>1188</v>
      </c>
      <c r="J54" s="100" t="s">
        <v>917</v>
      </c>
      <c r="K54" s="101" t="str">
        <f>VLOOKUP(G54, [3]HHL!$A$1:$G$1000, 3)</f>
        <v>Bone Disorder</v>
      </c>
      <c r="L54" s="101" t="str">
        <f>VLOOKUP(G54, [3]HHL!$A$1:$G$1000, 4)</f>
        <v>Permanent - (S4)</v>
      </c>
      <c r="M54" s="101" t="str">
        <f>VLOOKUP(G54, [3]HHL!$A$1:$G$1000,6)</f>
        <v>Extremely Rare</v>
      </c>
      <c r="N54" s="100" t="str">
        <f>IFERROR(VLOOKUP(CONCATENATE(L54,V54),'[3]Developer Tab'!I$18:J$60,2,FALSE),"")</f>
        <v/>
      </c>
      <c r="O54" s="104" t="s">
        <v>1218</v>
      </c>
    </row>
    <row r="55" spans="1:15" ht="75" x14ac:dyDescent="0.25">
      <c r="A55" s="30" t="s">
        <v>1200</v>
      </c>
      <c r="B55" s="99" t="s">
        <v>1219</v>
      </c>
      <c r="C55" s="99" t="s">
        <v>1215</v>
      </c>
      <c r="D55" s="99" t="s">
        <v>1195</v>
      </c>
      <c r="E55" s="99" t="s">
        <v>1196</v>
      </c>
      <c r="F55" s="99" t="s">
        <v>1192</v>
      </c>
      <c r="G55" s="99" t="s">
        <v>1074</v>
      </c>
      <c r="H55" s="99" t="str">
        <f>VLOOKUP(G55, [3]HHL!$A$1:$G$1000,2)</f>
        <v>Hospital staff collision with equipment or subsystems</v>
      </c>
      <c r="I55" s="99" t="s">
        <v>1188</v>
      </c>
      <c r="J55" s="100" t="s">
        <v>917</v>
      </c>
      <c r="K55" s="101" t="str">
        <f>VLOOKUP(G55, [3]HHL!$A$1:$G$1000, 3)</f>
        <v>Bone Disorder</v>
      </c>
      <c r="L55" s="101" t="str">
        <f>VLOOKUP(G55, [3]HHL!$A$1:$G$1000, 4)</f>
        <v>Permanent - (S4)</v>
      </c>
      <c r="M55" s="101" t="str">
        <f>VLOOKUP(G55, [3]HHL!$A$1:$G$1000,6)</f>
        <v>Extremely Rare</v>
      </c>
      <c r="N55" s="100" t="str">
        <f>IFERROR(VLOOKUP(CONCATENATE(L55,V55),'[3]Developer Tab'!I$18:J$60,2,FALSE),"")</f>
        <v/>
      </c>
      <c r="O55" s="99" t="s">
        <v>1197</v>
      </c>
    </row>
    <row r="56" spans="1:15" ht="75" x14ac:dyDescent="0.25">
      <c r="A56" s="30" t="s">
        <v>1200</v>
      </c>
      <c r="B56" s="99" t="s">
        <v>1220</v>
      </c>
      <c r="C56" s="99" t="s">
        <v>1215</v>
      </c>
      <c r="D56" s="99" t="s">
        <v>1199</v>
      </c>
      <c r="E56" s="99" t="s">
        <v>1196</v>
      </c>
      <c r="F56" s="99" t="s">
        <v>1192</v>
      </c>
      <c r="G56" s="99" t="s">
        <v>1074</v>
      </c>
      <c r="H56" s="99" t="str">
        <f>VLOOKUP(G56, [3]HHL!$A$1:$G$1000,2)</f>
        <v>Hospital staff collision with equipment or subsystems</v>
      </c>
      <c r="I56" s="99" t="s">
        <v>1188</v>
      </c>
      <c r="J56" s="100" t="s">
        <v>917</v>
      </c>
      <c r="K56" s="101" t="str">
        <f>VLOOKUP(G56, [3]HHL!$A$1:$G$1000, 3)</f>
        <v>Bone Disorder</v>
      </c>
      <c r="L56" s="101" t="str">
        <f>VLOOKUP(G56, [3]HHL!$A$1:$G$1000, 4)</f>
        <v>Permanent - (S4)</v>
      </c>
      <c r="M56" s="101" t="str">
        <f>VLOOKUP(G56, [3]HHL!$A$1:$G$1000,6)</f>
        <v>Extremely Rare</v>
      </c>
      <c r="N56" s="100" t="str">
        <f>IFERROR(VLOOKUP(CONCATENATE(L56,V56),'[3]Developer Tab'!I$18:J$60,2,FALSE),"")</f>
        <v/>
      </c>
      <c r="O56" s="99" t="s">
        <v>1197</v>
      </c>
    </row>
    <row r="57" spans="1:15" ht="75" x14ac:dyDescent="0.25">
      <c r="A57" s="30" t="s">
        <v>1200</v>
      </c>
      <c r="B57" s="99" t="s">
        <v>1221</v>
      </c>
      <c r="C57" s="99" t="s">
        <v>1222</v>
      </c>
      <c r="D57" s="99" t="s">
        <v>1223</v>
      </c>
      <c r="E57" s="99" t="s">
        <v>1196</v>
      </c>
      <c r="F57" s="99" t="s">
        <v>1224</v>
      </c>
      <c r="G57" s="99" t="s">
        <v>1225</v>
      </c>
      <c r="H57" s="99" t="str">
        <f>VLOOKUP(G57, [3]HHL!$A$1:$G$1000,2)</f>
        <v>User confusion, annoyance, or inconvenience when operating the system</v>
      </c>
      <c r="I57" s="99" t="s">
        <v>1226</v>
      </c>
      <c r="J57" s="100" t="s">
        <v>917</v>
      </c>
      <c r="K57" s="101" t="str">
        <f>VLOOKUP(G57, [3]HHL!$A$1:$G$1000, 3)</f>
        <v>No harm</v>
      </c>
      <c r="L57" s="101" t="str">
        <f>VLOOKUP(G57, [3]HHL!$A$1:$G$1000, 4)</f>
        <v>No Harm - (S0)</v>
      </c>
      <c r="M57" s="101" t="str">
        <f>VLOOKUP(G57, [3]HHL!$A$1:$G$1000,6)</f>
        <v>Always</v>
      </c>
      <c r="N57" s="100" t="str">
        <f>IFERROR(VLOOKUP(CONCATENATE(L57,V57),'[3]Developer Tab'!I$18:J$60,2,FALSE),"")</f>
        <v/>
      </c>
      <c r="O57" s="97" t="s">
        <v>1227</v>
      </c>
    </row>
    <row r="58" spans="1:15" ht="180" x14ac:dyDescent="0.25">
      <c r="A58" s="30" t="s">
        <v>1200</v>
      </c>
      <c r="B58" s="99" t="s">
        <v>1228</v>
      </c>
      <c r="C58" s="99" t="s">
        <v>1222</v>
      </c>
      <c r="D58" s="99" t="s">
        <v>1229</v>
      </c>
      <c r="E58" s="99" t="s">
        <v>1178</v>
      </c>
      <c r="F58" s="99" t="s">
        <v>1230</v>
      </c>
      <c r="G58" s="99" t="s">
        <v>1231</v>
      </c>
      <c r="H58" s="99" t="str">
        <f>VLOOKUP(G58, [3]HHL!$A$1:$G$1000,2)</f>
        <v xml:space="preserve">No hazardous situation </v>
      </c>
      <c r="I58" s="99" t="s">
        <v>1226</v>
      </c>
      <c r="J58" s="100" t="s">
        <v>917</v>
      </c>
      <c r="K58" s="101" t="str">
        <f>VLOOKUP(G58, [3]HHL!$A$1:$G$1000, 3)</f>
        <v>No harm</v>
      </c>
      <c r="L58" s="101" t="str">
        <f>VLOOKUP(G58, [3]HHL!$A$1:$G$1000, 4)</f>
        <v>No Harm - (S0)</v>
      </c>
      <c r="M58" s="101" t="str">
        <f>VLOOKUP(G58, [3]HHL!$A$1:$G$1000,6)</f>
        <v>Always</v>
      </c>
      <c r="N58" s="100" t="str">
        <f>IFERROR(VLOOKUP(CONCATENATE(L58,V58),'[3]Developer Tab'!I$18:J$60,2,FALSE),"")</f>
        <v/>
      </c>
      <c r="O58" s="97" t="s">
        <v>1232</v>
      </c>
    </row>
    <row r="59" spans="1:15" ht="75" x14ac:dyDescent="0.25">
      <c r="A59" s="30" t="s">
        <v>1200</v>
      </c>
      <c r="B59" s="99" t="s">
        <v>1233</v>
      </c>
      <c r="C59" s="99" t="s">
        <v>1222</v>
      </c>
      <c r="D59" s="99" t="s">
        <v>1234</v>
      </c>
      <c r="E59" s="99" t="s">
        <v>1196</v>
      </c>
      <c r="F59" s="99" t="s">
        <v>1235</v>
      </c>
      <c r="G59" s="99" t="s">
        <v>1074</v>
      </c>
      <c r="H59" s="99" t="str">
        <f>VLOOKUP(G59, [3]HHL!$A$1:$G$1000,2)</f>
        <v>Hospital staff collision with equipment or subsystems</v>
      </c>
      <c r="I59" s="99" t="s">
        <v>1226</v>
      </c>
      <c r="J59" s="100" t="s">
        <v>917</v>
      </c>
      <c r="K59" s="101" t="s">
        <v>1331</v>
      </c>
      <c r="L59" s="101" t="s">
        <v>1332</v>
      </c>
      <c r="M59" s="101" t="s">
        <v>1333</v>
      </c>
      <c r="N59" s="100" t="s">
        <v>1334</v>
      </c>
      <c r="O59" s="97" t="s">
        <v>1227</v>
      </c>
    </row>
    <row r="60" spans="1:15" ht="75" x14ac:dyDescent="0.25">
      <c r="A60" s="30" t="s">
        <v>1200</v>
      </c>
      <c r="B60" s="99" t="s">
        <v>1236</v>
      </c>
      <c r="C60" s="99" t="s">
        <v>1222</v>
      </c>
      <c r="D60" s="99" t="s">
        <v>1237</v>
      </c>
      <c r="E60" s="99" t="s">
        <v>1196</v>
      </c>
      <c r="F60" s="99" t="s">
        <v>1238</v>
      </c>
      <c r="G60" s="99" t="s">
        <v>1074</v>
      </c>
      <c r="H60" s="99" t="str">
        <f>VLOOKUP(G60, [3]HHL!$A$1:$G$1000,2)</f>
        <v>Hospital staff collision with equipment or subsystems</v>
      </c>
      <c r="I60" s="99" t="s">
        <v>1226</v>
      </c>
      <c r="J60" s="100" t="s">
        <v>917</v>
      </c>
      <c r="K60" s="101" t="s">
        <v>1331</v>
      </c>
      <c r="L60" s="101" t="s">
        <v>1332</v>
      </c>
      <c r="M60" s="101" t="s">
        <v>1333</v>
      </c>
      <c r="N60" s="100" t="s">
        <v>1334</v>
      </c>
      <c r="O60" s="97" t="s">
        <v>1227</v>
      </c>
    </row>
    <row r="61" spans="1:15" ht="105" x14ac:dyDescent="0.25">
      <c r="A61" s="3" t="s">
        <v>1239</v>
      </c>
      <c r="B61" s="59" t="s">
        <v>1240</v>
      </c>
      <c r="C61" s="60" t="s">
        <v>1241</v>
      </c>
      <c r="D61" s="60" t="s">
        <v>1242</v>
      </c>
      <c r="E61" s="61" t="s">
        <v>1161</v>
      </c>
      <c r="F61" s="60" t="s">
        <v>1243</v>
      </c>
      <c r="G61" s="60" t="s">
        <v>915</v>
      </c>
      <c r="H61" s="64" t="s">
        <v>1347</v>
      </c>
      <c r="I61" s="61" t="s">
        <v>1244</v>
      </c>
      <c r="J61" s="61" t="s">
        <v>917</v>
      </c>
      <c r="K61" s="61" t="s">
        <v>1331</v>
      </c>
      <c r="L61" s="61" t="s">
        <v>1332</v>
      </c>
      <c r="M61" s="61" t="s">
        <v>1333</v>
      </c>
      <c r="N61" s="3" t="s">
        <v>1334</v>
      </c>
      <c r="O61" s="62" t="s">
        <v>1245</v>
      </c>
    </row>
    <row r="62" spans="1:15" ht="150" x14ac:dyDescent="0.25">
      <c r="A62" s="3" t="s">
        <v>1239</v>
      </c>
      <c r="B62" s="59" t="s">
        <v>1246</v>
      </c>
      <c r="C62" s="60" t="s">
        <v>1247</v>
      </c>
      <c r="D62" s="60" t="s">
        <v>1248</v>
      </c>
      <c r="E62" s="65" t="s">
        <v>1168</v>
      </c>
      <c r="F62" s="60" t="s">
        <v>1243</v>
      </c>
      <c r="G62" s="60" t="s">
        <v>915</v>
      </c>
      <c r="H62" s="64" t="s">
        <v>1347</v>
      </c>
      <c r="I62" s="61" t="s">
        <v>1244</v>
      </c>
      <c r="J62" s="61" t="s">
        <v>917</v>
      </c>
      <c r="K62" s="61" t="s">
        <v>1331</v>
      </c>
      <c r="L62" s="61" t="s">
        <v>1332</v>
      </c>
      <c r="M62" s="61" t="s">
        <v>1333</v>
      </c>
      <c r="N62" s="3" t="s">
        <v>1334</v>
      </c>
      <c r="O62" s="62" t="s">
        <v>1249</v>
      </c>
    </row>
    <row r="63" spans="1:15" ht="180" x14ac:dyDescent="0.25">
      <c r="A63" s="3" t="s">
        <v>1239</v>
      </c>
      <c r="B63" s="59" t="s">
        <v>1250</v>
      </c>
      <c r="C63" s="60" t="s">
        <v>1251</v>
      </c>
      <c r="D63" s="60" t="s">
        <v>1252</v>
      </c>
      <c r="E63" s="60" t="s">
        <v>1178</v>
      </c>
      <c r="F63" s="60" t="s">
        <v>1253</v>
      </c>
      <c r="G63" s="60" t="s">
        <v>924</v>
      </c>
      <c r="H63" s="64" t="s">
        <v>1348</v>
      </c>
      <c r="I63" s="61" t="s">
        <v>1254</v>
      </c>
      <c r="J63" s="61" t="s">
        <v>917</v>
      </c>
      <c r="K63" s="61" t="s">
        <v>1335</v>
      </c>
      <c r="L63" s="61" t="s">
        <v>1336</v>
      </c>
      <c r="M63" s="61" t="s">
        <v>1337</v>
      </c>
      <c r="N63" s="3" t="s">
        <v>1338</v>
      </c>
      <c r="O63" s="62" t="s">
        <v>1249</v>
      </c>
    </row>
    <row r="64" spans="1:15" ht="180" x14ac:dyDescent="0.25">
      <c r="A64" s="3" t="s">
        <v>1239</v>
      </c>
      <c r="B64" s="59" t="s">
        <v>1255</v>
      </c>
      <c r="C64" s="60" t="s">
        <v>1256</v>
      </c>
      <c r="D64" s="60" t="s">
        <v>1257</v>
      </c>
      <c r="E64" s="65" t="s">
        <v>1178</v>
      </c>
      <c r="F64" s="61" t="s">
        <v>1258</v>
      </c>
      <c r="G64" s="61" t="s">
        <v>1259</v>
      </c>
      <c r="H64" s="64" t="s">
        <v>1349</v>
      </c>
      <c r="I64" s="61" t="s">
        <v>1260</v>
      </c>
      <c r="J64" s="61" t="s">
        <v>917</v>
      </c>
      <c r="K64" s="61" t="s">
        <v>1335</v>
      </c>
      <c r="L64" s="61" t="s">
        <v>1339</v>
      </c>
      <c r="M64" s="61" t="s">
        <v>1340</v>
      </c>
      <c r="N64" s="3" t="s">
        <v>1341</v>
      </c>
      <c r="O64" s="62" t="s">
        <v>1261</v>
      </c>
    </row>
    <row r="65" spans="1:15" ht="180" x14ac:dyDescent="0.25">
      <c r="A65" s="3" t="s">
        <v>1239</v>
      </c>
      <c r="B65" s="59" t="s">
        <v>1262</v>
      </c>
      <c r="C65" s="60" t="s">
        <v>1263</v>
      </c>
      <c r="D65" s="66" t="s">
        <v>1264</v>
      </c>
      <c r="E65" s="66" t="s">
        <v>1178</v>
      </c>
      <c r="F65" s="60" t="s">
        <v>1265</v>
      </c>
      <c r="G65" s="60" t="s">
        <v>1231</v>
      </c>
      <c r="H65" s="64" t="s">
        <v>1350</v>
      </c>
      <c r="I65" s="61" t="s">
        <v>1266</v>
      </c>
      <c r="J65" s="61" t="s">
        <v>917</v>
      </c>
      <c r="K65" s="61" t="s">
        <v>1331</v>
      </c>
      <c r="L65" s="61" t="s">
        <v>1332</v>
      </c>
      <c r="M65" s="61" t="s">
        <v>1333</v>
      </c>
      <c r="N65" s="3" t="s">
        <v>1334</v>
      </c>
      <c r="O65" s="62" t="s">
        <v>1249</v>
      </c>
    </row>
    <row r="66" spans="1:15" ht="75" x14ac:dyDescent="0.25">
      <c r="A66" s="3" t="s">
        <v>1239</v>
      </c>
      <c r="B66" s="59" t="s">
        <v>1267</v>
      </c>
      <c r="C66" s="60" t="s">
        <v>1263</v>
      </c>
      <c r="D66" s="66" t="s">
        <v>1268</v>
      </c>
      <c r="E66" s="66" t="s">
        <v>1269</v>
      </c>
      <c r="F66" s="60" t="s">
        <v>1270</v>
      </c>
      <c r="G66" s="60" t="s">
        <v>1231</v>
      </c>
      <c r="H66" s="64" t="s">
        <v>1350</v>
      </c>
      <c r="I66" s="61" t="s">
        <v>1266</v>
      </c>
      <c r="J66" s="61" t="s">
        <v>917</v>
      </c>
      <c r="K66" s="61" t="s">
        <v>1331</v>
      </c>
      <c r="L66" s="61" t="s">
        <v>1332</v>
      </c>
      <c r="M66" s="61" t="s">
        <v>1333</v>
      </c>
      <c r="N66" s="3" t="s">
        <v>1334</v>
      </c>
      <c r="O66" s="63" t="s">
        <v>1271</v>
      </c>
    </row>
    <row r="67" spans="1:15" ht="210" x14ac:dyDescent="0.25">
      <c r="A67" s="3" t="s">
        <v>1239</v>
      </c>
      <c r="B67" s="59" t="s">
        <v>1272</v>
      </c>
      <c r="C67" s="60" t="s">
        <v>1273</v>
      </c>
      <c r="D67" s="66" t="s">
        <v>1274</v>
      </c>
      <c r="E67" s="66" t="s">
        <v>1186</v>
      </c>
      <c r="F67" s="60" t="s">
        <v>1253</v>
      </c>
      <c r="G67" s="60" t="s">
        <v>924</v>
      </c>
      <c r="H67" s="64" t="s">
        <v>1348</v>
      </c>
      <c r="I67" s="61" t="s">
        <v>1244</v>
      </c>
      <c r="J67" s="61" t="s">
        <v>917</v>
      </c>
      <c r="K67" s="61" t="s">
        <v>1335</v>
      </c>
      <c r="L67" s="61" t="s">
        <v>1336</v>
      </c>
      <c r="M67" s="61" t="s">
        <v>1337</v>
      </c>
      <c r="N67" s="3" t="s">
        <v>1338</v>
      </c>
      <c r="O67" s="63" t="s">
        <v>1275</v>
      </c>
    </row>
    <row r="68" spans="1:15" ht="180" x14ac:dyDescent="0.25">
      <c r="A68" s="3" t="s">
        <v>1239</v>
      </c>
      <c r="B68" s="59" t="s">
        <v>1276</v>
      </c>
      <c r="C68" s="60" t="s">
        <v>1273</v>
      </c>
      <c r="D68" s="66" t="s">
        <v>1277</v>
      </c>
      <c r="E68" s="66" t="s">
        <v>1178</v>
      </c>
      <c r="F68" s="60" t="s">
        <v>1278</v>
      </c>
      <c r="G68" s="60" t="s">
        <v>1231</v>
      </c>
      <c r="H68" s="64" t="s">
        <v>1350</v>
      </c>
      <c r="I68" s="61" t="s">
        <v>1279</v>
      </c>
      <c r="J68" s="61" t="s">
        <v>917</v>
      </c>
      <c r="K68" s="61" t="s">
        <v>1331</v>
      </c>
      <c r="L68" s="61" t="s">
        <v>1332</v>
      </c>
      <c r="M68" s="61" t="s">
        <v>1333</v>
      </c>
      <c r="N68" s="3" t="s">
        <v>1334</v>
      </c>
      <c r="O68" s="63" t="s">
        <v>1218</v>
      </c>
    </row>
    <row r="69" spans="1:15" ht="90" x14ac:dyDescent="0.25">
      <c r="A69" s="3" t="s">
        <v>1239</v>
      </c>
      <c r="B69" s="59" t="s">
        <v>1280</v>
      </c>
      <c r="C69" s="60" t="s">
        <v>1273</v>
      </c>
      <c r="D69" s="66" t="s">
        <v>1195</v>
      </c>
      <c r="E69" s="66" t="s">
        <v>1196</v>
      </c>
      <c r="F69" s="60" t="s">
        <v>1253</v>
      </c>
      <c r="G69" s="60" t="s">
        <v>924</v>
      </c>
      <c r="H69" s="64" t="s">
        <v>1348</v>
      </c>
      <c r="I69" s="61" t="s">
        <v>1279</v>
      </c>
      <c r="J69" s="61" t="s">
        <v>917</v>
      </c>
      <c r="K69" s="61" t="s">
        <v>1335</v>
      </c>
      <c r="L69" s="61" t="s">
        <v>1336</v>
      </c>
      <c r="M69" s="61" t="s">
        <v>1337</v>
      </c>
      <c r="N69" s="3" t="s">
        <v>1338</v>
      </c>
      <c r="O69" s="63" t="s">
        <v>1281</v>
      </c>
    </row>
    <row r="70" spans="1:15" ht="75" x14ac:dyDescent="0.25">
      <c r="A70" s="3" t="s">
        <v>1239</v>
      </c>
      <c r="B70" s="59" t="s">
        <v>1282</v>
      </c>
      <c r="C70" s="60" t="s">
        <v>1283</v>
      </c>
      <c r="D70" s="66" t="s">
        <v>1284</v>
      </c>
      <c r="E70" s="66" t="s">
        <v>1196</v>
      </c>
      <c r="F70" s="60" t="s">
        <v>1285</v>
      </c>
      <c r="G70" s="60" t="s">
        <v>1286</v>
      </c>
      <c r="H70" s="64" t="s">
        <v>1351</v>
      </c>
      <c r="I70" s="61" t="s">
        <v>1279</v>
      </c>
      <c r="J70" s="61" t="s">
        <v>917</v>
      </c>
      <c r="K70" s="61" t="s">
        <v>1342</v>
      </c>
      <c r="L70" s="61" t="s">
        <v>1339</v>
      </c>
      <c r="M70" s="61" t="s">
        <v>1340</v>
      </c>
      <c r="N70" s="3" t="s">
        <v>1341</v>
      </c>
      <c r="O70" s="63" t="s">
        <v>1287</v>
      </c>
    </row>
    <row r="71" spans="1:15" ht="75" x14ac:dyDescent="0.25">
      <c r="A71" s="3" t="s">
        <v>1239</v>
      </c>
      <c r="B71" s="59" t="s">
        <v>1288</v>
      </c>
      <c r="C71" s="60" t="s">
        <v>1283</v>
      </c>
      <c r="D71" s="66" t="s">
        <v>1289</v>
      </c>
      <c r="E71" s="66" t="s">
        <v>1196</v>
      </c>
      <c r="F71" s="60" t="s">
        <v>1285</v>
      </c>
      <c r="G71" s="60" t="s">
        <v>1286</v>
      </c>
      <c r="H71" s="64" t="s">
        <v>1351</v>
      </c>
      <c r="I71" s="61" t="s">
        <v>1279</v>
      </c>
      <c r="J71" s="61" t="s">
        <v>917</v>
      </c>
      <c r="K71" s="61" t="s">
        <v>1342</v>
      </c>
      <c r="L71" s="61" t="s">
        <v>1339</v>
      </c>
      <c r="M71" s="61" t="s">
        <v>1340</v>
      </c>
      <c r="N71" s="3" t="s">
        <v>1341</v>
      </c>
      <c r="O71" s="63" t="s">
        <v>1290</v>
      </c>
    </row>
    <row r="72" spans="1:15" ht="90" x14ac:dyDescent="0.25">
      <c r="A72" s="3" t="s">
        <v>1239</v>
      </c>
      <c r="B72" s="59" t="s">
        <v>1291</v>
      </c>
      <c r="C72" s="60" t="s">
        <v>1283</v>
      </c>
      <c r="D72" s="66" t="s">
        <v>1292</v>
      </c>
      <c r="E72" s="66" t="s">
        <v>1196</v>
      </c>
      <c r="F72" s="60" t="s">
        <v>1293</v>
      </c>
      <c r="G72" s="61" t="s">
        <v>1259</v>
      </c>
      <c r="H72" s="64" t="s">
        <v>1349</v>
      </c>
      <c r="I72" s="61" t="s">
        <v>1279</v>
      </c>
      <c r="J72" s="61" t="s">
        <v>917</v>
      </c>
      <c r="K72" s="61" t="s">
        <v>1335</v>
      </c>
      <c r="L72" s="61" t="s">
        <v>1339</v>
      </c>
      <c r="M72" s="61" t="s">
        <v>1340</v>
      </c>
      <c r="N72" s="3" t="s">
        <v>1341</v>
      </c>
      <c r="O72" s="63" t="s">
        <v>1294</v>
      </c>
    </row>
    <row r="73" spans="1:15" ht="90" x14ac:dyDescent="0.25">
      <c r="A73" s="3" t="s">
        <v>1239</v>
      </c>
      <c r="B73" s="59" t="s">
        <v>1295</v>
      </c>
      <c r="C73" s="60" t="s">
        <v>1283</v>
      </c>
      <c r="D73" s="66" t="s">
        <v>1296</v>
      </c>
      <c r="E73" s="66" t="s">
        <v>1196</v>
      </c>
      <c r="F73" s="60" t="s">
        <v>1293</v>
      </c>
      <c r="G73" s="61" t="s">
        <v>1259</v>
      </c>
      <c r="H73" s="64" t="s">
        <v>1349</v>
      </c>
      <c r="I73" s="61" t="s">
        <v>1279</v>
      </c>
      <c r="J73" s="61" t="s">
        <v>917</v>
      </c>
      <c r="K73" s="61" t="s">
        <v>1335</v>
      </c>
      <c r="L73" s="61" t="s">
        <v>1339</v>
      </c>
      <c r="M73" s="61" t="s">
        <v>1340</v>
      </c>
      <c r="N73" s="3" t="s">
        <v>1341</v>
      </c>
      <c r="O73" s="63" t="s">
        <v>1294</v>
      </c>
    </row>
    <row r="74" spans="1:15" ht="180" x14ac:dyDescent="0.25">
      <c r="A74" s="3" t="s">
        <v>1239</v>
      </c>
      <c r="B74" s="59" t="s">
        <v>1297</v>
      </c>
      <c r="C74" s="60" t="s">
        <v>1298</v>
      </c>
      <c r="D74" s="66" t="s">
        <v>1299</v>
      </c>
      <c r="E74" s="66" t="s">
        <v>1178</v>
      </c>
      <c r="F74" s="60" t="s">
        <v>1300</v>
      </c>
      <c r="G74" s="60" t="s">
        <v>1301</v>
      </c>
      <c r="H74" s="64" t="s">
        <v>1352</v>
      </c>
      <c r="I74" s="61" t="s">
        <v>1302</v>
      </c>
      <c r="J74" s="61" t="s">
        <v>917</v>
      </c>
      <c r="K74" s="61" t="s">
        <v>1343</v>
      </c>
      <c r="L74" s="61" t="s">
        <v>1344</v>
      </c>
      <c r="M74" s="61" t="s">
        <v>1345</v>
      </c>
      <c r="N74" s="3" t="s">
        <v>1346</v>
      </c>
      <c r="O74" s="63" t="s">
        <v>1303</v>
      </c>
    </row>
    <row r="75" spans="1:15" ht="180" x14ac:dyDescent="0.25">
      <c r="A75" s="3" t="s">
        <v>1239</v>
      </c>
      <c r="B75" s="59" t="s">
        <v>1304</v>
      </c>
      <c r="C75" s="60" t="s">
        <v>1298</v>
      </c>
      <c r="D75" s="66" t="s">
        <v>1305</v>
      </c>
      <c r="E75" s="66" t="s">
        <v>1178</v>
      </c>
      <c r="F75" s="60" t="s">
        <v>1306</v>
      </c>
      <c r="G75" s="60" t="s">
        <v>1225</v>
      </c>
      <c r="H75" s="64" t="s">
        <v>1353</v>
      </c>
      <c r="I75" s="61" t="s">
        <v>1307</v>
      </c>
      <c r="J75" s="61" t="s">
        <v>917</v>
      </c>
      <c r="K75" s="61" t="s">
        <v>1331</v>
      </c>
      <c r="L75" s="61" t="s">
        <v>1332</v>
      </c>
      <c r="M75" s="61" t="s">
        <v>1333</v>
      </c>
      <c r="N75" s="3" t="s">
        <v>1334</v>
      </c>
      <c r="O75" s="63" t="s">
        <v>1308</v>
      </c>
    </row>
    <row r="76" spans="1:15" ht="285" x14ac:dyDescent="0.25">
      <c r="A76" s="3" t="s">
        <v>1239</v>
      </c>
      <c r="B76" s="67" t="s">
        <v>1309</v>
      </c>
      <c r="C76" s="67" t="s">
        <v>1310</v>
      </c>
      <c r="D76" s="65" t="s">
        <v>1311</v>
      </c>
      <c r="E76" s="65" t="s">
        <v>1312</v>
      </c>
      <c r="F76" s="61" t="s">
        <v>1313</v>
      </c>
      <c r="G76" s="61" t="s">
        <v>924</v>
      </c>
      <c r="H76" s="64" t="s">
        <v>1348</v>
      </c>
      <c r="I76" s="61" t="s">
        <v>1314</v>
      </c>
      <c r="J76" s="61" t="s">
        <v>917</v>
      </c>
      <c r="K76" s="61" t="s">
        <v>1335</v>
      </c>
      <c r="L76" s="61" t="s">
        <v>1336</v>
      </c>
      <c r="M76" s="61" t="s">
        <v>1337</v>
      </c>
      <c r="N76" s="64" t="s">
        <v>1338</v>
      </c>
      <c r="O76" s="68" t="s">
        <v>1315</v>
      </c>
    </row>
    <row r="77" spans="1:15" ht="75" x14ac:dyDescent="0.25">
      <c r="A77" s="3" t="s">
        <v>1239</v>
      </c>
      <c r="B77" s="59" t="s">
        <v>1316</v>
      </c>
      <c r="C77" s="59" t="s">
        <v>1317</v>
      </c>
      <c r="D77" s="66" t="s">
        <v>1318</v>
      </c>
      <c r="E77" s="66" t="s">
        <v>1319</v>
      </c>
      <c r="F77" s="60" t="s">
        <v>1243</v>
      </c>
      <c r="G77" s="60" t="s">
        <v>915</v>
      </c>
      <c r="H77" s="64" t="s">
        <v>1347</v>
      </c>
      <c r="I77" s="61" t="s">
        <v>1260</v>
      </c>
      <c r="J77" s="61" t="s">
        <v>917</v>
      </c>
      <c r="K77" s="61" t="s">
        <v>1331</v>
      </c>
      <c r="L77" s="61" t="s">
        <v>1332</v>
      </c>
      <c r="M77" s="61" t="s">
        <v>1333</v>
      </c>
      <c r="N77" s="3" t="s">
        <v>1334</v>
      </c>
      <c r="O77" s="62" t="s">
        <v>1245</v>
      </c>
    </row>
    <row r="78" spans="1:15" ht="75" x14ac:dyDescent="0.25">
      <c r="A78" s="3" t="s">
        <v>1239</v>
      </c>
      <c r="B78" s="59" t="s">
        <v>1320</v>
      </c>
      <c r="C78" s="59" t="s">
        <v>1317</v>
      </c>
      <c r="D78" s="66" t="s">
        <v>1321</v>
      </c>
      <c r="E78" s="66" t="s">
        <v>1322</v>
      </c>
      <c r="F78" s="60" t="s">
        <v>1243</v>
      </c>
      <c r="G78" s="60" t="s">
        <v>915</v>
      </c>
      <c r="H78" s="64" t="s">
        <v>1347</v>
      </c>
      <c r="I78" s="61" t="s">
        <v>1260</v>
      </c>
      <c r="J78" s="61" t="s">
        <v>917</v>
      </c>
      <c r="K78" s="61" t="s">
        <v>1331</v>
      </c>
      <c r="L78" s="61" t="s">
        <v>1332</v>
      </c>
      <c r="M78" s="61" t="s">
        <v>1333</v>
      </c>
      <c r="N78" s="3" t="s">
        <v>1334</v>
      </c>
      <c r="O78" s="62" t="s">
        <v>1245</v>
      </c>
    </row>
    <row r="79" spans="1:15" ht="105" x14ac:dyDescent="0.25">
      <c r="A79" s="3" t="s">
        <v>1239</v>
      </c>
      <c r="B79" s="59" t="s">
        <v>1323</v>
      </c>
      <c r="C79" s="59" t="s">
        <v>1324</v>
      </c>
      <c r="D79" s="66" t="s">
        <v>1325</v>
      </c>
      <c r="E79" s="66" t="s">
        <v>1326</v>
      </c>
      <c r="F79" s="61" t="s">
        <v>1270</v>
      </c>
      <c r="G79" s="60" t="s">
        <v>1231</v>
      </c>
      <c r="H79" s="64" t="s">
        <v>1350</v>
      </c>
      <c r="I79" s="61" t="s">
        <v>1327</v>
      </c>
      <c r="J79" s="61" t="s">
        <v>917</v>
      </c>
      <c r="K79" s="61" t="s">
        <v>1331</v>
      </c>
      <c r="L79" s="61" t="s">
        <v>1332</v>
      </c>
      <c r="M79" s="61" t="s">
        <v>1333</v>
      </c>
      <c r="N79" s="3" t="s">
        <v>1334</v>
      </c>
      <c r="O79" s="63" t="s">
        <v>1328</v>
      </c>
    </row>
    <row r="80" spans="1:15" ht="105" x14ac:dyDescent="0.25">
      <c r="A80" s="3" t="s">
        <v>1239</v>
      </c>
      <c r="B80" s="59" t="s">
        <v>1329</v>
      </c>
      <c r="C80" s="59" t="s">
        <v>1324</v>
      </c>
      <c r="D80" s="66" t="s">
        <v>1330</v>
      </c>
      <c r="E80" s="66" t="s">
        <v>1319</v>
      </c>
      <c r="F80" s="61" t="s">
        <v>1270</v>
      </c>
      <c r="G80" s="60" t="s">
        <v>1231</v>
      </c>
      <c r="H80" s="64" t="s">
        <v>1350</v>
      </c>
      <c r="I80" s="61" t="s">
        <v>1327</v>
      </c>
      <c r="J80" s="61" t="s">
        <v>917</v>
      </c>
      <c r="K80" s="61" t="s">
        <v>1331</v>
      </c>
      <c r="L80" s="61" t="s">
        <v>1332</v>
      </c>
      <c r="M80" s="61" t="s">
        <v>1333</v>
      </c>
      <c r="N80" s="3" t="s">
        <v>1334</v>
      </c>
      <c r="O80" s="63" t="s">
        <v>1328</v>
      </c>
    </row>
    <row r="81" spans="1:15" ht="75" x14ac:dyDescent="0.25">
      <c r="A81" s="30" t="s">
        <v>1354</v>
      </c>
      <c r="B81" s="3" t="s">
        <v>1355</v>
      </c>
      <c r="C81" s="3" t="s">
        <v>1356</v>
      </c>
      <c r="D81" s="3" t="s">
        <v>1357</v>
      </c>
      <c r="E81" s="3" t="s">
        <v>1312</v>
      </c>
      <c r="F81" s="3" t="s">
        <v>1358</v>
      </c>
      <c r="G81" s="3" t="s">
        <v>915</v>
      </c>
      <c r="H81" s="3" t="s">
        <v>1347</v>
      </c>
      <c r="I81" s="3" t="s">
        <v>1359</v>
      </c>
      <c r="J81" s="3" t="s">
        <v>917</v>
      </c>
      <c r="K81" s="3" t="s">
        <v>1331</v>
      </c>
      <c r="L81" s="3" t="s">
        <v>1332</v>
      </c>
      <c r="M81" s="3" t="s">
        <v>1333</v>
      </c>
      <c r="N81" s="3" t="s">
        <v>1334</v>
      </c>
      <c r="O81" s="3" t="s">
        <v>1360</v>
      </c>
    </row>
    <row r="82" spans="1:15" ht="60" x14ac:dyDescent="0.25">
      <c r="A82" s="30" t="s">
        <v>1354</v>
      </c>
      <c r="B82" s="3" t="s">
        <v>1361</v>
      </c>
      <c r="C82" s="3" t="s">
        <v>1362</v>
      </c>
      <c r="D82" s="3" t="s">
        <v>1318</v>
      </c>
      <c r="E82" s="3" t="s">
        <v>1319</v>
      </c>
      <c r="F82" s="3" t="s">
        <v>1363</v>
      </c>
      <c r="G82" s="3" t="s">
        <v>915</v>
      </c>
      <c r="H82" s="3" t="s">
        <v>1347</v>
      </c>
      <c r="I82" s="3" t="s">
        <v>1364</v>
      </c>
      <c r="J82" s="3" t="s">
        <v>917</v>
      </c>
      <c r="K82" s="3" t="s">
        <v>1331</v>
      </c>
      <c r="L82" s="3" t="s">
        <v>1332</v>
      </c>
      <c r="M82" s="3" t="s">
        <v>1333</v>
      </c>
      <c r="N82" s="3" t="s">
        <v>1334</v>
      </c>
      <c r="O82" s="3" t="s">
        <v>1365</v>
      </c>
    </row>
    <row r="83" spans="1:15" ht="60" x14ac:dyDescent="0.25">
      <c r="A83" s="30" t="s">
        <v>1354</v>
      </c>
      <c r="B83" s="3" t="s">
        <v>1366</v>
      </c>
      <c r="C83" s="3" t="s">
        <v>1362</v>
      </c>
      <c r="D83" s="3" t="s">
        <v>1321</v>
      </c>
      <c r="E83" s="3" t="s">
        <v>1322</v>
      </c>
      <c r="F83" s="3" t="s">
        <v>1363</v>
      </c>
      <c r="G83" s="3" t="s">
        <v>915</v>
      </c>
      <c r="H83" s="3" t="s">
        <v>1347</v>
      </c>
      <c r="I83" s="3" t="s">
        <v>1364</v>
      </c>
      <c r="J83" s="3" t="s">
        <v>917</v>
      </c>
      <c r="K83" s="3" t="s">
        <v>1331</v>
      </c>
      <c r="L83" s="3" t="s">
        <v>1332</v>
      </c>
      <c r="M83" s="3" t="s">
        <v>1333</v>
      </c>
      <c r="N83" s="3" t="s">
        <v>1334</v>
      </c>
      <c r="O83" s="3" t="s">
        <v>1365</v>
      </c>
    </row>
    <row r="84" spans="1:15" ht="75" x14ac:dyDescent="0.25">
      <c r="A84" s="30" t="s">
        <v>1354</v>
      </c>
      <c r="B84" s="3" t="s">
        <v>1367</v>
      </c>
      <c r="C84" s="3" t="s">
        <v>1368</v>
      </c>
      <c r="D84" s="3" t="s">
        <v>1369</v>
      </c>
      <c r="E84" s="3" t="s">
        <v>1312</v>
      </c>
      <c r="F84" s="3" t="s">
        <v>1370</v>
      </c>
      <c r="G84" s="3" t="s">
        <v>1371</v>
      </c>
      <c r="H84" s="3" t="s">
        <v>1372</v>
      </c>
      <c r="I84" s="3" t="s">
        <v>1373</v>
      </c>
      <c r="J84" s="3" t="s">
        <v>917</v>
      </c>
      <c r="K84" s="3" t="s">
        <v>1374</v>
      </c>
      <c r="L84" s="3" t="s">
        <v>1336</v>
      </c>
      <c r="M84" s="3" t="s">
        <v>1337</v>
      </c>
      <c r="N84" s="3" t="s">
        <v>1338</v>
      </c>
      <c r="O84" s="3" t="s">
        <v>1375</v>
      </c>
    </row>
    <row r="85" spans="1:15" ht="150" x14ac:dyDescent="0.25">
      <c r="A85" s="30" t="s">
        <v>1354</v>
      </c>
      <c r="B85" s="3" t="s">
        <v>1376</v>
      </c>
      <c r="C85" s="3" t="s">
        <v>1377</v>
      </c>
      <c r="D85" s="3" t="s">
        <v>1378</v>
      </c>
      <c r="E85" s="3" t="s">
        <v>1379</v>
      </c>
      <c r="F85" s="3" t="s">
        <v>1380</v>
      </c>
      <c r="G85" s="3" t="s">
        <v>958</v>
      </c>
      <c r="H85" s="3" t="s">
        <v>1381</v>
      </c>
      <c r="I85" s="3" t="s">
        <v>1382</v>
      </c>
      <c r="J85" s="3" t="s">
        <v>917</v>
      </c>
      <c r="K85" s="3" t="s">
        <v>1343</v>
      </c>
      <c r="L85" s="3" t="s">
        <v>1383</v>
      </c>
      <c r="M85" s="3" t="s">
        <v>1333</v>
      </c>
      <c r="N85" s="3" t="s">
        <v>1338</v>
      </c>
      <c r="O85" s="3" t="s">
        <v>1384</v>
      </c>
    </row>
    <row r="86" spans="1:15" ht="90" x14ac:dyDescent="0.25">
      <c r="A86" s="30" t="s">
        <v>1354</v>
      </c>
      <c r="B86" s="3" t="s">
        <v>1385</v>
      </c>
      <c r="C86" s="3" t="s">
        <v>1386</v>
      </c>
      <c r="D86" s="3" t="s">
        <v>1387</v>
      </c>
      <c r="E86" s="3" t="s">
        <v>1319</v>
      </c>
      <c r="F86" s="3" t="s">
        <v>1388</v>
      </c>
      <c r="G86" s="3" t="s">
        <v>1371</v>
      </c>
      <c r="H86" s="3" t="s">
        <v>1372</v>
      </c>
      <c r="I86" s="3" t="s">
        <v>1389</v>
      </c>
      <c r="J86" s="3" t="s">
        <v>917</v>
      </c>
      <c r="K86" s="3" t="s">
        <v>1374</v>
      </c>
      <c r="L86" s="3" t="s">
        <v>1336</v>
      </c>
      <c r="M86" s="3" t="s">
        <v>1337</v>
      </c>
      <c r="N86" s="3" t="s">
        <v>1338</v>
      </c>
      <c r="O86" s="3" t="s">
        <v>1390</v>
      </c>
    </row>
    <row r="87" spans="1:15" ht="90" x14ac:dyDescent="0.25">
      <c r="A87" s="30" t="s">
        <v>1354</v>
      </c>
      <c r="B87" s="3" t="s">
        <v>1391</v>
      </c>
      <c r="C87" s="3" t="s">
        <v>1386</v>
      </c>
      <c r="D87" s="3" t="s">
        <v>1392</v>
      </c>
      <c r="E87" s="3" t="s">
        <v>1393</v>
      </c>
      <c r="F87" s="3" t="s">
        <v>1394</v>
      </c>
      <c r="G87" s="3" t="s">
        <v>1231</v>
      </c>
      <c r="H87" s="3" t="s">
        <v>1350</v>
      </c>
      <c r="I87" s="3" t="s">
        <v>1395</v>
      </c>
      <c r="J87" s="3" t="s">
        <v>917</v>
      </c>
      <c r="K87" s="3" t="s">
        <v>1331</v>
      </c>
      <c r="L87" s="3" t="s">
        <v>1332</v>
      </c>
      <c r="M87" s="3" t="s">
        <v>1333</v>
      </c>
      <c r="N87" s="3" t="s">
        <v>1334</v>
      </c>
      <c r="O87" s="3" t="s">
        <v>1218</v>
      </c>
    </row>
    <row r="88" spans="1:15" ht="90" x14ac:dyDescent="0.25">
      <c r="A88" s="30" t="s">
        <v>1354</v>
      </c>
      <c r="B88" s="3" t="s">
        <v>1396</v>
      </c>
      <c r="C88" s="3" t="s">
        <v>1386</v>
      </c>
      <c r="D88" s="3" t="s">
        <v>1397</v>
      </c>
      <c r="E88" s="3" t="s">
        <v>1393</v>
      </c>
      <c r="F88" s="3" t="s">
        <v>1398</v>
      </c>
      <c r="G88" s="3" t="s">
        <v>1371</v>
      </c>
      <c r="H88" s="3" t="s">
        <v>1372</v>
      </c>
      <c r="I88" s="3" t="s">
        <v>1395</v>
      </c>
      <c r="J88" s="3" t="s">
        <v>917</v>
      </c>
      <c r="K88" s="3" t="s">
        <v>1374</v>
      </c>
      <c r="L88" s="3" t="s">
        <v>1336</v>
      </c>
      <c r="M88" s="3" t="s">
        <v>1337</v>
      </c>
      <c r="N88" s="3" t="s">
        <v>1338</v>
      </c>
      <c r="O88" s="3" t="s">
        <v>1390</v>
      </c>
    </row>
    <row r="89" spans="1:15" ht="90" x14ac:dyDescent="0.25">
      <c r="A89" s="30" t="s">
        <v>1354</v>
      </c>
      <c r="B89" s="3" t="s">
        <v>1399</v>
      </c>
      <c r="C89" s="3" t="s">
        <v>1386</v>
      </c>
      <c r="D89" s="3" t="s">
        <v>1400</v>
      </c>
      <c r="E89" s="3" t="s">
        <v>1401</v>
      </c>
      <c r="F89" s="3" t="s">
        <v>1370</v>
      </c>
      <c r="G89" s="3" t="s">
        <v>1371</v>
      </c>
      <c r="H89" s="3" t="s">
        <v>1372</v>
      </c>
      <c r="I89" s="3" t="s">
        <v>1389</v>
      </c>
      <c r="J89" s="3" t="s">
        <v>917</v>
      </c>
      <c r="K89" s="3" t="s">
        <v>1374</v>
      </c>
      <c r="L89" s="3" t="s">
        <v>1336</v>
      </c>
      <c r="M89" s="3" t="s">
        <v>1337</v>
      </c>
      <c r="N89" s="3" t="s">
        <v>1338</v>
      </c>
      <c r="O89" s="3" t="s">
        <v>1402</v>
      </c>
    </row>
    <row r="90" spans="1:15" ht="105" x14ac:dyDescent="0.25">
      <c r="A90" s="30" t="s">
        <v>1354</v>
      </c>
      <c r="B90" s="3" t="s">
        <v>1403</v>
      </c>
      <c r="C90" s="3" t="s">
        <v>1386</v>
      </c>
      <c r="D90" s="3" t="s">
        <v>1404</v>
      </c>
      <c r="E90" s="3" t="s">
        <v>1405</v>
      </c>
      <c r="F90" s="3" t="s">
        <v>1406</v>
      </c>
      <c r="G90" s="3" t="s">
        <v>915</v>
      </c>
      <c r="H90" s="3" t="s">
        <v>1347</v>
      </c>
      <c r="I90" s="3" t="s">
        <v>1407</v>
      </c>
      <c r="J90" s="3" t="s">
        <v>917</v>
      </c>
      <c r="K90" s="3" t="s">
        <v>1331</v>
      </c>
      <c r="L90" s="3" t="s">
        <v>1332</v>
      </c>
      <c r="M90" s="3" t="s">
        <v>1333</v>
      </c>
      <c r="N90" s="3" t="s">
        <v>1334</v>
      </c>
      <c r="O90" s="3" t="s">
        <v>1408</v>
      </c>
    </row>
    <row r="91" spans="1:15" ht="90" x14ac:dyDescent="0.25">
      <c r="A91" s="30" t="s">
        <v>1354</v>
      </c>
      <c r="B91" s="3" t="s">
        <v>1409</v>
      </c>
      <c r="C91" s="3" t="s">
        <v>1386</v>
      </c>
      <c r="D91" s="3" t="s">
        <v>1410</v>
      </c>
      <c r="E91" s="3" t="s">
        <v>1405</v>
      </c>
      <c r="F91" s="3" t="s">
        <v>1411</v>
      </c>
      <c r="G91" s="3" t="s">
        <v>915</v>
      </c>
      <c r="H91" s="3" t="s">
        <v>1347</v>
      </c>
      <c r="I91" s="3" t="s">
        <v>1412</v>
      </c>
      <c r="J91" s="3" t="s">
        <v>917</v>
      </c>
      <c r="K91" s="3" t="s">
        <v>1331</v>
      </c>
      <c r="L91" s="3" t="s">
        <v>1332</v>
      </c>
      <c r="M91" s="3" t="s">
        <v>1333</v>
      </c>
      <c r="N91" s="3" t="s">
        <v>1334</v>
      </c>
      <c r="O91" s="3" t="s">
        <v>1413</v>
      </c>
    </row>
    <row r="92" spans="1:15" ht="105" x14ac:dyDescent="0.25">
      <c r="A92" s="30" t="s">
        <v>1354</v>
      </c>
      <c r="B92" s="3" t="s">
        <v>1414</v>
      </c>
      <c r="C92" s="3" t="s">
        <v>1386</v>
      </c>
      <c r="D92" s="3" t="s">
        <v>1415</v>
      </c>
      <c r="E92" s="3" t="s">
        <v>1405</v>
      </c>
      <c r="F92" s="3" t="s">
        <v>1406</v>
      </c>
      <c r="G92" s="3" t="s">
        <v>915</v>
      </c>
      <c r="H92" s="3" t="s">
        <v>1347</v>
      </c>
      <c r="I92" s="3" t="s">
        <v>1407</v>
      </c>
      <c r="J92" s="3" t="s">
        <v>917</v>
      </c>
      <c r="K92" s="3" t="s">
        <v>1331</v>
      </c>
      <c r="L92" s="3" t="s">
        <v>1332</v>
      </c>
      <c r="M92" s="3" t="s">
        <v>1333</v>
      </c>
      <c r="N92" s="3" t="s">
        <v>1334</v>
      </c>
      <c r="O92" s="3" t="s">
        <v>1413</v>
      </c>
    </row>
    <row r="93" spans="1:15" ht="105" x14ac:dyDescent="0.25">
      <c r="A93" s="30" t="s">
        <v>1354</v>
      </c>
      <c r="B93" s="3" t="s">
        <v>1416</v>
      </c>
      <c r="C93" s="3" t="s">
        <v>1386</v>
      </c>
      <c r="D93" s="3" t="s">
        <v>1417</v>
      </c>
      <c r="E93" s="3" t="s">
        <v>1405</v>
      </c>
      <c r="F93" s="3" t="s">
        <v>1406</v>
      </c>
      <c r="G93" s="3" t="s">
        <v>915</v>
      </c>
      <c r="H93" s="3" t="s">
        <v>1347</v>
      </c>
      <c r="I93" s="3" t="s">
        <v>1407</v>
      </c>
      <c r="J93" s="3" t="s">
        <v>917</v>
      </c>
      <c r="K93" s="3" t="s">
        <v>1331</v>
      </c>
      <c r="L93" s="3" t="s">
        <v>1332</v>
      </c>
      <c r="M93" s="3" t="s">
        <v>1333</v>
      </c>
      <c r="N93" s="3" t="s">
        <v>1334</v>
      </c>
      <c r="O93" s="3" t="s">
        <v>1418</v>
      </c>
    </row>
    <row r="94" spans="1:15" ht="75" x14ac:dyDescent="0.25">
      <c r="A94" s="30" t="s">
        <v>1354</v>
      </c>
      <c r="B94" s="3" t="s">
        <v>1419</v>
      </c>
      <c r="C94" s="3" t="s">
        <v>1420</v>
      </c>
      <c r="D94" s="3" t="s">
        <v>1421</v>
      </c>
      <c r="E94" s="3" t="s">
        <v>1422</v>
      </c>
      <c r="F94" s="3" t="s">
        <v>1423</v>
      </c>
      <c r="G94" s="3" t="s">
        <v>1371</v>
      </c>
      <c r="H94" s="3" t="s">
        <v>1372</v>
      </c>
      <c r="I94" s="3" t="s">
        <v>1424</v>
      </c>
      <c r="J94" s="3" t="s">
        <v>917</v>
      </c>
      <c r="K94" s="3" t="s">
        <v>1374</v>
      </c>
      <c r="L94" s="3" t="s">
        <v>1336</v>
      </c>
      <c r="M94" s="3" t="s">
        <v>1337</v>
      </c>
      <c r="N94" s="3" t="s">
        <v>1338</v>
      </c>
      <c r="O94" s="3" t="s">
        <v>1425</v>
      </c>
    </row>
    <row r="95" spans="1:15" ht="75" x14ac:dyDescent="0.25">
      <c r="A95" s="3" t="s">
        <v>1426</v>
      </c>
      <c r="B95" s="3" t="s">
        <v>1427</v>
      </c>
      <c r="C95" s="3" t="s">
        <v>1428</v>
      </c>
      <c r="D95" s="3" t="s">
        <v>1429</v>
      </c>
      <c r="E95" s="3" t="s">
        <v>1312</v>
      </c>
      <c r="F95" s="3" t="s">
        <v>1430</v>
      </c>
      <c r="G95" s="3" t="s">
        <v>915</v>
      </c>
      <c r="H95" s="3" t="s">
        <v>1347</v>
      </c>
      <c r="I95" s="3" t="s">
        <v>1359</v>
      </c>
      <c r="J95" s="3" t="s">
        <v>917</v>
      </c>
      <c r="K95" s="3" t="s">
        <v>1331</v>
      </c>
      <c r="L95" s="3" t="s">
        <v>1332</v>
      </c>
      <c r="M95" s="3" t="s">
        <v>1333</v>
      </c>
      <c r="N95" s="3" t="s">
        <v>1334</v>
      </c>
      <c r="O95" s="3" t="s">
        <v>1360</v>
      </c>
    </row>
    <row r="96" spans="1:15" ht="60" x14ac:dyDescent="0.25">
      <c r="A96" s="3" t="s">
        <v>1426</v>
      </c>
      <c r="B96" s="3" t="s">
        <v>1431</v>
      </c>
      <c r="C96" s="3" t="s">
        <v>1432</v>
      </c>
      <c r="D96" s="3" t="s">
        <v>1318</v>
      </c>
      <c r="E96" s="3" t="s">
        <v>1319</v>
      </c>
      <c r="F96" s="3" t="s">
        <v>1363</v>
      </c>
      <c r="G96" s="3" t="s">
        <v>915</v>
      </c>
      <c r="H96" s="3" t="s">
        <v>1347</v>
      </c>
      <c r="I96" s="3" t="s">
        <v>1364</v>
      </c>
      <c r="J96" s="3" t="s">
        <v>917</v>
      </c>
      <c r="K96" s="3" t="s">
        <v>1331</v>
      </c>
      <c r="L96" s="3" t="s">
        <v>1332</v>
      </c>
      <c r="M96" s="3" t="s">
        <v>1333</v>
      </c>
      <c r="N96" s="3" t="s">
        <v>1334</v>
      </c>
      <c r="O96" s="3" t="s">
        <v>1433</v>
      </c>
    </row>
    <row r="97" spans="1:15" ht="60" x14ac:dyDescent="0.25">
      <c r="A97" s="3" t="s">
        <v>1426</v>
      </c>
      <c r="B97" s="3" t="s">
        <v>1434</v>
      </c>
      <c r="C97" s="3" t="s">
        <v>1432</v>
      </c>
      <c r="D97" s="3" t="s">
        <v>1321</v>
      </c>
      <c r="E97" s="3" t="s">
        <v>1322</v>
      </c>
      <c r="F97" s="3" t="s">
        <v>1363</v>
      </c>
      <c r="G97" s="3" t="s">
        <v>915</v>
      </c>
      <c r="H97" s="3" t="s">
        <v>1347</v>
      </c>
      <c r="I97" s="3" t="s">
        <v>1364</v>
      </c>
      <c r="J97" s="3" t="s">
        <v>917</v>
      </c>
      <c r="K97" s="3" t="s">
        <v>1331</v>
      </c>
      <c r="L97" s="3" t="s">
        <v>1332</v>
      </c>
      <c r="M97" s="3" t="s">
        <v>1333</v>
      </c>
      <c r="N97" s="3" t="s">
        <v>1334</v>
      </c>
      <c r="O97" s="3" t="s">
        <v>1433</v>
      </c>
    </row>
    <row r="98" spans="1:15" ht="105" x14ac:dyDescent="0.25">
      <c r="A98" s="3" t="s">
        <v>1426</v>
      </c>
      <c r="B98" s="3" t="s">
        <v>1435</v>
      </c>
      <c r="C98" s="3" t="s">
        <v>1436</v>
      </c>
      <c r="D98" s="3" t="s">
        <v>1437</v>
      </c>
      <c r="E98" s="3" t="s">
        <v>1438</v>
      </c>
      <c r="F98" s="3" t="s">
        <v>1439</v>
      </c>
      <c r="G98" s="3" t="s">
        <v>1440</v>
      </c>
      <c r="H98" s="3" t="s">
        <v>1441</v>
      </c>
      <c r="I98" s="3" t="s">
        <v>1373</v>
      </c>
      <c r="J98" s="3" t="s">
        <v>917</v>
      </c>
      <c r="K98" s="3" t="s">
        <v>1335</v>
      </c>
      <c r="L98" s="3" t="s">
        <v>1336</v>
      </c>
      <c r="M98" s="3" t="s">
        <v>1340</v>
      </c>
      <c r="N98" s="3" t="s">
        <v>1341</v>
      </c>
      <c r="O98" s="3" t="s">
        <v>1442</v>
      </c>
    </row>
    <row r="99" spans="1:15" ht="150" x14ac:dyDescent="0.25">
      <c r="A99" s="3" t="s">
        <v>1426</v>
      </c>
      <c r="B99" s="3" t="s">
        <v>1443</v>
      </c>
      <c r="C99" s="3" t="s">
        <v>1444</v>
      </c>
      <c r="D99" s="3" t="s">
        <v>1378</v>
      </c>
      <c r="E99" s="3" t="s">
        <v>1379</v>
      </c>
      <c r="F99" s="3" t="s">
        <v>1445</v>
      </c>
      <c r="G99" s="3" t="s">
        <v>924</v>
      </c>
      <c r="H99" s="3" t="s">
        <v>1348</v>
      </c>
      <c r="I99" s="3" t="s">
        <v>1446</v>
      </c>
      <c r="J99" s="3" t="s">
        <v>917</v>
      </c>
      <c r="K99" s="3" t="s">
        <v>1335</v>
      </c>
      <c r="L99" s="3" t="s">
        <v>1336</v>
      </c>
      <c r="M99" s="3" t="s">
        <v>1337</v>
      </c>
      <c r="N99" s="3" t="s">
        <v>1338</v>
      </c>
      <c r="O99" s="3" t="s">
        <v>1447</v>
      </c>
    </row>
    <row r="100" spans="1:15" ht="90" x14ac:dyDescent="0.25">
      <c r="A100" s="3" t="s">
        <v>1426</v>
      </c>
      <c r="B100" s="3" t="s">
        <v>1448</v>
      </c>
      <c r="C100" s="3" t="s">
        <v>1449</v>
      </c>
      <c r="D100" s="3" t="s">
        <v>1387</v>
      </c>
      <c r="E100" s="3" t="s">
        <v>1319</v>
      </c>
      <c r="F100" s="3" t="s">
        <v>1388</v>
      </c>
      <c r="G100" s="3" t="s">
        <v>1371</v>
      </c>
      <c r="H100" s="3" t="s">
        <v>1372</v>
      </c>
      <c r="I100" s="3" t="s">
        <v>1389</v>
      </c>
      <c r="J100" s="3" t="s">
        <v>917</v>
      </c>
      <c r="K100" s="3" t="s">
        <v>1374</v>
      </c>
      <c r="L100" s="3" t="s">
        <v>1336</v>
      </c>
      <c r="M100" s="3" t="s">
        <v>1337</v>
      </c>
      <c r="N100" s="3" t="s">
        <v>1338</v>
      </c>
      <c r="O100" s="3" t="s">
        <v>1450</v>
      </c>
    </row>
    <row r="101" spans="1:15" ht="90" x14ac:dyDescent="0.25">
      <c r="A101" s="3" t="s">
        <v>1426</v>
      </c>
      <c r="B101" s="3" t="s">
        <v>1451</v>
      </c>
      <c r="C101" s="3" t="s">
        <v>1449</v>
      </c>
      <c r="D101" s="3" t="s">
        <v>1392</v>
      </c>
      <c r="E101" s="3" t="s">
        <v>1405</v>
      </c>
      <c r="F101" s="3" t="s">
        <v>1452</v>
      </c>
      <c r="G101" s="3" t="s">
        <v>1371</v>
      </c>
      <c r="H101" s="3" t="s">
        <v>1372</v>
      </c>
      <c r="I101" s="3" t="s">
        <v>1395</v>
      </c>
      <c r="J101" s="3" t="s">
        <v>917</v>
      </c>
      <c r="K101" s="3" t="s">
        <v>1374</v>
      </c>
      <c r="L101" s="3" t="s">
        <v>1336</v>
      </c>
      <c r="M101" s="3" t="s">
        <v>1337</v>
      </c>
      <c r="N101" s="3" t="s">
        <v>1338</v>
      </c>
      <c r="O101" s="3" t="s">
        <v>1218</v>
      </c>
    </row>
    <row r="102" spans="1:15" ht="90" x14ac:dyDescent="0.25">
      <c r="A102" s="3" t="s">
        <v>1426</v>
      </c>
      <c r="B102" s="3" t="s">
        <v>1453</v>
      </c>
      <c r="C102" s="3" t="s">
        <v>1449</v>
      </c>
      <c r="D102" s="3" t="s">
        <v>1397</v>
      </c>
      <c r="E102" s="3" t="s">
        <v>1405</v>
      </c>
      <c r="F102" s="3" t="s">
        <v>1388</v>
      </c>
      <c r="G102" s="3" t="s">
        <v>1371</v>
      </c>
      <c r="H102" s="3" t="s">
        <v>1372</v>
      </c>
      <c r="I102" s="3" t="s">
        <v>1395</v>
      </c>
      <c r="J102" s="3" t="s">
        <v>917</v>
      </c>
      <c r="K102" s="3" t="s">
        <v>1374</v>
      </c>
      <c r="L102" s="3" t="s">
        <v>1336</v>
      </c>
      <c r="M102" s="3" t="s">
        <v>1337</v>
      </c>
      <c r="N102" s="3" t="s">
        <v>1338</v>
      </c>
      <c r="O102" s="3" t="s">
        <v>1390</v>
      </c>
    </row>
    <row r="103" spans="1:15" ht="90" x14ac:dyDescent="0.25">
      <c r="A103" s="3" t="s">
        <v>1426</v>
      </c>
      <c r="B103" s="3" t="s">
        <v>1454</v>
      </c>
      <c r="C103" s="3" t="s">
        <v>1449</v>
      </c>
      <c r="D103" s="3" t="s">
        <v>1400</v>
      </c>
      <c r="E103" s="3" t="s">
        <v>1401</v>
      </c>
      <c r="F103" s="3" t="s">
        <v>1370</v>
      </c>
      <c r="G103" s="3" t="s">
        <v>1371</v>
      </c>
      <c r="H103" s="3" t="s">
        <v>1372</v>
      </c>
      <c r="I103" s="3" t="s">
        <v>1389</v>
      </c>
      <c r="J103" s="3" t="s">
        <v>917</v>
      </c>
      <c r="K103" s="3" t="s">
        <v>1374</v>
      </c>
      <c r="L103" s="3" t="s">
        <v>1336</v>
      </c>
      <c r="M103" s="3" t="s">
        <v>1337</v>
      </c>
      <c r="N103" s="3" t="s">
        <v>1338</v>
      </c>
      <c r="O103" s="3" t="s">
        <v>1402</v>
      </c>
    </row>
    <row r="104" spans="1:15" ht="105" x14ac:dyDescent="0.25">
      <c r="A104" s="3" t="s">
        <v>1426</v>
      </c>
      <c r="B104" s="3" t="s">
        <v>1455</v>
      </c>
      <c r="C104" s="3" t="s">
        <v>1449</v>
      </c>
      <c r="D104" s="3" t="s">
        <v>1404</v>
      </c>
      <c r="E104" s="3" t="s">
        <v>1405</v>
      </c>
      <c r="F104" s="3" t="s">
        <v>1406</v>
      </c>
      <c r="G104" s="3" t="s">
        <v>915</v>
      </c>
      <c r="H104" s="3" t="s">
        <v>1347</v>
      </c>
      <c r="I104" s="3" t="s">
        <v>1407</v>
      </c>
      <c r="J104" s="3" t="s">
        <v>917</v>
      </c>
      <c r="K104" s="3" t="s">
        <v>1331</v>
      </c>
      <c r="L104" s="3" t="s">
        <v>1332</v>
      </c>
      <c r="M104" s="3" t="s">
        <v>1333</v>
      </c>
      <c r="N104" s="3" t="s">
        <v>1334</v>
      </c>
      <c r="O104" s="3" t="s">
        <v>1408</v>
      </c>
    </row>
    <row r="105" spans="1:15" ht="90" x14ac:dyDescent="0.25">
      <c r="A105" s="3" t="s">
        <v>1426</v>
      </c>
      <c r="B105" s="3" t="s">
        <v>1456</v>
      </c>
      <c r="C105" s="3" t="s">
        <v>1449</v>
      </c>
      <c r="D105" s="3" t="s">
        <v>1410</v>
      </c>
      <c r="E105" s="3" t="s">
        <v>1405</v>
      </c>
      <c r="F105" s="3" t="s">
        <v>1457</v>
      </c>
      <c r="G105" s="3" t="s">
        <v>1231</v>
      </c>
      <c r="H105" s="3" t="s">
        <v>1350</v>
      </c>
      <c r="I105" s="3" t="s">
        <v>1412</v>
      </c>
      <c r="J105" s="3" t="s">
        <v>917</v>
      </c>
      <c r="K105" s="3" t="s">
        <v>1331</v>
      </c>
      <c r="L105" s="3" t="s">
        <v>1332</v>
      </c>
      <c r="M105" s="3" t="s">
        <v>1333</v>
      </c>
      <c r="N105" s="3" t="s">
        <v>1334</v>
      </c>
      <c r="O105" s="3" t="s">
        <v>1413</v>
      </c>
    </row>
    <row r="106" spans="1:15" ht="105" x14ac:dyDescent="0.25">
      <c r="A106" s="3" t="s">
        <v>1426</v>
      </c>
      <c r="B106" s="3" t="s">
        <v>1458</v>
      </c>
      <c r="C106" s="3" t="s">
        <v>1449</v>
      </c>
      <c r="D106" s="3" t="s">
        <v>1415</v>
      </c>
      <c r="E106" s="3" t="s">
        <v>1405</v>
      </c>
      <c r="F106" s="3" t="s">
        <v>1406</v>
      </c>
      <c r="G106" s="3" t="s">
        <v>915</v>
      </c>
      <c r="H106" s="3" t="s">
        <v>1347</v>
      </c>
      <c r="I106" s="3" t="s">
        <v>1407</v>
      </c>
      <c r="J106" s="3" t="s">
        <v>917</v>
      </c>
      <c r="K106" s="3" t="s">
        <v>1331</v>
      </c>
      <c r="L106" s="3" t="s">
        <v>1332</v>
      </c>
      <c r="M106" s="3" t="s">
        <v>1333</v>
      </c>
      <c r="N106" s="3" t="s">
        <v>1334</v>
      </c>
      <c r="O106" s="3" t="s">
        <v>1413</v>
      </c>
    </row>
    <row r="107" spans="1:15" ht="105" x14ac:dyDescent="0.25">
      <c r="A107" s="3" t="s">
        <v>1426</v>
      </c>
      <c r="B107" s="3" t="s">
        <v>1459</v>
      </c>
      <c r="C107" s="3" t="s">
        <v>1449</v>
      </c>
      <c r="D107" s="3" t="s">
        <v>1417</v>
      </c>
      <c r="E107" s="3" t="s">
        <v>1405</v>
      </c>
      <c r="F107" s="3" t="s">
        <v>1406</v>
      </c>
      <c r="G107" s="3" t="s">
        <v>915</v>
      </c>
      <c r="H107" s="3" t="s">
        <v>1347</v>
      </c>
      <c r="I107" s="3" t="s">
        <v>1407</v>
      </c>
      <c r="J107" s="3" t="s">
        <v>917</v>
      </c>
      <c r="K107" s="3" t="s">
        <v>1331</v>
      </c>
      <c r="L107" s="3" t="s">
        <v>1332</v>
      </c>
      <c r="M107" s="3" t="s">
        <v>1333</v>
      </c>
      <c r="N107" s="3" t="s">
        <v>1334</v>
      </c>
      <c r="O107" s="3" t="s">
        <v>1418</v>
      </c>
    </row>
    <row r="108" spans="1:15" ht="120" x14ac:dyDescent="0.25">
      <c r="A108" s="3" t="s">
        <v>1426</v>
      </c>
      <c r="B108" s="3" t="s">
        <v>1460</v>
      </c>
      <c r="C108" s="3" t="s">
        <v>1461</v>
      </c>
      <c r="D108" s="3" t="s">
        <v>1462</v>
      </c>
      <c r="E108" s="3" t="s">
        <v>1422</v>
      </c>
      <c r="F108" s="3" t="s">
        <v>1463</v>
      </c>
      <c r="G108" s="3" t="s">
        <v>958</v>
      </c>
      <c r="H108" s="3" t="s">
        <v>1381</v>
      </c>
      <c r="I108" s="3" t="s">
        <v>1424</v>
      </c>
      <c r="J108" s="3" t="s">
        <v>917</v>
      </c>
      <c r="K108" s="3" t="s">
        <v>1343</v>
      </c>
      <c r="L108" s="3" t="s">
        <v>1383</v>
      </c>
      <c r="M108" s="3" t="s">
        <v>1333</v>
      </c>
      <c r="N108" s="3" t="s">
        <v>1338</v>
      </c>
      <c r="O108" s="3" t="s">
        <v>1425</v>
      </c>
    </row>
    <row r="109" spans="1:15" ht="75" x14ac:dyDescent="0.25">
      <c r="A109" s="30" t="s">
        <v>1464</v>
      </c>
      <c r="B109" s="3" t="s">
        <v>1465</v>
      </c>
      <c r="C109" s="3" t="s">
        <v>1466</v>
      </c>
      <c r="D109" s="3" t="s">
        <v>1467</v>
      </c>
      <c r="E109" s="3" t="s">
        <v>1468</v>
      </c>
      <c r="F109" s="3" t="s">
        <v>1469</v>
      </c>
      <c r="G109" s="3" t="s">
        <v>1470</v>
      </c>
      <c r="H109" s="3" t="s">
        <v>1471</v>
      </c>
      <c r="I109" s="3" t="s">
        <v>1472</v>
      </c>
      <c r="J109" s="3" t="s">
        <v>917</v>
      </c>
      <c r="K109" s="3" t="s">
        <v>1473</v>
      </c>
      <c r="L109" s="3" t="s">
        <v>1336</v>
      </c>
      <c r="M109" s="3" t="s">
        <v>1345</v>
      </c>
      <c r="N109" s="3" t="s">
        <v>1341</v>
      </c>
      <c r="O109" s="3" t="s">
        <v>1474</v>
      </c>
    </row>
    <row r="110" spans="1:15" ht="75" x14ac:dyDescent="0.25">
      <c r="A110" s="30" t="s">
        <v>1464</v>
      </c>
      <c r="B110" s="3" t="s">
        <v>1475</v>
      </c>
      <c r="C110" s="3" t="s">
        <v>1466</v>
      </c>
      <c r="D110" s="3" t="s">
        <v>1476</v>
      </c>
      <c r="E110" s="3" t="s">
        <v>1468</v>
      </c>
      <c r="F110" s="3" t="s">
        <v>1477</v>
      </c>
      <c r="G110" s="3" t="s">
        <v>1470</v>
      </c>
      <c r="H110" s="3" t="s">
        <v>1471</v>
      </c>
      <c r="I110" s="3" t="s">
        <v>1472</v>
      </c>
      <c r="J110" s="3" t="s">
        <v>917</v>
      </c>
      <c r="K110" s="3" t="s">
        <v>1473</v>
      </c>
      <c r="L110" s="3" t="s">
        <v>1336</v>
      </c>
      <c r="M110" s="3" t="s">
        <v>1345</v>
      </c>
      <c r="N110" s="3" t="s">
        <v>1341</v>
      </c>
      <c r="O110" s="3" t="s">
        <v>1478</v>
      </c>
    </row>
    <row r="111" spans="1:15" ht="150" x14ac:dyDescent="0.25">
      <c r="A111" s="30" t="s">
        <v>1464</v>
      </c>
      <c r="B111" s="3" t="s">
        <v>1479</v>
      </c>
      <c r="C111" s="3" t="s">
        <v>1480</v>
      </c>
      <c r="D111" s="3" t="s">
        <v>1299</v>
      </c>
      <c r="E111" s="3" t="s">
        <v>1168</v>
      </c>
      <c r="F111" s="3" t="s">
        <v>1481</v>
      </c>
      <c r="G111" s="3" t="s">
        <v>1225</v>
      </c>
      <c r="H111" s="3" t="s">
        <v>1353</v>
      </c>
      <c r="I111" s="3" t="s">
        <v>1482</v>
      </c>
      <c r="J111" s="3" t="s">
        <v>917</v>
      </c>
      <c r="K111" s="3" t="s">
        <v>1331</v>
      </c>
      <c r="L111" s="3" t="s">
        <v>1332</v>
      </c>
      <c r="M111" s="3" t="s">
        <v>1333</v>
      </c>
      <c r="N111" s="3" t="s">
        <v>1334</v>
      </c>
      <c r="O111" s="3" t="s">
        <v>1483</v>
      </c>
    </row>
    <row r="112" spans="1:15" ht="120" x14ac:dyDescent="0.25">
      <c r="A112" s="30" t="s">
        <v>1464</v>
      </c>
      <c r="B112" s="3" t="s">
        <v>1484</v>
      </c>
      <c r="C112" s="3" t="s">
        <v>1485</v>
      </c>
      <c r="D112" s="3" t="s">
        <v>1486</v>
      </c>
      <c r="E112" s="3" t="s">
        <v>1312</v>
      </c>
      <c r="F112" s="3" t="s">
        <v>1487</v>
      </c>
      <c r="G112" s="3" t="s">
        <v>958</v>
      </c>
      <c r="H112" s="3" t="s">
        <v>1381</v>
      </c>
      <c r="I112" s="3" t="s">
        <v>1359</v>
      </c>
      <c r="J112" s="3" t="s">
        <v>917</v>
      </c>
      <c r="K112" s="3" t="s">
        <v>1343</v>
      </c>
      <c r="L112" s="3" t="s">
        <v>1383</v>
      </c>
      <c r="M112" s="3" t="s">
        <v>1333</v>
      </c>
      <c r="N112" s="3" t="s">
        <v>1338</v>
      </c>
      <c r="O112" s="3" t="s">
        <v>1488</v>
      </c>
    </row>
    <row r="113" spans="1:15" ht="75" x14ac:dyDescent="0.25">
      <c r="A113" s="30" t="s">
        <v>1464</v>
      </c>
      <c r="B113" s="3" t="s">
        <v>1489</v>
      </c>
      <c r="C113" s="3" t="s">
        <v>1485</v>
      </c>
      <c r="D113" s="3" t="s">
        <v>1429</v>
      </c>
      <c r="E113" s="3" t="s">
        <v>1312</v>
      </c>
      <c r="F113" s="3" t="s">
        <v>1490</v>
      </c>
      <c r="G113" s="3" t="s">
        <v>915</v>
      </c>
      <c r="H113" s="3" t="s">
        <v>1347</v>
      </c>
      <c r="I113" s="3" t="s">
        <v>1359</v>
      </c>
      <c r="J113" s="3" t="s">
        <v>917</v>
      </c>
      <c r="K113" s="3" t="s">
        <v>1331</v>
      </c>
      <c r="L113" s="3" t="s">
        <v>1332</v>
      </c>
      <c r="M113" s="3" t="s">
        <v>1333</v>
      </c>
      <c r="N113" s="3" t="s">
        <v>1334</v>
      </c>
      <c r="O113" s="3" t="s">
        <v>1360</v>
      </c>
    </row>
    <row r="114" spans="1:15" ht="60" x14ac:dyDescent="0.25">
      <c r="A114" s="30" t="s">
        <v>1464</v>
      </c>
      <c r="B114" s="3" t="s">
        <v>1491</v>
      </c>
      <c r="C114" s="3" t="s">
        <v>1492</v>
      </c>
      <c r="D114" s="3" t="s">
        <v>1318</v>
      </c>
      <c r="E114" s="3" t="s">
        <v>1319</v>
      </c>
      <c r="F114" s="3" t="s">
        <v>1363</v>
      </c>
      <c r="G114" s="3" t="s">
        <v>915</v>
      </c>
      <c r="H114" s="3" t="s">
        <v>1347</v>
      </c>
      <c r="I114" s="3" t="s">
        <v>1364</v>
      </c>
      <c r="J114" s="3" t="s">
        <v>917</v>
      </c>
      <c r="K114" s="3" t="s">
        <v>1331</v>
      </c>
      <c r="L114" s="3" t="s">
        <v>1332</v>
      </c>
      <c r="M114" s="3" t="s">
        <v>1333</v>
      </c>
      <c r="N114" s="3" t="s">
        <v>1334</v>
      </c>
      <c r="O114" s="3" t="s">
        <v>1365</v>
      </c>
    </row>
    <row r="115" spans="1:15" ht="60" x14ac:dyDescent="0.25">
      <c r="A115" s="30" t="s">
        <v>1464</v>
      </c>
      <c r="B115" s="3" t="s">
        <v>1493</v>
      </c>
      <c r="C115" s="3" t="s">
        <v>1492</v>
      </c>
      <c r="D115" s="3" t="s">
        <v>1321</v>
      </c>
      <c r="E115" s="3" t="s">
        <v>1322</v>
      </c>
      <c r="F115" s="3" t="s">
        <v>1363</v>
      </c>
      <c r="G115" s="3" t="s">
        <v>915</v>
      </c>
      <c r="H115" s="3" t="s">
        <v>1347</v>
      </c>
      <c r="I115" s="3" t="s">
        <v>1364</v>
      </c>
      <c r="J115" s="3" t="s">
        <v>917</v>
      </c>
      <c r="K115" s="3" t="s">
        <v>1331</v>
      </c>
      <c r="L115" s="3" t="s">
        <v>1332</v>
      </c>
      <c r="M115" s="3" t="s">
        <v>1333</v>
      </c>
      <c r="N115" s="3" t="s">
        <v>1334</v>
      </c>
      <c r="O115" s="3" t="s">
        <v>1365</v>
      </c>
    </row>
    <row r="116" spans="1:15" ht="75" x14ac:dyDescent="0.25">
      <c r="A116" s="30" t="s">
        <v>1464</v>
      </c>
      <c r="B116" s="3" t="s">
        <v>1494</v>
      </c>
      <c r="C116" s="3" t="s">
        <v>1495</v>
      </c>
      <c r="D116" s="3" t="s">
        <v>1437</v>
      </c>
      <c r="E116" s="3" t="s">
        <v>1312</v>
      </c>
      <c r="F116" s="3" t="s">
        <v>1370</v>
      </c>
      <c r="G116" s="3" t="s">
        <v>1371</v>
      </c>
      <c r="H116" s="3" t="s">
        <v>1372</v>
      </c>
      <c r="I116" s="3" t="s">
        <v>1373</v>
      </c>
      <c r="J116" s="3" t="s">
        <v>917</v>
      </c>
      <c r="K116" s="3" t="s">
        <v>1374</v>
      </c>
      <c r="L116" s="3" t="s">
        <v>1336</v>
      </c>
      <c r="M116" s="3" t="s">
        <v>1337</v>
      </c>
      <c r="N116" s="3" t="s">
        <v>1338</v>
      </c>
      <c r="O116" s="3" t="s">
        <v>1375</v>
      </c>
    </row>
    <row r="117" spans="1:15" ht="75" x14ac:dyDescent="0.25">
      <c r="A117" s="30" t="s">
        <v>1464</v>
      </c>
      <c r="B117" s="3" t="s">
        <v>1496</v>
      </c>
      <c r="C117" s="3" t="s">
        <v>1497</v>
      </c>
      <c r="D117" s="3" t="s">
        <v>1498</v>
      </c>
      <c r="E117" s="3" t="s">
        <v>1379</v>
      </c>
      <c r="F117" s="3" t="s">
        <v>1363</v>
      </c>
      <c r="G117" s="3" t="s">
        <v>915</v>
      </c>
      <c r="H117" s="3" t="s">
        <v>1347</v>
      </c>
      <c r="I117" s="3" t="s">
        <v>1499</v>
      </c>
      <c r="J117" s="3" t="s">
        <v>917</v>
      </c>
      <c r="K117" s="3" t="s">
        <v>1331</v>
      </c>
      <c r="L117" s="3" t="s">
        <v>1332</v>
      </c>
      <c r="M117" s="3" t="s">
        <v>1333</v>
      </c>
      <c r="N117" s="3" t="s">
        <v>1334</v>
      </c>
      <c r="O117" s="3" t="s">
        <v>1500</v>
      </c>
    </row>
    <row r="118" spans="1:15" ht="120" x14ac:dyDescent="0.25">
      <c r="A118" s="30" t="s">
        <v>1464</v>
      </c>
      <c r="B118" s="3" t="s">
        <v>1501</v>
      </c>
      <c r="C118" s="3" t="s">
        <v>1502</v>
      </c>
      <c r="D118" s="3" t="s">
        <v>1378</v>
      </c>
      <c r="E118" s="3" t="s">
        <v>1379</v>
      </c>
      <c r="F118" s="3" t="s">
        <v>1503</v>
      </c>
      <c r="G118" s="3" t="s">
        <v>958</v>
      </c>
      <c r="H118" s="3" t="s">
        <v>1381</v>
      </c>
      <c r="I118" s="3" t="s">
        <v>1446</v>
      </c>
      <c r="J118" s="3" t="s">
        <v>917</v>
      </c>
      <c r="K118" s="3" t="s">
        <v>1343</v>
      </c>
      <c r="L118" s="3" t="s">
        <v>1383</v>
      </c>
      <c r="M118" s="3" t="s">
        <v>1333</v>
      </c>
      <c r="N118" s="3" t="s">
        <v>1338</v>
      </c>
      <c r="O118" s="3" t="s">
        <v>1504</v>
      </c>
    </row>
    <row r="119" spans="1:15" ht="90" x14ac:dyDescent="0.25">
      <c r="A119" s="30" t="s">
        <v>1464</v>
      </c>
      <c r="B119" s="3" t="s">
        <v>1505</v>
      </c>
      <c r="C119" s="3" t="s">
        <v>1506</v>
      </c>
      <c r="D119" s="3" t="s">
        <v>1387</v>
      </c>
      <c r="E119" s="3" t="s">
        <v>1319</v>
      </c>
      <c r="F119" s="3" t="s">
        <v>1507</v>
      </c>
      <c r="G119" s="3" t="s">
        <v>1371</v>
      </c>
      <c r="H119" s="3" t="s">
        <v>1372</v>
      </c>
      <c r="I119" s="3" t="s">
        <v>1389</v>
      </c>
      <c r="J119" s="3" t="s">
        <v>917</v>
      </c>
      <c r="K119" s="3" t="s">
        <v>1374</v>
      </c>
      <c r="L119" s="3" t="s">
        <v>1336</v>
      </c>
      <c r="M119" s="3" t="s">
        <v>1337</v>
      </c>
      <c r="N119" s="3" t="s">
        <v>1338</v>
      </c>
      <c r="O119" s="3" t="s">
        <v>1508</v>
      </c>
    </row>
    <row r="120" spans="1:15" ht="90" x14ac:dyDescent="0.25">
      <c r="A120" s="30" t="s">
        <v>1464</v>
      </c>
      <c r="B120" s="3" t="s">
        <v>1509</v>
      </c>
      <c r="C120" s="3" t="s">
        <v>1506</v>
      </c>
      <c r="D120" s="3" t="s">
        <v>1392</v>
      </c>
      <c r="E120" s="3" t="s">
        <v>1405</v>
      </c>
      <c r="F120" s="3" t="s">
        <v>1510</v>
      </c>
      <c r="G120" s="3" t="s">
        <v>1231</v>
      </c>
      <c r="H120" s="3" t="s">
        <v>1350</v>
      </c>
      <c r="I120" s="3" t="s">
        <v>1395</v>
      </c>
      <c r="J120" s="3" t="s">
        <v>917</v>
      </c>
      <c r="K120" s="3" t="s">
        <v>1331</v>
      </c>
      <c r="L120" s="3" t="s">
        <v>1332</v>
      </c>
      <c r="M120" s="3" t="s">
        <v>1333</v>
      </c>
      <c r="N120" s="3" t="s">
        <v>1334</v>
      </c>
      <c r="O120" s="3" t="s">
        <v>1218</v>
      </c>
    </row>
    <row r="121" spans="1:15" ht="90" x14ac:dyDescent="0.25">
      <c r="A121" s="30" t="s">
        <v>1464</v>
      </c>
      <c r="B121" s="3" t="s">
        <v>1511</v>
      </c>
      <c r="C121" s="3" t="s">
        <v>1506</v>
      </c>
      <c r="D121" s="3" t="s">
        <v>1397</v>
      </c>
      <c r="E121" s="3" t="s">
        <v>1405</v>
      </c>
      <c r="F121" s="3" t="s">
        <v>1507</v>
      </c>
      <c r="G121" s="3" t="s">
        <v>1371</v>
      </c>
      <c r="H121" s="3" t="s">
        <v>1372</v>
      </c>
      <c r="I121" s="3" t="s">
        <v>1395</v>
      </c>
      <c r="J121" s="3" t="s">
        <v>917</v>
      </c>
      <c r="K121" s="3" t="s">
        <v>1374</v>
      </c>
      <c r="L121" s="3" t="s">
        <v>1336</v>
      </c>
      <c r="M121" s="3" t="s">
        <v>1337</v>
      </c>
      <c r="N121" s="3" t="s">
        <v>1338</v>
      </c>
      <c r="O121" s="3" t="s">
        <v>1508</v>
      </c>
    </row>
    <row r="122" spans="1:15" ht="90" x14ac:dyDescent="0.25">
      <c r="A122" s="30" t="s">
        <v>1464</v>
      </c>
      <c r="B122" s="3" t="s">
        <v>1512</v>
      </c>
      <c r="C122" s="3" t="s">
        <v>1506</v>
      </c>
      <c r="D122" s="3" t="s">
        <v>1400</v>
      </c>
      <c r="E122" s="3" t="s">
        <v>1401</v>
      </c>
      <c r="F122" s="3" t="s">
        <v>1370</v>
      </c>
      <c r="G122" s="3" t="s">
        <v>1371</v>
      </c>
      <c r="H122" s="3" t="s">
        <v>1372</v>
      </c>
      <c r="I122" s="3" t="s">
        <v>1389</v>
      </c>
      <c r="J122" s="3" t="s">
        <v>917</v>
      </c>
      <c r="K122" s="3" t="s">
        <v>1374</v>
      </c>
      <c r="L122" s="3" t="s">
        <v>1336</v>
      </c>
      <c r="M122" s="3" t="s">
        <v>1337</v>
      </c>
      <c r="N122" s="3" t="s">
        <v>1338</v>
      </c>
      <c r="O122" s="3" t="s">
        <v>1402</v>
      </c>
    </row>
    <row r="123" spans="1:15" ht="105" x14ac:dyDescent="0.25">
      <c r="A123" s="30" t="s">
        <v>1464</v>
      </c>
      <c r="B123" s="3" t="s">
        <v>1513</v>
      </c>
      <c r="C123" s="3" t="s">
        <v>1506</v>
      </c>
      <c r="D123" s="3" t="s">
        <v>1404</v>
      </c>
      <c r="E123" s="3" t="s">
        <v>1405</v>
      </c>
      <c r="F123" s="3" t="s">
        <v>1406</v>
      </c>
      <c r="G123" s="3" t="s">
        <v>915</v>
      </c>
      <c r="H123" s="3" t="s">
        <v>1347</v>
      </c>
      <c r="I123" s="3" t="s">
        <v>1407</v>
      </c>
      <c r="J123" s="3" t="s">
        <v>917</v>
      </c>
      <c r="K123" s="3" t="s">
        <v>1331</v>
      </c>
      <c r="L123" s="3" t="s">
        <v>1332</v>
      </c>
      <c r="M123" s="3" t="s">
        <v>1333</v>
      </c>
      <c r="N123" s="3" t="s">
        <v>1334</v>
      </c>
      <c r="O123" s="3" t="s">
        <v>1408</v>
      </c>
    </row>
    <row r="124" spans="1:15" ht="90" x14ac:dyDescent="0.25">
      <c r="A124" s="30" t="s">
        <v>1464</v>
      </c>
      <c r="B124" s="3" t="s">
        <v>1514</v>
      </c>
      <c r="C124" s="3" t="s">
        <v>1506</v>
      </c>
      <c r="D124" s="3" t="s">
        <v>1515</v>
      </c>
      <c r="E124" s="3" t="s">
        <v>1405</v>
      </c>
      <c r="F124" s="3" t="s">
        <v>1516</v>
      </c>
      <c r="G124" s="3" t="s">
        <v>1231</v>
      </c>
      <c r="H124" s="3" t="s">
        <v>1350</v>
      </c>
      <c r="I124" s="3" t="s">
        <v>1412</v>
      </c>
      <c r="J124" s="3" t="s">
        <v>917</v>
      </c>
      <c r="K124" s="3" t="s">
        <v>1331</v>
      </c>
      <c r="L124" s="3" t="s">
        <v>1332</v>
      </c>
      <c r="M124" s="3" t="s">
        <v>1333</v>
      </c>
      <c r="N124" s="3" t="s">
        <v>1334</v>
      </c>
      <c r="O124" s="3" t="s">
        <v>1413</v>
      </c>
    </row>
    <row r="125" spans="1:15" ht="105" x14ac:dyDescent="0.25">
      <c r="A125" s="30" t="s">
        <v>1464</v>
      </c>
      <c r="B125" s="3" t="s">
        <v>1517</v>
      </c>
      <c r="C125" s="3" t="s">
        <v>1506</v>
      </c>
      <c r="D125" s="3" t="s">
        <v>1415</v>
      </c>
      <c r="E125" s="3" t="s">
        <v>1405</v>
      </c>
      <c r="F125" s="3" t="s">
        <v>1406</v>
      </c>
      <c r="G125" s="3" t="s">
        <v>915</v>
      </c>
      <c r="H125" s="3" t="s">
        <v>1347</v>
      </c>
      <c r="I125" s="3" t="s">
        <v>1407</v>
      </c>
      <c r="J125" s="3" t="s">
        <v>917</v>
      </c>
      <c r="K125" s="3" t="s">
        <v>1331</v>
      </c>
      <c r="L125" s="3" t="s">
        <v>1332</v>
      </c>
      <c r="M125" s="3" t="s">
        <v>1333</v>
      </c>
      <c r="N125" s="3" t="s">
        <v>1334</v>
      </c>
      <c r="O125" s="3" t="s">
        <v>1413</v>
      </c>
    </row>
    <row r="126" spans="1:15" ht="105" x14ac:dyDescent="0.25">
      <c r="A126" s="30" t="s">
        <v>1464</v>
      </c>
      <c r="B126" s="3" t="s">
        <v>1518</v>
      </c>
      <c r="C126" s="3" t="s">
        <v>1506</v>
      </c>
      <c r="D126" s="3" t="s">
        <v>1417</v>
      </c>
      <c r="E126" s="3" t="s">
        <v>1405</v>
      </c>
      <c r="F126" s="3" t="s">
        <v>1406</v>
      </c>
      <c r="G126" s="3" t="s">
        <v>915</v>
      </c>
      <c r="H126" s="3" t="s">
        <v>1347</v>
      </c>
      <c r="I126" s="3" t="s">
        <v>1407</v>
      </c>
      <c r="J126" s="3" t="s">
        <v>917</v>
      </c>
      <c r="K126" s="3" t="s">
        <v>1331</v>
      </c>
      <c r="L126" s="3" t="s">
        <v>1332</v>
      </c>
      <c r="M126" s="3" t="s">
        <v>1333</v>
      </c>
      <c r="N126" s="3" t="s">
        <v>1334</v>
      </c>
      <c r="O126" s="3" t="s">
        <v>1418</v>
      </c>
    </row>
    <row r="127" spans="1:15" ht="90" x14ac:dyDescent="0.25">
      <c r="A127" s="30" t="s">
        <v>1464</v>
      </c>
      <c r="B127" s="3" t="s">
        <v>1519</v>
      </c>
      <c r="C127" s="3" t="s">
        <v>1520</v>
      </c>
      <c r="D127" s="3" t="s">
        <v>1421</v>
      </c>
      <c r="E127" s="3" t="s">
        <v>1422</v>
      </c>
      <c r="F127" s="3" t="s">
        <v>1423</v>
      </c>
      <c r="G127" s="3" t="s">
        <v>924</v>
      </c>
      <c r="H127" s="3" t="s">
        <v>1348</v>
      </c>
      <c r="I127" s="3" t="s">
        <v>1424</v>
      </c>
      <c r="J127" s="3" t="s">
        <v>917</v>
      </c>
      <c r="K127" s="3" t="s">
        <v>1335</v>
      </c>
      <c r="L127" s="3" t="s">
        <v>1336</v>
      </c>
      <c r="M127" s="3" t="s">
        <v>1337</v>
      </c>
      <c r="N127" s="3" t="s">
        <v>1338</v>
      </c>
      <c r="O127" s="3" t="s">
        <v>1521</v>
      </c>
    </row>
    <row r="128" spans="1:15" ht="90" x14ac:dyDescent="0.25">
      <c r="A128" s="30" t="s">
        <v>1464</v>
      </c>
      <c r="B128" s="3" t="s">
        <v>1522</v>
      </c>
      <c r="C128" s="3" t="s">
        <v>1520</v>
      </c>
      <c r="D128" s="3" t="s">
        <v>1523</v>
      </c>
      <c r="E128" s="3" t="s">
        <v>1422</v>
      </c>
      <c r="F128" s="3" t="s">
        <v>1423</v>
      </c>
      <c r="G128" s="3" t="s">
        <v>924</v>
      </c>
      <c r="H128" s="3" t="s">
        <v>1348</v>
      </c>
      <c r="I128" s="3" t="s">
        <v>1424</v>
      </c>
      <c r="J128" s="3" t="s">
        <v>917</v>
      </c>
      <c r="K128" s="3" t="s">
        <v>1335</v>
      </c>
      <c r="L128" s="3" t="s">
        <v>1336</v>
      </c>
      <c r="M128" s="3" t="s">
        <v>1337</v>
      </c>
      <c r="N128" s="3" t="s">
        <v>1338</v>
      </c>
      <c r="O128" s="3" t="s">
        <v>1425</v>
      </c>
    </row>
    <row r="129" spans="1:15" ht="90" x14ac:dyDescent="0.25">
      <c r="A129" s="3" t="s">
        <v>1524</v>
      </c>
      <c r="B129" s="3" t="s">
        <v>1525</v>
      </c>
      <c r="C129" s="3" t="s">
        <v>1526</v>
      </c>
      <c r="D129" s="3" t="s">
        <v>1527</v>
      </c>
      <c r="E129" s="3" t="s">
        <v>1528</v>
      </c>
      <c r="F129" s="3" t="s">
        <v>1529</v>
      </c>
      <c r="G129" s="3" t="s">
        <v>915</v>
      </c>
      <c r="H129" s="3" t="s">
        <v>1347</v>
      </c>
      <c r="I129" s="3" t="s">
        <v>916</v>
      </c>
      <c r="J129" s="3" t="s">
        <v>917</v>
      </c>
      <c r="K129" s="3" t="s">
        <v>1331</v>
      </c>
      <c r="L129" s="3" t="s">
        <v>1332</v>
      </c>
      <c r="M129" s="3" t="s">
        <v>1333</v>
      </c>
      <c r="N129" s="3" t="s">
        <v>1530</v>
      </c>
      <c r="O129" s="3" t="s">
        <v>1531</v>
      </c>
    </row>
    <row r="130" spans="1:15" ht="105" x14ac:dyDescent="0.25">
      <c r="A130" s="3" t="s">
        <v>1524</v>
      </c>
      <c r="B130" s="3" t="s">
        <v>1532</v>
      </c>
      <c r="C130" s="3" t="s">
        <v>1533</v>
      </c>
      <c r="D130" s="3" t="s">
        <v>1534</v>
      </c>
      <c r="E130" s="3" t="s">
        <v>1535</v>
      </c>
      <c r="F130" s="3" t="s">
        <v>1536</v>
      </c>
      <c r="G130" s="3" t="s">
        <v>924</v>
      </c>
      <c r="H130" s="3" t="s">
        <v>1348</v>
      </c>
      <c r="I130" s="3" t="s">
        <v>925</v>
      </c>
      <c r="J130" s="3" t="s">
        <v>917</v>
      </c>
      <c r="K130" s="3" t="s">
        <v>1335</v>
      </c>
      <c r="L130" s="3" t="s">
        <v>1336</v>
      </c>
      <c r="M130" s="3" t="s">
        <v>1337</v>
      </c>
      <c r="N130" s="3" t="s">
        <v>1530</v>
      </c>
      <c r="O130" s="3" t="s">
        <v>1537</v>
      </c>
    </row>
    <row r="131" spans="1:15" ht="90" x14ac:dyDescent="0.25">
      <c r="A131" s="3" t="s">
        <v>1524</v>
      </c>
      <c r="B131" s="3" t="s">
        <v>1538</v>
      </c>
      <c r="C131" s="3" t="s">
        <v>1539</v>
      </c>
      <c r="D131" s="3" t="s">
        <v>1540</v>
      </c>
      <c r="E131" s="3" t="s">
        <v>997</v>
      </c>
      <c r="F131" s="3" t="s">
        <v>1541</v>
      </c>
      <c r="G131" s="3" t="s">
        <v>924</v>
      </c>
      <c r="H131" s="3" t="s">
        <v>1348</v>
      </c>
      <c r="I131" s="3" t="s">
        <v>932</v>
      </c>
      <c r="J131" s="3" t="s">
        <v>917</v>
      </c>
      <c r="K131" s="3" t="s">
        <v>1335</v>
      </c>
      <c r="L131" s="3" t="s">
        <v>1336</v>
      </c>
      <c r="M131" s="3" t="s">
        <v>1337</v>
      </c>
      <c r="N131" s="3" t="s">
        <v>1530</v>
      </c>
      <c r="O131" s="3" t="s">
        <v>933</v>
      </c>
    </row>
    <row r="132" spans="1:15" ht="90" x14ac:dyDescent="0.25">
      <c r="A132" s="3" t="s">
        <v>1524</v>
      </c>
      <c r="B132" s="3" t="s">
        <v>1542</v>
      </c>
      <c r="C132" s="3" t="s">
        <v>1543</v>
      </c>
      <c r="D132" s="3" t="s">
        <v>1544</v>
      </c>
      <c r="E132" s="3" t="s">
        <v>943</v>
      </c>
      <c r="F132" s="3" t="s">
        <v>1545</v>
      </c>
      <c r="G132" s="3" t="s">
        <v>924</v>
      </c>
      <c r="H132" s="3" t="s">
        <v>1348</v>
      </c>
      <c r="I132" s="3" t="s">
        <v>939</v>
      </c>
      <c r="J132" s="3" t="s">
        <v>917</v>
      </c>
      <c r="K132" s="3" t="s">
        <v>1335</v>
      </c>
      <c r="L132" s="3" t="s">
        <v>1336</v>
      </c>
      <c r="M132" s="3" t="s">
        <v>1337</v>
      </c>
      <c r="N132" s="3" t="s">
        <v>1530</v>
      </c>
      <c r="O132" s="3" t="s">
        <v>1546</v>
      </c>
    </row>
    <row r="133" spans="1:15" ht="120" x14ac:dyDescent="0.25">
      <c r="A133" s="3" t="s">
        <v>1524</v>
      </c>
      <c r="B133" s="3" t="s">
        <v>1547</v>
      </c>
      <c r="C133" s="3" t="s">
        <v>1548</v>
      </c>
      <c r="D133" s="3" t="s">
        <v>1549</v>
      </c>
      <c r="E133" s="3" t="s">
        <v>978</v>
      </c>
      <c r="F133" s="3" t="s">
        <v>1550</v>
      </c>
      <c r="G133" s="3" t="s">
        <v>924</v>
      </c>
      <c r="H133" s="3" t="s">
        <v>1348</v>
      </c>
      <c r="I133" s="3" t="s">
        <v>1551</v>
      </c>
      <c r="J133" s="3" t="s">
        <v>917</v>
      </c>
      <c r="K133" s="3" t="s">
        <v>1335</v>
      </c>
      <c r="L133" s="3" t="s">
        <v>1336</v>
      </c>
      <c r="M133" s="3" t="s">
        <v>1337</v>
      </c>
      <c r="N133" s="3" t="s">
        <v>1530</v>
      </c>
      <c r="O133" s="3" t="s">
        <v>1552</v>
      </c>
    </row>
    <row r="134" spans="1:15" ht="120" x14ac:dyDescent="0.25">
      <c r="A134" s="3" t="s">
        <v>1524</v>
      </c>
      <c r="B134" s="3" t="s">
        <v>1553</v>
      </c>
      <c r="C134" s="3" t="s">
        <v>1548</v>
      </c>
      <c r="D134" s="3" t="s">
        <v>1554</v>
      </c>
      <c r="E134" s="3" t="s">
        <v>943</v>
      </c>
      <c r="F134" s="3" t="s">
        <v>1555</v>
      </c>
      <c r="G134" s="3" t="s">
        <v>924</v>
      </c>
      <c r="H134" s="3" t="s">
        <v>1348</v>
      </c>
      <c r="I134" s="3" t="s">
        <v>1556</v>
      </c>
      <c r="J134" s="3" t="s">
        <v>917</v>
      </c>
      <c r="K134" s="3" t="s">
        <v>1335</v>
      </c>
      <c r="L134" s="3" t="s">
        <v>1336</v>
      </c>
      <c r="M134" s="3" t="s">
        <v>1337</v>
      </c>
      <c r="N134" s="3" t="s">
        <v>1530</v>
      </c>
      <c r="O134" s="3" t="s">
        <v>1557</v>
      </c>
    </row>
    <row r="135" spans="1:15" ht="90" x14ac:dyDescent="0.25">
      <c r="A135" s="3" t="s">
        <v>1524</v>
      </c>
      <c r="B135" s="3" t="s">
        <v>1558</v>
      </c>
      <c r="C135" s="3" t="s">
        <v>1559</v>
      </c>
      <c r="D135" s="3" t="s">
        <v>1560</v>
      </c>
      <c r="E135" s="3" t="s">
        <v>943</v>
      </c>
      <c r="F135" s="3" t="s">
        <v>1561</v>
      </c>
      <c r="G135" s="3" t="s">
        <v>924</v>
      </c>
      <c r="H135" s="3" t="s">
        <v>1348</v>
      </c>
      <c r="I135" s="3" t="s">
        <v>1556</v>
      </c>
      <c r="J135" s="3" t="s">
        <v>917</v>
      </c>
      <c r="K135" s="3" t="s">
        <v>1335</v>
      </c>
      <c r="L135" s="3" t="s">
        <v>1336</v>
      </c>
      <c r="M135" s="3" t="s">
        <v>1337</v>
      </c>
      <c r="N135" s="3" t="s">
        <v>1530</v>
      </c>
      <c r="O135" s="3" t="s">
        <v>1557</v>
      </c>
    </row>
    <row r="136" spans="1:15" ht="165" x14ac:dyDescent="0.25">
      <c r="A136" s="3" t="s">
        <v>1524</v>
      </c>
      <c r="B136" s="3" t="s">
        <v>1562</v>
      </c>
      <c r="C136" s="3" t="s">
        <v>1563</v>
      </c>
      <c r="D136" s="3" t="s">
        <v>1564</v>
      </c>
      <c r="E136" s="3" t="s">
        <v>1137</v>
      </c>
      <c r="F136" s="3" t="s">
        <v>1565</v>
      </c>
      <c r="G136" s="3" t="s">
        <v>1566</v>
      </c>
      <c r="H136" s="3" t="s">
        <v>1567</v>
      </c>
      <c r="I136" s="3" t="s">
        <v>1568</v>
      </c>
      <c r="J136" s="3" t="s">
        <v>917</v>
      </c>
      <c r="K136" s="3" t="s">
        <v>1569</v>
      </c>
      <c r="L136" s="3" t="s">
        <v>1336</v>
      </c>
      <c r="M136" s="3" t="s">
        <v>1340</v>
      </c>
      <c r="N136" s="3" t="s">
        <v>1530</v>
      </c>
      <c r="O136" s="3" t="s">
        <v>1570</v>
      </c>
    </row>
    <row r="137" spans="1:15" ht="120" x14ac:dyDescent="0.25">
      <c r="A137" s="3" t="s">
        <v>1524</v>
      </c>
      <c r="B137" s="3" t="s">
        <v>1571</v>
      </c>
      <c r="C137" s="3" t="s">
        <v>1563</v>
      </c>
      <c r="D137" s="3" t="s">
        <v>1572</v>
      </c>
      <c r="E137" s="3" t="s">
        <v>1573</v>
      </c>
      <c r="F137" s="3" t="s">
        <v>1574</v>
      </c>
      <c r="G137" s="3" t="s">
        <v>924</v>
      </c>
      <c r="H137" s="3" t="s">
        <v>1348</v>
      </c>
      <c r="I137" s="3" t="s">
        <v>1575</v>
      </c>
      <c r="J137" s="3" t="s">
        <v>917</v>
      </c>
      <c r="K137" s="3" t="s">
        <v>1335</v>
      </c>
      <c r="L137" s="3" t="s">
        <v>1336</v>
      </c>
      <c r="M137" s="3" t="s">
        <v>1337</v>
      </c>
      <c r="N137" s="3" t="s">
        <v>1530</v>
      </c>
      <c r="O137" s="3" t="s">
        <v>1576</v>
      </c>
    </row>
    <row r="138" spans="1:15" ht="90" x14ac:dyDescent="0.25">
      <c r="A138" s="3" t="s">
        <v>1524</v>
      </c>
      <c r="B138" s="3" t="s">
        <v>1577</v>
      </c>
      <c r="C138" s="3" t="s">
        <v>1563</v>
      </c>
      <c r="D138" s="3" t="s">
        <v>1578</v>
      </c>
      <c r="E138" s="3" t="s">
        <v>1137</v>
      </c>
      <c r="F138" s="3" t="s">
        <v>1579</v>
      </c>
      <c r="G138" s="3" t="s">
        <v>924</v>
      </c>
      <c r="H138" s="3" t="s">
        <v>1348</v>
      </c>
      <c r="I138" s="3" t="s">
        <v>1580</v>
      </c>
      <c r="J138" s="3" t="s">
        <v>917</v>
      </c>
      <c r="K138" s="3" t="s">
        <v>1335</v>
      </c>
      <c r="L138" s="3" t="s">
        <v>1336</v>
      </c>
      <c r="M138" s="3" t="s">
        <v>1337</v>
      </c>
      <c r="N138" s="3" t="s">
        <v>1530</v>
      </c>
      <c r="O138" s="3" t="s">
        <v>1581</v>
      </c>
    </row>
    <row r="139" spans="1:15" ht="105" x14ac:dyDescent="0.25">
      <c r="A139" s="3" t="s">
        <v>1524</v>
      </c>
      <c r="B139" s="3" t="s">
        <v>1582</v>
      </c>
      <c r="C139" s="3" t="s">
        <v>1583</v>
      </c>
      <c r="D139" s="3" t="s">
        <v>1584</v>
      </c>
      <c r="E139" s="3" t="s">
        <v>1137</v>
      </c>
      <c r="F139" s="3" t="s">
        <v>1138</v>
      </c>
      <c r="G139" s="3" t="s">
        <v>1139</v>
      </c>
      <c r="H139" s="3" t="s">
        <v>1585</v>
      </c>
      <c r="I139" s="3" t="s">
        <v>1140</v>
      </c>
      <c r="J139" s="3" t="s">
        <v>917</v>
      </c>
      <c r="K139" s="3" t="s">
        <v>1331</v>
      </c>
      <c r="L139" s="3" t="s">
        <v>1332</v>
      </c>
      <c r="M139" s="3" t="s">
        <v>1333</v>
      </c>
      <c r="N139" s="3" t="s">
        <v>1530</v>
      </c>
      <c r="O139" s="3" t="s">
        <v>1586</v>
      </c>
    </row>
    <row r="140" spans="1:15" ht="90" x14ac:dyDescent="0.25">
      <c r="A140" s="3" t="s">
        <v>1524</v>
      </c>
      <c r="B140" s="3" t="s">
        <v>1587</v>
      </c>
      <c r="C140" s="3" t="s">
        <v>1583</v>
      </c>
      <c r="D140" s="3" t="s">
        <v>1588</v>
      </c>
      <c r="E140" s="3" t="s">
        <v>1573</v>
      </c>
      <c r="F140" s="3" t="s">
        <v>1589</v>
      </c>
      <c r="G140" s="3" t="s">
        <v>924</v>
      </c>
      <c r="H140" s="3" t="s">
        <v>1348</v>
      </c>
      <c r="I140" s="3" t="s">
        <v>1590</v>
      </c>
      <c r="J140" s="3" t="s">
        <v>917</v>
      </c>
      <c r="K140" s="3" t="s">
        <v>1335</v>
      </c>
      <c r="L140" s="3" t="s">
        <v>1336</v>
      </c>
      <c r="M140" s="3" t="s">
        <v>1337</v>
      </c>
      <c r="N140" s="3" t="s">
        <v>1530</v>
      </c>
      <c r="O140" s="3" t="s">
        <v>1591</v>
      </c>
    </row>
    <row r="141" spans="1:15" ht="90" x14ac:dyDescent="0.25">
      <c r="A141" s="3" t="s">
        <v>1524</v>
      </c>
      <c r="B141" s="3" t="s">
        <v>1592</v>
      </c>
      <c r="C141" s="3" t="s">
        <v>1593</v>
      </c>
      <c r="D141" s="3" t="s">
        <v>1594</v>
      </c>
      <c r="E141" s="3" t="s">
        <v>1045</v>
      </c>
      <c r="F141" s="3" t="s">
        <v>1595</v>
      </c>
      <c r="G141" s="3" t="s">
        <v>1139</v>
      </c>
      <c r="H141" s="3" t="s">
        <v>1585</v>
      </c>
      <c r="I141" s="3" t="s">
        <v>1596</v>
      </c>
      <c r="J141" s="3" t="s">
        <v>917</v>
      </c>
      <c r="K141" s="3" t="s">
        <v>1331</v>
      </c>
      <c r="L141" s="3" t="s">
        <v>1332</v>
      </c>
      <c r="M141" s="3" t="s">
        <v>1333</v>
      </c>
      <c r="N141" s="3" t="s">
        <v>1530</v>
      </c>
      <c r="O141" s="3" t="s">
        <v>1597</v>
      </c>
    </row>
    <row r="142" spans="1:15" ht="120" x14ac:dyDescent="0.25">
      <c r="A142" s="30" t="s">
        <v>1598</v>
      </c>
      <c r="B142" s="3" t="s">
        <v>1599</v>
      </c>
      <c r="C142" s="3" t="s">
        <v>1600</v>
      </c>
      <c r="D142" s="3" t="s">
        <v>1601</v>
      </c>
      <c r="E142" s="3" t="s">
        <v>1602</v>
      </c>
      <c r="F142" s="3" t="s">
        <v>1603</v>
      </c>
      <c r="G142" s="3" t="s">
        <v>1074</v>
      </c>
      <c r="H142" s="3" t="s">
        <v>1604</v>
      </c>
      <c r="I142" s="3" t="s">
        <v>1605</v>
      </c>
      <c r="J142" s="3" t="s">
        <v>917</v>
      </c>
      <c r="K142" s="3" t="s">
        <v>1606</v>
      </c>
      <c r="L142" s="3" t="s">
        <v>1339</v>
      </c>
      <c r="M142" s="3" t="s">
        <v>1340</v>
      </c>
      <c r="N142" s="3" t="s">
        <v>1341</v>
      </c>
      <c r="O142" s="3" t="s">
        <v>1607</v>
      </c>
    </row>
    <row r="143" spans="1:15" ht="90" x14ac:dyDescent="0.25">
      <c r="A143" s="30" t="s">
        <v>1598</v>
      </c>
      <c r="B143" s="3" t="s">
        <v>1608</v>
      </c>
      <c r="C143" s="3" t="s">
        <v>1609</v>
      </c>
      <c r="D143" s="3" t="s">
        <v>1610</v>
      </c>
      <c r="E143" s="3" t="s">
        <v>1602</v>
      </c>
      <c r="F143" s="3" t="s">
        <v>1611</v>
      </c>
      <c r="G143" s="3" t="s">
        <v>1074</v>
      </c>
      <c r="H143" s="3" t="s">
        <v>1604</v>
      </c>
      <c r="I143" s="3" t="s">
        <v>1612</v>
      </c>
      <c r="J143" s="3" t="s">
        <v>917</v>
      </c>
      <c r="K143" s="3" t="s">
        <v>1606</v>
      </c>
      <c r="L143" s="3" t="s">
        <v>1339</v>
      </c>
      <c r="M143" s="3" t="s">
        <v>1345</v>
      </c>
      <c r="N143" s="3" t="s">
        <v>1341</v>
      </c>
      <c r="O143" s="3" t="s">
        <v>1607</v>
      </c>
    </row>
    <row r="144" spans="1:15" ht="105" x14ac:dyDescent="0.25">
      <c r="A144" s="30" t="s">
        <v>1598</v>
      </c>
      <c r="B144" s="3" t="s">
        <v>1613</v>
      </c>
      <c r="C144" s="3" t="s">
        <v>1614</v>
      </c>
      <c r="D144" s="3" t="s">
        <v>1615</v>
      </c>
      <c r="E144" s="3" t="s">
        <v>1602</v>
      </c>
      <c r="F144" s="3" t="s">
        <v>1611</v>
      </c>
      <c r="G144" s="3" t="s">
        <v>1074</v>
      </c>
      <c r="H144" s="3" t="s">
        <v>1604</v>
      </c>
      <c r="I144" s="3" t="s">
        <v>1616</v>
      </c>
      <c r="J144" s="3" t="s">
        <v>917</v>
      </c>
      <c r="K144" s="3" t="s">
        <v>1606</v>
      </c>
      <c r="L144" s="3" t="s">
        <v>1339</v>
      </c>
      <c r="M144" s="3" t="s">
        <v>1345</v>
      </c>
      <c r="N144" s="3" t="s">
        <v>1341</v>
      </c>
      <c r="O144" s="3" t="s">
        <v>1617</v>
      </c>
    </row>
    <row r="145" spans="1:15" ht="105" x14ac:dyDescent="0.25">
      <c r="A145" s="30" t="s">
        <v>1598</v>
      </c>
      <c r="B145" s="3" t="s">
        <v>1618</v>
      </c>
      <c r="C145" s="3" t="s">
        <v>1619</v>
      </c>
      <c r="D145" s="3" t="s">
        <v>1620</v>
      </c>
      <c r="E145" s="3" t="s">
        <v>1602</v>
      </c>
      <c r="F145" s="3" t="s">
        <v>1611</v>
      </c>
      <c r="G145" s="3" t="s">
        <v>1074</v>
      </c>
      <c r="H145" s="3" t="s">
        <v>1604</v>
      </c>
      <c r="I145" s="3" t="s">
        <v>1621</v>
      </c>
      <c r="J145" s="3" t="s">
        <v>917</v>
      </c>
      <c r="K145" s="3" t="s">
        <v>1606</v>
      </c>
      <c r="L145" s="3" t="s">
        <v>1339</v>
      </c>
      <c r="M145" s="3" t="s">
        <v>1345</v>
      </c>
      <c r="N145" s="3" t="s">
        <v>1341</v>
      </c>
      <c r="O145" s="3" t="s">
        <v>1622</v>
      </c>
    </row>
    <row r="146" spans="1:15" ht="120" x14ac:dyDescent="0.25">
      <c r="A146" s="30" t="s">
        <v>1598</v>
      </c>
      <c r="B146" s="3" t="s">
        <v>1623</v>
      </c>
      <c r="C146" s="3" t="s">
        <v>1624</v>
      </c>
      <c r="D146" s="3" t="s">
        <v>1625</v>
      </c>
      <c r="E146" s="3" t="s">
        <v>1602</v>
      </c>
      <c r="F146" s="3" t="s">
        <v>1611</v>
      </c>
      <c r="G146" s="3" t="s">
        <v>1074</v>
      </c>
      <c r="H146" s="3" t="s">
        <v>1604</v>
      </c>
      <c r="I146" s="3" t="s">
        <v>1626</v>
      </c>
      <c r="J146" s="3" t="s">
        <v>917</v>
      </c>
      <c r="K146" s="3" t="s">
        <v>1606</v>
      </c>
      <c r="L146" s="3" t="s">
        <v>1339</v>
      </c>
      <c r="M146" s="3" t="s">
        <v>1345</v>
      </c>
      <c r="N146" s="3" t="s">
        <v>1341</v>
      </c>
      <c r="O146" s="3" t="s">
        <v>1627</v>
      </c>
    </row>
    <row r="147" spans="1:15" ht="120" x14ac:dyDescent="0.25">
      <c r="A147" s="30" t="s">
        <v>1598</v>
      </c>
      <c r="B147" s="3" t="s">
        <v>1628</v>
      </c>
      <c r="C147" s="3" t="s">
        <v>1629</v>
      </c>
      <c r="D147" s="3" t="s">
        <v>1630</v>
      </c>
      <c r="E147" s="3" t="s">
        <v>1602</v>
      </c>
      <c r="F147" s="3" t="s">
        <v>1611</v>
      </c>
      <c r="G147" s="3" t="s">
        <v>1074</v>
      </c>
      <c r="H147" s="3" t="s">
        <v>1604</v>
      </c>
      <c r="I147" s="3" t="s">
        <v>1631</v>
      </c>
      <c r="J147" s="3" t="s">
        <v>917</v>
      </c>
      <c r="K147" s="3" t="s">
        <v>1606</v>
      </c>
      <c r="L147" s="3" t="s">
        <v>1339</v>
      </c>
      <c r="M147" s="3" t="s">
        <v>1345</v>
      </c>
      <c r="N147" s="3" t="s">
        <v>1341</v>
      </c>
      <c r="O147" s="3" t="s">
        <v>1632</v>
      </c>
    </row>
    <row r="148" spans="1:15" ht="90" x14ac:dyDescent="0.25">
      <c r="A148" s="30" t="s">
        <v>1598</v>
      </c>
      <c r="B148" s="3" t="s">
        <v>1633</v>
      </c>
      <c r="C148" s="3" t="s">
        <v>1634</v>
      </c>
      <c r="D148" s="3" t="s">
        <v>1635</v>
      </c>
      <c r="E148" s="3" t="s">
        <v>1602</v>
      </c>
      <c r="F148" s="3" t="s">
        <v>1611</v>
      </c>
      <c r="G148" s="3" t="s">
        <v>1074</v>
      </c>
      <c r="H148" s="3" t="s">
        <v>1604</v>
      </c>
      <c r="I148" s="3" t="s">
        <v>1636</v>
      </c>
      <c r="J148" s="3" t="s">
        <v>917</v>
      </c>
      <c r="K148" s="3" t="s">
        <v>1606</v>
      </c>
      <c r="L148" s="3" t="s">
        <v>1339</v>
      </c>
      <c r="M148" s="3" t="s">
        <v>1340</v>
      </c>
      <c r="N148" s="3" t="s">
        <v>1341</v>
      </c>
      <c r="O148" s="3" t="s">
        <v>1637</v>
      </c>
    </row>
    <row r="149" spans="1:15" ht="90" x14ac:dyDescent="0.25">
      <c r="A149" s="30" t="s">
        <v>1598</v>
      </c>
      <c r="B149" s="3" t="s">
        <v>1638</v>
      </c>
      <c r="C149" s="3" t="s">
        <v>1639</v>
      </c>
      <c r="D149" s="3" t="s">
        <v>1640</v>
      </c>
      <c r="E149" s="3" t="s">
        <v>1641</v>
      </c>
      <c r="F149" s="3" t="s">
        <v>1642</v>
      </c>
      <c r="G149" s="3" t="s">
        <v>1074</v>
      </c>
      <c r="H149" s="3" t="s">
        <v>1604</v>
      </c>
      <c r="I149" s="3" t="s">
        <v>1643</v>
      </c>
      <c r="J149" s="3" t="s">
        <v>917</v>
      </c>
      <c r="K149" s="3" t="s">
        <v>1606</v>
      </c>
      <c r="L149" s="3" t="s">
        <v>1339</v>
      </c>
      <c r="M149" s="3" t="s">
        <v>1340</v>
      </c>
      <c r="N149" s="3" t="s">
        <v>1341</v>
      </c>
      <c r="O149" s="3" t="s">
        <v>1637</v>
      </c>
    </row>
    <row r="150" spans="1:15" ht="90" x14ac:dyDescent="0.25">
      <c r="A150" s="3" t="s">
        <v>1644</v>
      </c>
      <c r="B150" s="3" t="s">
        <v>1645</v>
      </c>
      <c r="C150" s="3" t="s">
        <v>1646</v>
      </c>
      <c r="D150" s="3" t="s">
        <v>1647</v>
      </c>
      <c r="E150" s="3" t="s">
        <v>1648</v>
      </c>
      <c r="F150" s="3" t="s">
        <v>1649</v>
      </c>
      <c r="G150" s="3" t="s">
        <v>915</v>
      </c>
      <c r="H150" s="3" t="s">
        <v>1347</v>
      </c>
      <c r="I150" s="3" t="s">
        <v>1650</v>
      </c>
      <c r="J150" s="3" t="s">
        <v>917</v>
      </c>
      <c r="K150" s="3" t="s">
        <v>1331</v>
      </c>
      <c r="L150" s="3" t="s">
        <v>1332</v>
      </c>
      <c r="M150" s="3" t="s">
        <v>1333</v>
      </c>
      <c r="N150" s="3" t="s">
        <v>1334</v>
      </c>
      <c r="O150" s="3" t="s">
        <v>1651</v>
      </c>
    </row>
    <row r="151" spans="1:15" ht="90" x14ac:dyDescent="0.25">
      <c r="A151" s="3" t="s">
        <v>1644</v>
      </c>
      <c r="B151" s="3" t="s">
        <v>1652</v>
      </c>
      <c r="C151" s="3" t="s">
        <v>1653</v>
      </c>
      <c r="D151" s="3" t="s">
        <v>1647</v>
      </c>
      <c r="E151" s="3" t="s">
        <v>1648</v>
      </c>
      <c r="F151" s="3" t="s">
        <v>1654</v>
      </c>
      <c r="G151" s="3" t="s">
        <v>915</v>
      </c>
      <c r="H151" s="3" t="s">
        <v>1347</v>
      </c>
      <c r="I151" s="3" t="s">
        <v>1655</v>
      </c>
      <c r="J151" s="3" t="s">
        <v>917</v>
      </c>
      <c r="K151" s="3" t="s">
        <v>1331</v>
      </c>
      <c r="L151" s="3" t="s">
        <v>1332</v>
      </c>
      <c r="M151" s="3" t="s">
        <v>1333</v>
      </c>
      <c r="N151" s="3" t="s">
        <v>1334</v>
      </c>
      <c r="O151" s="3" t="s">
        <v>1651</v>
      </c>
    </row>
    <row r="152" spans="1:15" ht="90" x14ac:dyDescent="0.25">
      <c r="A152" s="3" t="s">
        <v>1644</v>
      </c>
      <c r="B152" s="3" t="s">
        <v>1656</v>
      </c>
      <c r="C152" s="3" t="s">
        <v>1657</v>
      </c>
      <c r="D152" s="3" t="s">
        <v>1647</v>
      </c>
      <c r="E152" s="3" t="s">
        <v>1648</v>
      </c>
      <c r="F152" s="3" t="s">
        <v>1658</v>
      </c>
      <c r="G152" s="3" t="s">
        <v>1301</v>
      </c>
      <c r="H152" s="3" t="s">
        <v>1352</v>
      </c>
      <c r="I152" s="3" t="s">
        <v>1659</v>
      </c>
      <c r="J152" s="3" t="s">
        <v>917</v>
      </c>
      <c r="K152" s="3" t="s">
        <v>1343</v>
      </c>
      <c r="L152" s="3" t="s">
        <v>1344</v>
      </c>
      <c r="M152" s="3" t="s">
        <v>1345</v>
      </c>
      <c r="N152" s="3" t="s">
        <v>1346</v>
      </c>
      <c r="O152" s="3" t="s">
        <v>1660</v>
      </c>
    </row>
    <row r="153" spans="1:15" ht="120" x14ac:dyDescent="0.25">
      <c r="A153" s="3" t="s">
        <v>1644</v>
      </c>
      <c r="B153" s="3" t="s">
        <v>1661</v>
      </c>
      <c r="C153" s="3" t="s">
        <v>1662</v>
      </c>
      <c r="D153" s="3" t="s">
        <v>1663</v>
      </c>
      <c r="E153" s="3" t="s">
        <v>1648</v>
      </c>
      <c r="F153" s="3" t="s">
        <v>1664</v>
      </c>
      <c r="G153" s="3" t="s">
        <v>958</v>
      </c>
      <c r="H153" s="3" t="s">
        <v>1381</v>
      </c>
      <c r="I153" s="3" t="s">
        <v>1665</v>
      </c>
      <c r="J153" s="3" t="s">
        <v>917</v>
      </c>
      <c r="K153" s="3" t="s">
        <v>1343</v>
      </c>
      <c r="L153" s="3" t="s">
        <v>1383</v>
      </c>
      <c r="M153" s="3" t="s">
        <v>1333</v>
      </c>
      <c r="N153" s="3" t="s">
        <v>1338</v>
      </c>
      <c r="O153" s="3" t="s">
        <v>1660</v>
      </c>
    </row>
    <row r="154" spans="1:15" ht="120" x14ac:dyDescent="0.25">
      <c r="A154" s="3" t="s">
        <v>1644</v>
      </c>
      <c r="B154" s="3" t="s">
        <v>1666</v>
      </c>
      <c r="C154" s="3" t="s">
        <v>1667</v>
      </c>
      <c r="D154" s="3" t="s">
        <v>1663</v>
      </c>
      <c r="E154" s="3" t="s">
        <v>1648</v>
      </c>
      <c r="F154" s="3" t="s">
        <v>1668</v>
      </c>
      <c r="G154" s="3" t="s">
        <v>958</v>
      </c>
      <c r="H154" s="3" t="s">
        <v>1381</v>
      </c>
      <c r="I154" s="3" t="s">
        <v>1669</v>
      </c>
      <c r="J154" s="3" t="s">
        <v>917</v>
      </c>
      <c r="K154" s="3" t="s">
        <v>1343</v>
      </c>
      <c r="L154" s="3" t="s">
        <v>1383</v>
      </c>
      <c r="M154" s="3" t="s">
        <v>1333</v>
      </c>
      <c r="N154" s="3" t="s">
        <v>1338</v>
      </c>
      <c r="O154" s="3" t="s">
        <v>1670</v>
      </c>
    </row>
    <row r="155" spans="1:15" ht="120" x14ac:dyDescent="0.25">
      <c r="A155" s="3" t="s">
        <v>1644</v>
      </c>
      <c r="B155" s="3" t="s">
        <v>1671</v>
      </c>
      <c r="C155" s="3" t="s">
        <v>1672</v>
      </c>
      <c r="D155" s="3" t="s">
        <v>1663</v>
      </c>
      <c r="E155" s="3" t="s">
        <v>1648</v>
      </c>
      <c r="F155" s="3" t="s">
        <v>1673</v>
      </c>
      <c r="G155" s="3" t="s">
        <v>1674</v>
      </c>
      <c r="H155" s="3" t="s">
        <v>1381</v>
      </c>
      <c r="I155" s="3" t="s">
        <v>1675</v>
      </c>
      <c r="J155" s="3" t="s">
        <v>917</v>
      </c>
      <c r="K155" s="3" t="s">
        <v>1343</v>
      </c>
      <c r="L155" s="3" t="s">
        <v>1383</v>
      </c>
      <c r="M155" s="3" t="s">
        <v>1333</v>
      </c>
      <c r="N155" s="3" t="s">
        <v>1338</v>
      </c>
      <c r="O155" s="3" t="s">
        <v>1670</v>
      </c>
    </row>
    <row r="156" spans="1:15" ht="120" x14ac:dyDescent="0.25">
      <c r="A156" s="3" t="s">
        <v>1644</v>
      </c>
      <c r="B156" s="3" t="s">
        <v>1676</v>
      </c>
      <c r="C156" s="3" t="s">
        <v>1677</v>
      </c>
      <c r="D156" s="3" t="s">
        <v>1663</v>
      </c>
      <c r="E156" s="3" t="s">
        <v>1648</v>
      </c>
      <c r="F156" s="3" t="s">
        <v>1678</v>
      </c>
      <c r="G156" s="3" t="s">
        <v>958</v>
      </c>
      <c r="H156" s="3" t="s">
        <v>1381</v>
      </c>
      <c r="I156" s="3" t="s">
        <v>1679</v>
      </c>
      <c r="J156" s="3" t="s">
        <v>917</v>
      </c>
      <c r="K156" s="3" t="s">
        <v>1343</v>
      </c>
      <c r="L156" s="3" t="s">
        <v>1383</v>
      </c>
      <c r="M156" s="3" t="s">
        <v>1333</v>
      </c>
      <c r="N156" s="3" t="s">
        <v>1338</v>
      </c>
      <c r="O156" s="3" t="s">
        <v>1670</v>
      </c>
    </row>
    <row r="157" spans="1:15" ht="120" x14ac:dyDescent="0.25">
      <c r="A157" s="3" t="s">
        <v>1644</v>
      </c>
      <c r="B157" s="3" t="s">
        <v>1680</v>
      </c>
      <c r="C157" s="3" t="s">
        <v>1681</v>
      </c>
      <c r="D157" s="3" t="s">
        <v>1663</v>
      </c>
      <c r="E157" s="3" t="s">
        <v>1648</v>
      </c>
      <c r="F157" s="3" t="s">
        <v>1682</v>
      </c>
      <c r="G157" s="3" t="s">
        <v>1674</v>
      </c>
      <c r="H157" s="3" t="s">
        <v>1381</v>
      </c>
      <c r="I157" s="3" t="s">
        <v>1683</v>
      </c>
      <c r="J157" s="3" t="s">
        <v>917</v>
      </c>
      <c r="K157" s="3" t="s">
        <v>1343</v>
      </c>
      <c r="L157" s="3" t="s">
        <v>1383</v>
      </c>
      <c r="M157" s="3" t="s">
        <v>1333</v>
      </c>
      <c r="N157" s="3" t="s">
        <v>1338</v>
      </c>
      <c r="O157" s="3" t="s">
        <v>1670</v>
      </c>
    </row>
    <row r="158" spans="1:15" ht="120" x14ac:dyDescent="0.25">
      <c r="A158" s="3" t="s">
        <v>1644</v>
      </c>
      <c r="B158" s="3" t="s">
        <v>1684</v>
      </c>
      <c r="C158" s="3" t="s">
        <v>1685</v>
      </c>
      <c r="D158" s="3" t="s">
        <v>1663</v>
      </c>
      <c r="E158" s="3" t="s">
        <v>1648</v>
      </c>
      <c r="F158" s="3" t="s">
        <v>1686</v>
      </c>
      <c r="G158" s="3" t="s">
        <v>1674</v>
      </c>
      <c r="H158" s="3" t="s">
        <v>1381</v>
      </c>
      <c r="I158" s="3" t="s">
        <v>1687</v>
      </c>
      <c r="J158" s="3" t="s">
        <v>917</v>
      </c>
      <c r="K158" s="3" t="s">
        <v>1343</v>
      </c>
      <c r="L158" s="3" t="s">
        <v>1383</v>
      </c>
      <c r="M158" s="3" t="s">
        <v>1333</v>
      </c>
      <c r="N158" s="3" t="s">
        <v>1338</v>
      </c>
      <c r="O158" s="3" t="s">
        <v>1670</v>
      </c>
    </row>
    <row r="159" spans="1:15" ht="120" x14ac:dyDescent="0.25">
      <c r="A159" s="3" t="s">
        <v>1644</v>
      </c>
      <c r="B159" s="3" t="s">
        <v>1688</v>
      </c>
      <c r="C159" s="3" t="s">
        <v>1689</v>
      </c>
      <c r="D159" s="3" t="s">
        <v>1663</v>
      </c>
      <c r="E159" s="3" t="s">
        <v>1648</v>
      </c>
      <c r="F159" s="3" t="s">
        <v>1690</v>
      </c>
      <c r="G159" s="3" t="s">
        <v>958</v>
      </c>
      <c r="H159" s="3" t="s">
        <v>1381</v>
      </c>
      <c r="I159" s="3" t="s">
        <v>1691</v>
      </c>
      <c r="J159" s="3" t="s">
        <v>917</v>
      </c>
      <c r="K159" s="3" t="s">
        <v>1343</v>
      </c>
      <c r="L159" s="3" t="s">
        <v>1383</v>
      </c>
      <c r="M159" s="3" t="s">
        <v>1333</v>
      </c>
      <c r="N159" s="3" t="s">
        <v>1338</v>
      </c>
      <c r="O159" s="3" t="s">
        <v>1670</v>
      </c>
    </row>
    <row r="160" spans="1:15" ht="90" x14ac:dyDescent="0.25">
      <c r="A160" s="30" t="s">
        <v>1692</v>
      </c>
      <c r="B160" s="3" t="s">
        <v>1693</v>
      </c>
      <c r="C160" s="3" t="s">
        <v>1694</v>
      </c>
      <c r="D160" s="3" t="s">
        <v>1695</v>
      </c>
      <c r="E160" s="3" t="s">
        <v>1696</v>
      </c>
      <c r="F160" s="3" t="s">
        <v>1697</v>
      </c>
      <c r="G160" s="3" t="s">
        <v>915</v>
      </c>
      <c r="H160" s="3" t="s">
        <v>1347</v>
      </c>
      <c r="I160" s="3" t="s">
        <v>1698</v>
      </c>
      <c r="J160" s="3" t="s">
        <v>917</v>
      </c>
      <c r="K160" s="3" t="s">
        <v>1331</v>
      </c>
      <c r="L160" s="3" t="s">
        <v>1332</v>
      </c>
      <c r="M160" s="3" t="s">
        <v>1333</v>
      </c>
      <c r="N160" s="3" t="s">
        <v>1334</v>
      </c>
      <c r="O160" s="3" t="s">
        <v>1699</v>
      </c>
    </row>
    <row r="161" spans="1:15" ht="120" x14ac:dyDescent="0.25">
      <c r="A161" s="30" t="s">
        <v>1692</v>
      </c>
      <c r="B161" s="3" t="s">
        <v>1700</v>
      </c>
      <c r="C161" s="3" t="s">
        <v>1701</v>
      </c>
      <c r="D161" s="3" t="s">
        <v>1702</v>
      </c>
      <c r="E161" s="3" t="s">
        <v>1703</v>
      </c>
      <c r="F161" s="3" t="s">
        <v>1704</v>
      </c>
      <c r="G161" s="3" t="s">
        <v>924</v>
      </c>
      <c r="H161" s="3" t="s">
        <v>1348</v>
      </c>
      <c r="I161" s="3" t="s">
        <v>1705</v>
      </c>
      <c r="J161" s="3" t="s">
        <v>917</v>
      </c>
      <c r="K161" s="3" t="s">
        <v>1335</v>
      </c>
      <c r="L161" s="3" t="s">
        <v>1336</v>
      </c>
      <c r="M161" s="3" t="s">
        <v>1337</v>
      </c>
      <c r="N161" s="3" t="s">
        <v>1338</v>
      </c>
      <c r="O161" s="3" t="s">
        <v>1706</v>
      </c>
    </row>
    <row r="162" spans="1:15" ht="120" x14ac:dyDescent="0.25">
      <c r="A162" s="30" t="s">
        <v>1692</v>
      </c>
      <c r="B162" s="3" t="s">
        <v>1707</v>
      </c>
      <c r="C162" s="3" t="s">
        <v>1708</v>
      </c>
      <c r="D162" s="3" t="s">
        <v>1709</v>
      </c>
      <c r="E162" s="3" t="s">
        <v>1710</v>
      </c>
      <c r="F162" s="3" t="s">
        <v>1711</v>
      </c>
      <c r="G162" s="3" t="s">
        <v>958</v>
      </c>
      <c r="H162" s="3" t="s">
        <v>1381</v>
      </c>
      <c r="I162" s="3" t="s">
        <v>1712</v>
      </c>
      <c r="J162" s="3" t="s">
        <v>917</v>
      </c>
      <c r="K162" s="3" t="s">
        <v>1343</v>
      </c>
      <c r="L162" s="3" t="s">
        <v>1383</v>
      </c>
      <c r="M162" s="3" t="s">
        <v>1333</v>
      </c>
      <c r="N162" s="3" t="s">
        <v>1338</v>
      </c>
      <c r="O162" s="3" t="s">
        <v>1713</v>
      </c>
    </row>
    <row r="163" spans="1:15" ht="120" x14ac:dyDescent="0.25">
      <c r="A163" s="30" t="s">
        <v>1692</v>
      </c>
      <c r="B163" s="3" t="s">
        <v>1714</v>
      </c>
      <c r="C163" s="3" t="s">
        <v>1715</v>
      </c>
      <c r="D163" s="3" t="s">
        <v>1716</v>
      </c>
      <c r="E163" s="3" t="s">
        <v>1703</v>
      </c>
      <c r="F163" s="3" t="s">
        <v>1717</v>
      </c>
      <c r="G163" s="3" t="s">
        <v>958</v>
      </c>
      <c r="H163" s="3" t="s">
        <v>1381</v>
      </c>
      <c r="I163" s="3" t="s">
        <v>1718</v>
      </c>
      <c r="J163" s="3" t="s">
        <v>917</v>
      </c>
      <c r="K163" s="3" t="s">
        <v>1343</v>
      </c>
      <c r="L163" s="3" t="s">
        <v>1383</v>
      </c>
      <c r="M163" s="3" t="s">
        <v>1333</v>
      </c>
      <c r="N163" s="3" t="s">
        <v>1338</v>
      </c>
      <c r="O163" s="3" t="s">
        <v>1719</v>
      </c>
    </row>
    <row r="164" spans="1:15" ht="120" x14ac:dyDescent="0.25">
      <c r="A164" s="30" t="s">
        <v>1692</v>
      </c>
      <c r="B164" s="3" t="s">
        <v>1720</v>
      </c>
      <c r="C164" s="3" t="s">
        <v>1721</v>
      </c>
      <c r="D164" s="3" t="s">
        <v>1702</v>
      </c>
      <c r="E164" s="3" t="s">
        <v>1722</v>
      </c>
      <c r="F164" s="3" t="s">
        <v>1723</v>
      </c>
      <c r="G164" s="3" t="s">
        <v>924</v>
      </c>
      <c r="H164" s="3" t="s">
        <v>1348</v>
      </c>
      <c r="I164" s="3" t="s">
        <v>1724</v>
      </c>
      <c r="J164" s="3" t="s">
        <v>917</v>
      </c>
      <c r="K164" s="3" t="s">
        <v>1335</v>
      </c>
      <c r="L164" s="3" t="s">
        <v>1336</v>
      </c>
      <c r="M164" s="3" t="s">
        <v>1337</v>
      </c>
      <c r="N164" s="3" t="s">
        <v>1338</v>
      </c>
      <c r="O164" s="3" t="s">
        <v>1706</v>
      </c>
    </row>
    <row r="165" spans="1:15" ht="120" x14ac:dyDescent="0.25">
      <c r="A165" s="30" t="s">
        <v>1692</v>
      </c>
      <c r="B165" s="3" t="s">
        <v>1725</v>
      </c>
      <c r="C165" s="3" t="s">
        <v>1726</v>
      </c>
      <c r="D165" s="3" t="s">
        <v>1702</v>
      </c>
      <c r="E165" s="3" t="s">
        <v>1722</v>
      </c>
      <c r="F165" s="3" t="s">
        <v>1727</v>
      </c>
      <c r="G165" s="3" t="s">
        <v>1728</v>
      </c>
      <c r="H165" s="3" t="s">
        <v>1585</v>
      </c>
      <c r="I165" s="3" t="s">
        <v>1729</v>
      </c>
      <c r="J165" s="3" t="s">
        <v>917</v>
      </c>
      <c r="K165" s="3" t="s">
        <v>1331</v>
      </c>
      <c r="L165" s="3" t="s">
        <v>1332</v>
      </c>
      <c r="M165" s="3" t="s">
        <v>1333</v>
      </c>
      <c r="N165" s="3" t="s">
        <v>1334</v>
      </c>
      <c r="O165" s="3" t="s">
        <v>1730</v>
      </c>
    </row>
    <row r="166" spans="1:15" ht="120" x14ac:dyDescent="0.25">
      <c r="A166" s="30" t="s">
        <v>1692</v>
      </c>
      <c r="B166" s="3" t="s">
        <v>1731</v>
      </c>
      <c r="C166" s="3" t="s">
        <v>1732</v>
      </c>
      <c r="D166" s="3" t="s">
        <v>1702</v>
      </c>
      <c r="E166" s="3" t="s">
        <v>1722</v>
      </c>
      <c r="F166" s="3" t="s">
        <v>1733</v>
      </c>
      <c r="G166" s="3" t="s">
        <v>924</v>
      </c>
      <c r="H166" s="3" t="s">
        <v>1348</v>
      </c>
      <c r="I166" s="3" t="s">
        <v>1734</v>
      </c>
      <c r="J166" s="3" t="s">
        <v>917</v>
      </c>
      <c r="K166" s="3" t="s">
        <v>1335</v>
      </c>
      <c r="L166" s="3" t="s">
        <v>1336</v>
      </c>
      <c r="M166" s="3" t="s">
        <v>1337</v>
      </c>
      <c r="N166" s="3" t="s">
        <v>1338</v>
      </c>
      <c r="O166" s="3" t="s">
        <v>1706</v>
      </c>
    </row>
    <row r="167" spans="1:15" ht="135" x14ac:dyDescent="0.25">
      <c r="A167" s="30" t="s">
        <v>1692</v>
      </c>
      <c r="B167" s="3" t="s">
        <v>1735</v>
      </c>
      <c r="C167" s="3" t="s">
        <v>1736</v>
      </c>
      <c r="D167" s="3" t="s">
        <v>1702</v>
      </c>
      <c r="E167" s="3" t="s">
        <v>1737</v>
      </c>
      <c r="F167" s="3" t="s">
        <v>1738</v>
      </c>
      <c r="G167" s="3" t="s">
        <v>1739</v>
      </c>
      <c r="H167" s="3" t="s">
        <v>1740</v>
      </c>
      <c r="I167" s="3" t="s">
        <v>1741</v>
      </c>
      <c r="J167" s="3" t="s">
        <v>917</v>
      </c>
      <c r="K167" s="3" t="s">
        <v>1473</v>
      </c>
      <c r="L167" s="3" t="s">
        <v>1336</v>
      </c>
      <c r="M167" s="3" t="s">
        <v>1345</v>
      </c>
      <c r="N167" s="3" t="s">
        <v>1341</v>
      </c>
      <c r="O167" s="3" t="s">
        <v>1742</v>
      </c>
    </row>
    <row r="168" spans="1:15" ht="135" x14ac:dyDescent="0.25">
      <c r="A168" s="30" t="s">
        <v>1692</v>
      </c>
      <c r="B168" s="3" t="s">
        <v>1743</v>
      </c>
      <c r="C168" s="3" t="s">
        <v>1744</v>
      </c>
      <c r="D168" s="3" t="s">
        <v>1702</v>
      </c>
      <c r="E168" s="3" t="s">
        <v>1722</v>
      </c>
      <c r="F168" s="3" t="s">
        <v>1745</v>
      </c>
      <c r="G168" s="3" t="s">
        <v>1739</v>
      </c>
      <c r="H168" s="3" t="s">
        <v>1740</v>
      </c>
      <c r="I168" s="3" t="s">
        <v>1746</v>
      </c>
      <c r="J168" s="3" t="s">
        <v>917</v>
      </c>
      <c r="K168" s="3" t="s">
        <v>1473</v>
      </c>
      <c r="L168" s="3" t="s">
        <v>1336</v>
      </c>
      <c r="M168" s="3" t="s">
        <v>1345</v>
      </c>
      <c r="N168" s="3" t="s">
        <v>1341</v>
      </c>
      <c r="O168" s="3" t="s">
        <v>1747</v>
      </c>
    </row>
    <row r="169" spans="1:15" ht="135" x14ac:dyDescent="0.25">
      <c r="A169" s="30" t="s">
        <v>1692</v>
      </c>
      <c r="B169" s="3" t="s">
        <v>1748</v>
      </c>
      <c r="C169" s="3" t="s">
        <v>1749</v>
      </c>
      <c r="D169" s="3" t="s">
        <v>1702</v>
      </c>
      <c r="E169" s="3" t="s">
        <v>1722</v>
      </c>
      <c r="F169" s="3" t="s">
        <v>1750</v>
      </c>
      <c r="G169" s="3" t="s">
        <v>1751</v>
      </c>
      <c r="H169" s="3" t="s">
        <v>1752</v>
      </c>
      <c r="I169" s="3" t="s">
        <v>1753</v>
      </c>
      <c r="J169" s="3" t="s">
        <v>917</v>
      </c>
      <c r="K169" s="3" t="s">
        <v>1569</v>
      </c>
      <c r="L169" s="3" t="s">
        <v>1336</v>
      </c>
      <c r="M169" s="3" t="s">
        <v>1340</v>
      </c>
      <c r="N169" s="3" t="s">
        <v>1341</v>
      </c>
      <c r="O169" s="3" t="s">
        <v>1754</v>
      </c>
    </row>
    <row r="170" spans="1:15" ht="135" x14ac:dyDescent="0.25">
      <c r="A170" s="30" t="s">
        <v>1692</v>
      </c>
      <c r="B170" s="3" t="s">
        <v>1755</v>
      </c>
      <c r="C170" s="3" t="s">
        <v>1756</v>
      </c>
      <c r="D170" s="3" t="s">
        <v>1702</v>
      </c>
      <c r="E170" s="3" t="s">
        <v>1722</v>
      </c>
      <c r="F170" s="3" t="s">
        <v>1757</v>
      </c>
      <c r="G170" s="3" t="s">
        <v>924</v>
      </c>
      <c r="H170" s="3" t="s">
        <v>1348</v>
      </c>
      <c r="I170" s="3" t="s">
        <v>1758</v>
      </c>
      <c r="J170" s="3" t="s">
        <v>917</v>
      </c>
      <c r="K170" s="3" t="s">
        <v>1335</v>
      </c>
      <c r="L170" s="3" t="s">
        <v>1336</v>
      </c>
      <c r="M170" s="3" t="s">
        <v>1337</v>
      </c>
      <c r="N170" s="3" t="s">
        <v>1338</v>
      </c>
      <c r="O170" s="3" t="s">
        <v>1706</v>
      </c>
    </row>
    <row r="171" spans="1:15" ht="120" x14ac:dyDescent="0.25">
      <c r="A171" s="30" t="s">
        <v>1692</v>
      </c>
      <c r="B171" s="3" t="s">
        <v>1759</v>
      </c>
      <c r="C171" s="3" t="s">
        <v>1760</v>
      </c>
      <c r="D171" s="3" t="s">
        <v>1761</v>
      </c>
      <c r="E171" s="3" t="s">
        <v>1722</v>
      </c>
      <c r="F171" s="3" t="s">
        <v>1762</v>
      </c>
      <c r="G171" s="3" t="s">
        <v>958</v>
      </c>
      <c r="H171" s="3" t="s">
        <v>1381</v>
      </c>
      <c r="I171" s="3" t="s">
        <v>1763</v>
      </c>
      <c r="J171" s="3" t="s">
        <v>917</v>
      </c>
      <c r="K171" s="3" t="s">
        <v>1343</v>
      </c>
      <c r="L171" s="3" t="s">
        <v>1383</v>
      </c>
      <c r="M171" s="3" t="s">
        <v>1333</v>
      </c>
      <c r="N171" s="3" t="s">
        <v>1338</v>
      </c>
      <c r="O171" s="3" t="s">
        <v>1764</v>
      </c>
    </row>
    <row r="172" spans="1:15" ht="120" x14ac:dyDescent="0.25">
      <c r="A172" s="30" t="s">
        <v>1692</v>
      </c>
      <c r="B172" s="3" t="s">
        <v>1765</v>
      </c>
      <c r="C172" s="3" t="s">
        <v>1766</v>
      </c>
      <c r="D172" s="3" t="s">
        <v>1767</v>
      </c>
      <c r="E172" s="3" t="s">
        <v>1768</v>
      </c>
      <c r="F172" s="3" t="s">
        <v>1769</v>
      </c>
      <c r="G172" s="3" t="s">
        <v>958</v>
      </c>
      <c r="H172" s="3" t="s">
        <v>1381</v>
      </c>
      <c r="I172" s="3" t="s">
        <v>1770</v>
      </c>
      <c r="J172" s="3" t="s">
        <v>917</v>
      </c>
      <c r="K172" s="3" t="s">
        <v>1343</v>
      </c>
      <c r="L172" s="3" t="s">
        <v>1383</v>
      </c>
      <c r="M172" s="3" t="s">
        <v>1333</v>
      </c>
      <c r="N172" s="3" t="s">
        <v>1338</v>
      </c>
      <c r="O172" s="3" t="s">
        <v>1771</v>
      </c>
    </row>
    <row r="173" spans="1:15" ht="120" x14ac:dyDescent="0.25">
      <c r="A173" s="30" t="s">
        <v>1692</v>
      </c>
      <c r="B173" s="3" t="s">
        <v>1772</v>
      </c>
      <c r="C173" s="3" t="s">
        <v>1773</v>
      </c>
      <c r="D173" s="3" t="s">
        <v>1774</v>
      </c>
      <c r="E173" s="3" t="s">
        <v>1648</v>
      </c>
      <c r="F173" s="3" t="s">
        <v>1775</v>
      </c>
      <c r="G173" s="3" t="s">
        <v>958</v>
      </c>
      <c r="H173" s="3" t="s">
        <v>1381</v>
      </c>
      <c r="I173" s="3" t="s">
        <v>1776</v>
      </c>
      <c r="J173" s="3" t="s">
        <v>917</v>
      </c>
      <c r="K173" s="3" t="s">
        <v>1343</v>
      </c>
      <c r="L173" s="3" t="s">
        <v>1383</v>
      </c>
      <c r="M173" s="3" t="s">
        <v>1333</v>
      </c>
      <c r="N173" s="3" t="s">
        <v>1338</v>
      </c>
      <c r="O173" s="3" t="s">
        <v>1777</v>
      </c>
    </row>
    <row r="174" spans="1:15" ht="90" x14ac:dyDescent="0.25">
      <c r="A174" s="30" t="s">
        <v>1692</v>
      </c>
      <c r="B174" s="3" t="s">
        <v>1778</v>
      </c>
      <c r="C174" s="3" t="s">
        <v>1779</v>
      </c>
      <c r="D174" s="3" t="s">
        <v>1780</v>
      </c>
      <c r="E174" s="3" t="s">
        <v>1781</v>
      </c>
      <c r="F174" s="3" t="s">
        <v>1782</v>
      </c>
      <c r="G174" s="3" t="s">
        <v>924</v>
      </c>
      <c r="H174" s="3" t="s">
        <v>1348</v>
      </c>
      <c r="I174" s="3" t="s">
        <v>1783</v>
      </c>
      <c r="J174" s="3" t="s">
        <v>917</v>
      </c>
      <c r="K174" s="3" t="s">
        <v>1335</v>
      </c>
      <c r="L174" s="3" t="s">
        <v>1336</v>
      </c>
      <c r="M174" s="3" t="s">
        <v>1337</v>
      </c>
      <c r="N174" s="3" t="s">
        <v>1338</v>
      </c>
      <c r="O174" s="3" t="s">
        <v>1784</v>
      </c>
    </row>
    <row r="175" spans="1:15" ht="105" x14ac:dyDescent="0.25">
      <c r="A175" s="30" t="s">
        <v>1692</v>
      </c>
      <c r="B175" s="3" t="s">
        <v>1785</v>
      </c>
      <c r="C175" s="3" t="s">
        <v>1786</v>
      </c>
      <c r="D175" s="3" t="s">
        <v>1787</v>
      </c>
      <c r="E175" s="3" t="s">
        <v>1722</v>
      </c>
      <c r="F175" s="3" t="s">
        <v>1788</v>
      </c>
      <c r="G175" s="3" t="s">
        <v>1301</v>
      </c>
      <c r="H175" s="3" t="s">
        <v>1352</v>
      </c>
      <c r="I175" s="3" t="s">
        <v>1789</v>
      </c>
      <c r="J175" s="3" t="s">
        <v>917</v>
      </c>
      <c r="K175" s="3" t="s">
        <v>1343</v>
      </c>
      <c r="L175" s="3" t="s">
        <v>1344</v>
      </c>
      <c r="M175" s="3" t="s">
        <v>1345</v>
      </c>
      <c r="N175" s="3" t="s">
        <v>1346</v>
      </c>
      <c r="O175" s="3" t="s">
        <v>1790</v>
      </c>
    </row>
    <row r="176" spans="1:15" ht="120" x14ac:dyDescent="0.25">
      <c r="A176" s="30" t="s">
        <v>1692</v>
      </c>
      <c r="B176" s="3" t="s">
        <v>1791</v>
      </c>
      <c r="C176" s="3" t="s">
        <v>1792</v>
      </c>
      <c r="D176" s="3" t="s">
        <v>1793</v>
      </c>
      <c r="E176" s="3" t="s">
        <v>1722</v>
      </c>
      <c r="F176" s="3" t="s">
        <v>1794</v>
      </c>
      <c r="G176" s="3" t="s">
        <v>958</v>
      </c>
      <c r="H176" s="3" t="s">
        <v>1381</v>
      </c>
      <c r="I176" s="3" t="s">
        <v>1795</v>
      </c>
      <c r="J176" s="3" t="s">
        <v>917</v>
      </c>
      <c r="K176" s="3" t="s">
        <v>1343</v>
      </c>
      <c r="L176" s="3" t="s">
        <v>1383</v>
      </c>
      <c r="M176" s="3" t="s">
        <v>1333</v>
      </c>
      <c r="N176" s="3" t="s">
        <v>1338</v>
      </c>
      <c r="O176" s="3" t="s">
        <v>1796</v>
      </c>
    </row>
    <row r="177" spans="1:15" ht="120" x14ac:dyDescent="0.25">
      <c r="A177" s="30" t="s">
        <v>1692</v>
      </c>
      <c r="B177" s="3" t="s">
        <v>1797</v>
      </c>
      <c r="C177" s="3" t="s">
        <v>1798</v>
      </c>
      <c r="D177" s="3" t="s">
        <v>1799</v>
      </c>
      <c r="E177" s="3" t="s">
        <v>1722</v>
      </c>
      <c r="F177" s="3" t="s">
        <v>1800</v>
      </c>
      <c r="G177" s="3" t="s">
        <v>958</v>
      </c>
      <c r="H177" s="3" t="s">
        <v>1381</v>
      </c>
      <c r="I177" s="3" t="s">
        <v>1801</v>
      </c>
      <c r="J177" s="3" t="s">
        <v>917</v>
      </c>
      <c r="K177" s="3" t="s">
        <v>1343</v>
      </c>
      <c r="L177" s="3" t="s">
        <v>1383</v>
      </c>
      <c r="M177" s="3" t="s">
        <v>1333</v>
      </c>
      <c r="N177" s="3" t="s">
        <v>1338</v>
      </c>
      <c r="O177" s="3" t="s">
        <v>1802</v>
      </c>
    </row>
    <row r="178" spans="1:15" ht="105" x14ac:dyDescent="0.25">
      <c r="A178" s="30" t="s">
        <v>1692</v>
      </c>
      <c r="B178" s="3" t="s">
        <v>1803</v>
      </c>
      <c r="C178" s="3" t="s">
        <v>1804</v>
      </c>
      <c r="D178" s="3" t="s">
        <v>1805</v>
      </c>
      <c r="E178" s="3" t="s">
        <v>1722</v>
      </c>
      <c r="F178" s="3" t="s">
        <v>1806</v>
      </c>
      <c r="G178" s="3" t="s">
        <v>924</v>
      </c>
      <c r="H178" s="3" t="s">
        <v>1348</v>
      </c>
      <c r="I178" s="3" t="s">
        <v>1807</v>
      </c>
      <c r="J178" s="3" t="s">
        <v>917</v>
      </c>
      <c r="K178" s="3" t="s">
        <v>1335</v>
      </c>
      <c r="L178" s="3" t="s">
        <v>1336</v>
      </c>
      <c r="M178" s="3" t="s">
        <v>1337</v>
      </c>
      <c r="N178" s="3" t="s">
        <v>1338</v>
      </c>
      <c r="O178" s="3" t="s">
        <v>1808</v>
      </c>
    </row>
    <row r="179" spans="1:15" ht="90" x14ac:dyDescent="0.25">
      <c r="A179" s="30" t="s">
        <v>1692</v>
      </c>
      <c r="B179" s="3" t="s">
        <v>1809</v>
      </c>
      <c r="C179" s="3" t="s">
        <v>1810</v>
      </c>
      <c r="D179" s="3" t="s">
        <v>1811</v>
      </c>
      <c r="E179" s="3" t="s">
        <v>1812</v>
      </c>
      <c r="F179" s="3" t="s">
        <v>1813</v>
      </c>
      <c r="G179" s="3" t="s">
        <v>924</v>
      </c>
      <c r="H179" s="3" t="s">
        <v>1348</v>
      </c>
      <c r="I179" s="3" t="s">
        <v>1814</v>
      </c>
      <c r="J179" s="3" t="s">
        <v>917</v>
      </c>
      <c r="K179" s="3" t="s">
        <v>1335</v>
      </c>
      <c r="L179" s="3" t="s">
        <v>1336</v>
      </c>
      <c r="M179" s="3" t="s">
        <v>1337</v>
      </c>
      <c r="N179" s="3" t="s">
        <v>1338</v>
      </c>
      <c r="O179" s="3" t="s">
        <v>1815</v>
      </c>
    </row>
    <row r="180" spans="1:15" ht="105" x14ac:dyDescent="0.25">
      <c r="A180" s="3" t="s">
        <v>1816</v>
      </c>
      <c r="B180" s="3" t="s">
        <v>1817</v>
      </c>
      <c r="C180" s="3" t="s">
        <v>1818</v>
      </c>
      <c r="D180" s="3" t="s">
        <v>1819</v>
      </c>
      <c r="E180" s="3" t="s">
        <v>913</v>
      </c>
      <c r="F180" s="3" t="s">
        <v>1820</v>
      </c>
      <c r="G180" s="3" t="s">
        <v>1821</v>
      </c>
      <c r="H180" s="3" t="s">
        <v>1822</v>
      </c>
      <c r="I180" s="3" t="s">
        <v>916</v>
      </c>
      <c r="J180" s="3" t="s">
        <v>917</v>
      </c>
      <c r="K180" s="3" t="s">
        <v>1823</v>
      </c>
      <c r="L180" s="3" t="s">
        <v>1383</v>
      </c>
      <c r="M180" s="3" t="s">
        <v>1337</v>
      </c>
      <c r="N180" s="3" t="s">
        <v>1341</v>
      </c>
      <c r="O180" s="3" t="s">
        <v>1824</v>
      </c>
    </row>
    <row r="181" spans="1:15" ht="135" x14ac:dyDescent="0.25">
      <c r="A181" s="3" t="s">
        <v>1816</v>
      </c>
      <c r="B181" s="3" t="s">
        <v>1825</v>
      </c>
      <c r="C181" s="3" t="s">
        <v>1826</v>
      </c>
      <c r="D181" s="3" t="s">
        <v>1827</v>
      </c>
      <c r="E181" s="3" t="s">
        <v>1828</v>
      </c>
      <c r="F181" s="3" t="s">
        <v>1829</v>
      </c>
      <c r="G181" s="3" t="s">
        <v>1830</v>
      </c>
      <c r="H181" s="3" t="s">
        <v>1831</v>
      </c>
      <c r="I181" s="3" t="s">
        <v>925</v>
      </c>
      <c r="J181" s="3" t="s">
        <v>917</v>
      </c>
      <c r="K181" s="3" t="s">
        <v>1606</v>
      </c>
      <c r="L181" s="3" t="s">
        <v>1383</v>
      </c>
      <c r="M181" s="3" t="s">
        <v>1345</v>
      </c>
      <c r="N181" s="3" t="s">
        <v>1341</v>
      </c>
      <c r="O181" s="3" t="s">
        <v>1832</v>
      </c>
    </row>
    <row r="182" spans="1:15" ht="120" x14ac:dyDescent="0.25">
      <c r="A182" s="3" t="s">
        <v>1816</v>
      </c>
      <c r="B182" s="3" t="s">
        <v>1833</v>
      </c>
      <c r="C182" s="3" t="s">
        <v>1826</v>
      </c>
      <c r="D182" s="3" t="s">
        <v>1834</v>
      </c>
      <c r="E182" s="3" t="s">
        <v>1835</v>
      </c>
      <c r="F182" s="3" t="s">
        <v>1836</v>
      </c>
      <c r="G182" s="3" t="s">
        <v>1830</v>
      </c>
      <c r="H182" s="3" t="s">
        <v>1831</v>
      </c>
      <c r="I182" s="3" t="s">
        <v>1837</v>
      </c>
      <c r="J182" s="3" t="s">
        <v>917</v>
      </c>
      <c r="K182" s="3" t="s">
        <v>1606</v>
      </c>
      <c r="L182" s="3" t="s">
        <v>1383</v>
      </c>
      <c r="M182" s="3" t="s">
        <v>1345</v>
      </c>
      <c r="N182" s="3" t="s">
        <v>1341</v>
      </c>
      <c r="O182" s="3" t="s">
        <v>1838</v>
      </c>
    </row>
    <row r="183" spans="1:15" ht="120" x14ac:dyDescent="0.25">
      <c r="A183" s="3" t="s">
        <v>1816</v>
      </c>
      <c r="B183" s="3" t="s">
        <v>1839</v>
      </c>
      <c r="C183" s="3" t="s">
        <v>1840</v>
      </c>
      <c r="D183" s="3" t="s">
        <v>1841</v>
      </c>
      <c r="E183" s="3" t="s">
        <v>1842</v>
      </c>
      <c r="F183" s="3" t="s">
        <v>1843</v>
      </c>
      <c r="G183" s="3" t="s">
        <v>1821</v>
      </c>
      <c r="H183" s="3" t="s">
        <v>1822</v>
      </c>
      <c r="I183" s="3" t="s">
        <v>1844</v>
      </c>
      <c r="J183" s="3" t="s">
        <v>917</v>
      </c>
      <c r="K183" s="3" t="s">
        <v>1823</v>
      </c>
      <c r="L183" s="3" t="s">
        <v>1383</v>
      </c>
      <c r="M183" s="3" t="s">
        <v>1337</v>
      </c>
      <c r="N183" s="3" t="s">
        <v>1341</v>
      </c>
      <c r="O183" s="3" t="s">
        <v>1845</v>
      </c>
    </row>
    <row r="184" spans="1:15" ht="150" x14ac:dyDescent="0.25">
      <c r="A184" s="3" t="s">
        <v>1816</v>
      </c>
      <c r="B184" s="3" t="s">
        <v>1846</v>
      </c>
      <c r="C184" s="3" t="s">
        <v>1847</v>
      </c>
      <c r="D184" s="3" t="s">
        <v>1848</v>
      </c>
      <c r="E184" s="3" t="s">
        <v>1842</v>
      </c>
      <c r="F184" s="3" t="s">
        <v>1849</v>
      </c>
      <c r="G184" s="3" t="s">
        <v>1850</v>
      </c>
      <c r="H184" s="3" t="s">
        <v>1851</v>
      </c>
      <c r="I184" s="3" t="s">
        <v>1852</v>
      </c>
      <c r="J184" s="3" t="s">
        <v>917</v>
      </c>
      <c r="K184" s="3" t="s">
        <v>1473</v>
      </c>
      <c r="L184" s="3" t="s">
        <v>1383</v>
      </c>
      <c r="M184" s="3" t="s">
        <v>1340</v>
      </c>
      <c r="N184" s="3" t="s">
        <v>1341</v>
      </c>
      <c r="O184" s="3" t="s">
        <v>1853</v>
      </c>
    </row>
    <row r="185" spans="1:15" ht="120" x14ac:dyDescent="0.25">
      <c r="A185" s="3" t="s">
        <v>1816</v>
      </c>
      <c r="B185" s="3" t="s">
        <v>1854</v>
      </c>
      <c r="C185" s="3" t="s">
        <v>1855</v>
      </c>
      <c r="D185" s="3" t="s">
        <v>1856</v>
      </c>
      <c r="E185" s="3" t="s">
        <v>1857</v>
      </c>
      <c r="F185" s="3" t="s">
        <v>1858</v>
      </c>
      <c r="G185" s="3" t="s">
        <v>1830</v>
      </c>
      <c r="H185" s="3" t="s">
        <v>1831</v>
      </c>
      <c r="I185" s="3" t="s">
        <v>966</v>
      </c>
      <c r="J185" s="3" t="s">
        <v>917</v>
      </c>
      <c r="K185" s="3" t="s">
        <v>1606</v>
      </c>
      <c r="L185" s="3" t="s">
        <v>1383</v>
      </c>
      <c r="M185" s="3" t="s">
        <v>1345</v>
      </c>
      <c r="N185" s="3" t="s">
        <v>1341</v>
      </c>
      <c r="O185" s="3" t="s">
        <v>967</v>
      </c>
    </row>
    <row r="186" spans="1:15" ht="120" x14ac:dyDescent="0.25">
      <c r="A186" s="3" t="s">
        <v>1816</v>
      </c>
      <c r="B186" s="3" t="s">
        <v>1859</v>
      </c>
      <c r="C186" s="3" t="s">
        <v>1860</v>
      </c>
      <c r="D186" s="3" t="s">
        <v>1861</v>
      </c>
      <c r="E186" s="3" t="s">
        <v>1862</v>
      </c>
      <c r="F186" s="3" t="s">
        <v>1858</v>
      </c>
      <c r="G186" s="3" t="s">
        <v>1830</v>
      </c>
      <c r="H186" s="3" t="s">
        <v>1831</v>
      </c>
      <c r="I186" s="3" t="s">
        <v>1863</v>
      </c>
      <c r="J186" s="3" t="s">
        <v>917</v>
      </c>
      <c r="K186" s="3" t="s">
        <v>1606</v>
      </c>
      <c r="L186" s="3" t="s">
        <v>1383</v>
      </c>
      <c r="M186" s="3" t="s">
        <v>1345</v>
      </c>
      <c r="N186" s="3" t="s">
        <v>1341</v>
      </c>
      <c r="O186" s="3" t="s">
        <v>1864</v>
      </c>
    </row>
    <row r="187" spans="1:15" ht="120" x14ac:dyDescent="0.25">
      <c r="A187" s="3" t="s">
        <v>1816</v>
      </c>
      <c r="B187" s="3" t="s">
        <v>1865</v>
      </c>
      <c r="C187" s="3" t="s">
        <v>1860</v>
      </c>
      <c r="D187" s="3" t="s">
        <v>1866</v>
      </c>
      <c r="E187" s="3" t="s">
        <v>1867</v>
      </c>
      <c r="F187" s="3" t="s">
        <v>1858</v>
      </c>
      <c r="G187" s="3" t="s">
        <v>1830</v>
      </c>
      <c r="H187" s="3" t="s">
        <v>1831</v>
      </c>
      <c r="I187" s="3" t="s">
        <v>1863</v>
      </c>
      <c r="J187" s="3" t="s">
        <v>917</v>
      </c>
      <c r="K187" s="3" t="s">
        <v>1606</v>
      </c>
      <c r="L187" s="3" t="s">
        <v>1383</v>
      </c>
      <c r="M187" s="3" t="s">
        <v>1345</v>
      </c>
      <c r="N187" s="3" t="s">
        <v>1341</v>
      </c>
      <c r="O187" s="3" t="s">
        <v>1868</v>
      </c>
    </row>
    <row r="188" spans="1:15" ht="90" x14ac:dyDescent="0.25">
      <c r="A188" s="3" t="s">
        <v>1816</v>
      </c>
      <c r="B188" s="3" t="s">
        <v>1869</v>
      </c>
      <c r="C188" s="3" t="s">
        <v>1870</v>
      </c>
      <c r="D188" s="3" t="s">
        <v>1871</v>
      </c>
      <c r="E188" s="3" t="s">
        <v>1867</v>
      </c>
      <c r="F188" s="3" t="s">
        <v>1872</v>
      </c>
      <c r="G188" s="3" t="s">
        <v>1821</v>
      </c>
      <c r="H188" s="3" t="s">
        <v>1822</v>
      </c>
      <c r="I188" s="3" t="s">
        <v>1873</v>
      </c>
      <c r="J188" s="3" t="s">
        <v>917</v>
      </c>
      <c r="K188" s="3" t="s">
        <v>1823</v>
      </c>
      <c r="L188" s="3" t="s">
        <v>1383</v>
      </c>
      <c r="M188" s="3" t="s">
        <v>1337</v>
      </c>
      <c r="N188" s="3" t="s">
        <v>1341</v>
      </c>
      <c r="O188" s="3" t="s">
        <v>1874</v>
      </c>
    </row>
    <row r="189" spans="1:15" ht="90" x14ac:dyDescent="0.25">
      <c r="A189" s="3" t="s">
        <v>1816</v>
      </c>
      <c r="B189" s="3" t="s">
        <v>1875</v>
      </c>
      <c r="C189" s="3" t="s">
        <v>1870</v>
      </c>
      <c r="D189" s="3" t="s">
        <v>1876</v>
      </c>
      <c r="E189" s="3" t="s">
        <v>1862</v>
      </c>
      <c r="F189" s="3" t="s">
        <v>1877</v>
      </c>
      <c r="G189" s="3" t="s">
        <v>1821</v>
      </c>
      <c r="H189" s="3" t="s">
        <v>1822</v>
      </c>
      <c r="I189" s="3" t="s">
        <v>1878</v>
      </c>
      <c r="J189" s="3" t="s">
        <v>917</v>
      </c>
      <c r="K189" s="3" t="s">
        <v>1823</v>
      </c>
      <c r="L189" s="3" t="s">
        <v>1383</v>
      </c>
      <c r="M189" s="3" t="s">
        <v>1337</v>
      </c>
      <c r="N189" s="3" t="s">
        <v>1341</v>
      </c>
      <c r="O189" s="3" t="s">
        <v>1879</v>
      </c>
    </row>
    <row r="190" spans="1:15" ht="120" x14ac:dyDescent="0.25">
      <c r="A190" s="3" t="s">
        <v>1816</v>
      </c>
      <c r="B190" s="3" t="s">
        <v>1880</v>
      </c>
      <c r="C190" s="3" t="s">
        <v>1881</v>
      </c>
      <c r="D190" s="3" t="s">
        <v>1882</v>
      </c>
      <c r="E190" s="3" t="s">
        <v>1867</v>
      </c>
      <c r="F190" s="3" t="s">
        <v>1883</v>
      </c>
      <c r="G190" s="3" t="s">
        <v>1821</v>
      </c>
      <c r="H190" s="3" t="s">
        <v>1822</v>
      </c>
      <c r="I190" s="3" t="s">
        <v>1884</v>
      </c>
      <c r="J190" s="3" t="s">
        <v>917</v>
      </c>
      <c r="K190" s="3" t="s">
        <v>1823</v>
      </c>
      <c r="L190" s="3" t="s">
        <v>1383</v>
      </c>
      <c r="M190" s="3" t="s">
        <v>1337</v>
      </c>
      <c r="N190" s="3" t="s">
        <v>1341</v>
      </c>
      <c r="O190" s="3" t="s">
        <v>1885</v>
      </c>
    </row>
    <row r="191" spans="1:15" ht="105" x14ac:dyDescent="0.25">
      <c r="A191" s="3" t="s">
        <v>1816</v>
      </c>
      <c r="B191" s="3" t="s">
        <v>1886</v>
      </c>
      <c r="C191" s="3" t="s">
        <v>1887</v>
      </c>
      <c r="D191" s="3" t="s">
        <v>1888</v>
      </c>
      <c r="E191" s="3" t="s">
        <v>1862</v>
      </c>
      <c r="F191" s="3" t="s">
        <v>1883</v>
      </c>
      <c r="G191" s="3" t="s">
        <v>1821</v>
      </c>
      <c r="H191" s="3" t="s">
        <v>1822</v>
      </c>
      <c r="I191" s="3" t="s">
        <v>1889</v>
      </c>
      <c r="J191" s="3" t="s">
        <v>917</v>
      </c>
      <c r="K191" s="3" t="s">
        <v>1823</v>
      </c>
      <c r="L191" s="3" t="s">
        <v>1383</v>
      </c>
      <c r="M191" s="3" t="s">
        <v>1337</v>
      </c>
      <c r="N191" s="3" t="s">
        <v>1341</v>
      </c>
      <c r="O191" s="3" t="s">
        <v>1890</v>
      </c>
    </row>
    <row r="192" spans="1:15" ht="105" x14ac:dyDescent="0.25">
      <c r="A192" s="3" t="s">
        <v>1816</v>
      </c>
      <c r="B192" s="3" t="s">
        <v>1891</v>
      </c>
      <c r="C192" s="3" t="s">
        <v>1892</v>
      </c>
      <c r="D192" s="3" t="s">
        <v>1893</v>
      </c>
      <c r="E192" s="3" t="s">
        <v>1894</v>
      </c>
      <c r="F192" s="3" t="s">
        <v>1895</v>
      </c>
      <c r="G192" s="3" t="s">
        <v>1821</v>
      </c>
      <c r="H192" s="3" t="s">
        <v>1822</v>
      </c>
      <c r="I192" s="3" t="s">
        <v>1896</v>
      </c>
      <c r="J192" s="3" t="s">
        <v>917</v>
      </c>
      <c r="K192" s="3" t="s">
        <v>1823</v>
      </c>
      <c r="L192" s="3" t="s">
        <v>1383</v>
      </c>
      <c r="M192" s="3" t="s">
        <v>1337</v>
      </c>
      <c r="N192" s="3" t="s">
        <v>1341</v>
      </c>
      <c r="O192" s="3" t="s">
        <v>1897</v>
      </c>
    </row>
    <row r="193" spans="1:15" ht="120" x14ac:dyDescent="0.25">
      <c r="A193" s="3" t="s">
        <v>1816</v>
      </c>
      <c r="B193" s="3" t="s">
        <v>1898</v>
      </c>
      <c r="C193" s="3" t="s">
        <v>1899</v>
      </c>
      <c r="D193" s="3" t="s">
        <v>1900</v>
      </c>
      <c r="E193" s="3" t="s">
        <v>1901</v>
      </c>
      <c r="F193" s="3" t="s">
        <v>1902</v>
      </c>
      <c r="G193" s="3" t="s">
        <v>958</v>
      </c>
      <c r="H193" s="3" t="s">
        <v>1381</v>
      </c>
      <c r="I193" s="3" t="s">
        <v>1903</v>
      </c>
      <c r="J193" s="3" t="s">
        <v>917</v>
      </c>
      <c r="K193" s="3" t="s">
        <v>1343</v>
      </c>
      <c r="L193" s="3" t="s">
        <v>1383</v>
      </c>
      <c r="M193" s="3" t="s">
        <v>1333</v>
      </c>
      <c r="N193" s="3" t="s">
        <v>1338</v>
      </c>
      <c r="O193" s="3" t="s">
        <v>1904</v>
      </c>
    </row>
    <row r="194" spans="1:15" ht="120" x14ac:dyDescent="0.25">
      <c r="A194" s="3" t="s">
        <v>1816</v>
      </c>
      <c r="B194" s="3" t="s">
        <v>1905</v>
      </c>
      <c r="C194" s="3" t="s">
        <v>1906</v>
      </c>
      <c r="D194" s="3" t="s">
        <v>1907</v>
      </c>
      <c r="E194" s="3" t="s">
        <v>1901</v>
      </c>
      <c r="F194" s="3" t="s">
        <v>1908</v>
      </c>
      <c r="G194" s="3" t="s">
        <v>958</v>
      </c>
      <c r="H194" s="3" t="s">
        <v>1381</v>
      </c>
      <c r="I194" s="3" t="s">
        <v>1909</v>
      </c>
      <c r="J194" s="3" t="s">
        <v>917</v>
      </c>
      <c r="K194" s="3" t="s">
        <v>1343</v>
      </c>
      <c r="L194" s="3" t="s">
        <v>1383</v>
      </c>
      <c r="M194" s="3" t="s">
        <v>1333</v>
      </c>
      <c r="N194" s="3" t="s">
        <v>1338</v>
      </c>
      <c r="O194" s="3" t="s">
        <v>1910</v>
      </c>
    </row>
    <row r="195" spans="1:15" ht="120" x14ac:dyDescent="0.25">
      <c r="A195" s="3" t="s">
        <v>1816</v>
      </c>
      <c r="B195" s="3" t="s">
        <v>1911</v>
      </c>
      <c r="C195" s="3" t="s">
        <v>1912</v>
      </c>
      <c r="D195" s="3" t="s">
        <v>1913</v>
      </c>
      <c r="E195" s="3" t="s">
        <v>956</v>
      </c>
      <c r="F195" s="3" t="s">
        <v>1914</v>
      </c>
      <c r="G195" s="3" t="s">
        <v>1830</v>
      </c>
      <c r="H195" s="3" t="s">
        <v>1831</v>
      </c>
      <c r="I195" s="3" t="s">
        <v>1915</v>
      </c>
      <c r="J195" s="3" t="s">
        <v>917</v>
      </c>
      <c r="K195" s="3" t="s">
        <v>1606</v>
      </c>
      <c r="L195" s="3" t="s">
        <v>1383</v>
      </c>
      <c r="M195" s="3" t="s">
        <v>1345</v>
      </c>
      <c r="N195" s="3" t="s">
        <v>1341</v>
      </c>
      <c r="O195" s="3" t="s">
        <v>1916</v>
      </c>
    </row>
    <row r="196" spans="1:15" ht="135" x14ac:dyDescent="0.25">
      <c r="A196" s="3" t="s">
        <v>1816</v>
      </c>
      <c r="B196" s="3" t="s">
        <v>1917</v>
      </c>
      <c r="C196" s="3" t="s">
        <v>1912</v>
      </c>
      <c r="D196" s="3" t="s">
        <v>1918</v>
      </c>
      <c r="E196" s="3" t="s">
        <v>1919</v>
      </c>
      <c r="F196" s="3" t="s">
        <v>1914</v>
      </c>
      <c r="G196" s="3" t="s">
        <v>1830</v>
      </c>
      <c r="H196" s="3" t="s">
        <v>1831</v>
      </c>
      <c r="I196" s="3" t="s">
        <v>1920</v>
      </c>
      <c r="J196" s="3" t="s">
        <v>917</v>
      </c>
      <c r="K196" s="3" t="s">
        <v>1606</v>
      </c>
      <c r="L196" s="3" t="s">
        <v>1383</v>
      </c>
      <c r="M196" s="3" t="s">
        <v>1345</v>
      </c>
      <c r="N196" s="3" t="s">
        <v>1341</v>
      </c>
      <c r="O196" s="3" t="s">
        <v>1921</v>
      </c>
    </row>
    <row r="197" spans="1:15" ht="120" x14ac:dyDescent="0.25">
      <c r="A197" s="3" t="s">
        <v>1816</v>
      </c>
      <c r="B197" s="3" t="s">
        <v>1922</v>
      </c>
      <c r="C197" s="3" t="s">
        <v>1923</v>
      </c>
      <c r="D197" s="3" t="s">
        <v>1924</v>
      </c>
      <c r="E197" s="3" t="s">
        <v>1145</v>
      </c>
      <c r="F197" s="3" t="s">
        <v>1925</v>
      </c>
      <c r="G197" s="3" t="s">
        <v>1830</v>
      </c>
      <c r="H197" s="3" t="s">
        <v>1831</v>
      </c>
      <c r="I197" s="3" t="s">
        <v>1926</v>
      </c>
      <c r="J197" s="3" t="s">
        <v>917</v>
      </c>
      <c r="K197" s="3" t="s">
        <v>1606</v>
      </c>
      <c r="L197" s="3" t="s">
        <v>1383</v>
      </c>
      <c r="M197" s="3" t="s">
        <v>1345</v>
      </c>
      <c r="N197" s="3" t="s">
        <v>1341</v>
      </c>
      <c r="O197" s="3" t="s">
        <v>1927</v>
      </c>
    </row>
    <row r="198" spans="1:15" ht="120" x14ac:dyDescent="0.25">
      <c r="A198" s="3" t="s">
        <v>1816</v>
      </c>
      <c r="B198" s="3" t="s">
        <v>1928</v>
      </c>
      <c r="C198" s="3" t="s">
        <v>1929</v>
      </c>
      <c r="D198" s="3" t="s">
        <v>1930</v>
      </c>
      <c r="E198" s="3" t="s">
        <v>1931</v>
      </c>
      <c r="F198" s="3" t="s">
        <v>1925</v>
      </c>
      <c r="G198" s="3" t="s">
        <v>1830</v>
      </c>
      <c r="H198" s="3" t="s">
        <v>1831</v>
      </c>
      <c r="I198" s="3" t="s">
        <v>1932</v>
      </c>
      <c r="J198" s="3" t="s">
        <v>917</v>
      </c>
      <c r="K198" s="3" t="s">
        <v>1606</v>
      </c>
      <c r="L198" s="3" t="s">
        <v>1383</v>
      </c>
      <c r="M198" s="3" t="s">
        <v>1345</v>
      </c>
      <c r="N198" s="3" t="s">
        <v>1341</v>
      </c>
      <c r="O198" s="3" t="s">
        <v>1933</v>
      </c>
    </row>
    <row r="199" spans="1:15" ht="135" x14ac:dyDescent="0.25">
      <c r="A199" s="30" t="s">
        <v>1934</v>
      </c>
      <c r="B199" s="3" t="s">
        <v>1935</v>
      </c>
      <c r="C199" s="3" t="s">
        <v>1936</v>
      </c>
      <c r="D199" s="3" t="s">
        <v>1937</v>
      </c>
      <c r="E199" s="3" t="s">
        <v>1938</v>
      </c>
      <c r="F199" s="3" t="s">
        <v>1939</v>
      </c>
      <c r="G199" s="3" t="s">
        <v>915</v>
      </c>
      <c r="H199" s="3" t="s">
        <v>1347</v>
      </c>
      <c r="I199" s="3" t="s">
        <v>1940</v>
      </c>
      <c r="J199" s="3" t="s">
        <v>917</v>
      </c>
      <c r="K199" s="3" t="s">
        <v>1331</v>
      </c>
      <c r="L199" s="3" t="s">
        <v>1332</v>
      </c>
      <c r="M199" s="3" t="s">
        <v>1333</v>
      </c>
      <c r="N199" s="3" t="s">
        <v>1334</v>
      </c>
      <c r="O199" s="3" t="s">
        <v>1941</v>
      </c>
    </row>
    <row r="200" spans="1:15" ht="120" x14ac:dyDescent="0.25">
      <c r="A200" s="30" t="s">
        <v>1934</v>
      </c>
      <c r="B200" s="3" t="s">
        <v>1942</v>
      </c>
      <c r="C200" s="3" t="s">
        <v>1943</v>
      </c>
      <c r="D200" s="3" t="s">
        <v>1944</v>
      </c>
      <c r="E200" s="3" t="s">
        <v>1945</v>
      </c>
      <c r="F200" s="3" t="s">
        <v>1939</v>
      </c>
      <c r="G200" s="3" t="s">
        <v>915</v>
      </c>
      <c r="H200" s="3" t="s">
        <v>1347</v>
      </c>
      <c r="I200" s="3" t="s">
        <v>1946</v>
      </c>
      <c r="J200" s="3" t="s">
        <v>917</v>
      </c>
      <c r="K200" s="3" t="s">
        <v>1331</v>
      </c>
      <c r="L200" s="3" t="s">
        <v>1332</v>
      </c>
      <c r="M200" s="3" t="s">
        <v>1333</v>
      </c>
      <c r="N200" s="3" t="s">
        <v>1334</v>
      </c>
      <c r="O200" s="3" t="s">
        <v>1941</v>
      </c>
    </row>
    <row r="201" spans="1:15" ht="135" x14ac:dyDescent="0.25">
      <c r="A201" s="30" t="s">
        <v>1934</v>
      </c>
      <c r="B201" s="3" t="s">
        <v>1947</v>
      </c>
      <c r="C201" s="3" t="s">
        <v>1943</v>
      </c>
      <c r="D201" s="3" t="s">
        <v>1948</v>
      </c>
      <c r="E201" s="3" t="s">
        <v>1945</v>
      </c>
      <c r="F201" s="3" t="s">
        <v>1949</v>
      </c>
      <c r="G201" s="3" t="s">
        <v>924</v>
      </c>
      <c r="H201" s="3" t="s">
        <v>1348</v>
      </c>
      <c r="I201" s="3" t="s">
        <v>1950</v>
      </c>
      <c r="J201" s="3" t="s">
        <v>917</v>
      </c>
      <c r="K201" s="3" t="s">
        <v>1335</v>
      </c>
      <c r="L201" s="3" t="s">
        <v>1336</v>
      </c>
      <c r="M201" s="3" t="s">
        <v>1337</v>
      </c>
      <c r="N201" s="3" t="s">
        <v>1338</v>
      </c>
      <c r="O201" s="3" t="s">
        <v>1951</v>
      </c>
    </row>
    <row r="202" spans="1:15" ht="150" x14ac:dyDescent="0.25">
      <c r="A202" s="30" t="s">
        <v>1934</v>
      </c>
      <c r="B202" s="3" t="s">
        <v>1952</v>
      </c>
      <c r="C202" s="3" t="s">
        <v>1953</v>
      </c>
      <c r="D202" s="3" t="s">
        <v>1954</v>
      </c>
      <c r="E202" s="3" t="s">
        <v>1955</v>
      </c>
      <c r="F202" s="3" t="s">
        <v>1939</v>
      </c>
      <c r="G202" s="3" t="s">
        <v>958</v>
      </c>
      <c r="H202" s="3" t="s">
        <v>1381</v>
      </c>
      <c r="I202" s="3" t="s">
        <v>1956</v>
      </c>
      <c r="J202" s="3" t="s">
        <v>917</v>
      </c>
      <c r="K202" s="3" t="s">
        <v>1343</v>
      </c>
      <c r="L202" s="3" t="s">
        <v>1383</v>
      </c>
      <c r="M202" s="3" t="s">
        <v>1333</v>
      </c>
      <c r="N202" s="3" t="s">
        <v>1338</v>
      </c>
      <c r="O202" s="3" t="s">
        <v>1957</v>
      </c>
    </row>
    <row r="203" spans="1:15" ht="150" x14ac:dyDescent="0.25">
      <c r="A203" s="30" t="s">
        <v>1934</v>
      </c>
      <c r="B203" s="3" t="s">
        <v>1958</v>
      </c>
      <c r="C203" s="3" t="s">
        <v>1953</v>
      </c>
      <c r="D203" s="3" t="s">
        <v>1959</v>
      </c>
      <c r="E203" s="3" t="s">
        <v>1945</v>
      </c>
      <c r="F203" s="3" t="s">
        <v>1960</v>
      </c>
      <c r="G203" s="3" t="s">
        <v>1074</v>
      </c>
      <c r="H203" s="3" t="s">
        <v>1604</v>
      </c>
      <c r="I203" s="3" t="s">
        <v>1961</v>
      </c>
      <c r="J203" s="3" t="s">
        <v>917</v>
      </c>
      <c r="K203" s="3" t="s">
        <v>1606</v>
      </c>
      <c r="L203" s="3" t="s">
        <v>1339</v>
      </c>
      <c r="M203" s="3" t="s">
        <v>1345</v>
      </c>
      <c r="N203" s="3" t="s">
        <v>1341</v>
      </c>
      <c r="O203" s="3" t="s">
        <v>1962</v>
      </c>
    </row>
    <row r="204" spans="1:15" ht="135" x14ac:dyDescent="0.25">
      <c r="A204" s="30" t="s">
        <v>1934</v>
      </c>
      <c r="B204" s="3" t="s">
        <v>1963</v>
      </c>
      <c r="C204" s="3" t="s">
        <v>1964</v>
      </c>
      <c r="D204" s="3" t="s">
        <v>1965</v>
      </c>
      <c r="E204" s="3" t="s">
        <v>1938</v>
      </c>
      <c r="F204" s="3" t="s">
        <v>1966</v>
      </c>
      <c r="G204" s="3" t="s">
        <v>915</v>
      </c>
      <c r="H204" s="3" t="s">
        <v>1347</v>
      </c>
      <c r="I204" s="3" t="s">
        <v>1967</v>
      </c>
      <c r="J204" s="3" t="s">
        <v>917</v>
      </c>
      <c r="K204" s="3" t="s">
        <v>1331</v>
      </c>
      <c r="L204" s="3" t="s">
        <v>1332</v>
      </c>
      <c r="M204" s="3" t="s">
        <v>1333</v>
      </c>
      <c r="N204" s="3" t="s">
        <v>1334</v>
      </c>
      <c r="O204" s="3" t="s">
        <v>1941</v>
      </c>
    </row>
    <row r="205" spans="1:15" ht="180" x14ac:dyDescent="0.25">
      <c r="A205" s="30" t="s">
        <v>1934</v>
      </c>
      <c r="B205" s="3" t="s">
        <v>1968</v>
      </c>
      <c r="C205" s="3" t="s">
        <v>1969</v>
      </c>
      <c r="D205" s="3" t="s">
        <v>1970</v>
      </c>
      <c r="E205" s="3" t="s">
        <v>1938</v>
      </c>
      <c r="F205" s="3" t="s">
        <v>1971</v>
      </c>
      <c r="G205" s="3" t="s">
        <v>1850</v>
      </c>
      <c r="H205" s="3" t="s">
        <v>1851</v>
      </c>
      <c r="I205" s="3" t="s">
        <v>1972</v>
      </c>
      <c r="J205" s="3" t="s">
        <v>917</v>
      </c>
      <c r="K205" s="3" t="s">
        <v>1473</v>
      </c>
      <c r="L205" s="3" t="s">
        <v>1383</v>
      </c>
      <c r="M205" s="3" t="s">
        <v>1340</v>
      </c>
      <c r="N205" s="3" t="s">
        <v>1341</v>
      </c>
      <c r="O205" s="3" t="s">
        <v>1973</v>
      </c>
    </row>
    <row r="206" spans="1:15" ht="135" x14ac:dyDescent="0.25">
      <c r="A206" s="30" t="s">
        <v>1934</v>
      </c>
      <c r="B206" s="3" t="s">
        <v>1974</v>
      </c>
      <c r="C206" s="3" t="s">
        <v>1975</v>
      </c>
      <c r="D206" s="3" t="s">
        <v>1976</v>
      </c>
      <c r="E206" s="3" t="s">
        <v>1938</v>
      </c>
      <c r="F206" s="3" t="s">
        <v>1939</v>
      </c>
      <c r="G206" s="3" t="s">
        <v>915</v>
      </c>
      <c r="H206" s="3" t="s">
        <v>1347</v>
      </c>
      <c r="I206" s="3" t="s">
        <v>1977</v>
      </c>
      <c r="J206" s="3" t="s">
        <v>917</v>
      </c>
      <c r="K206" s="3" t="s">
        <v>1331</v>
      </c>
      <c r="L206" s="3" t="s">
        <v>1332</v>
      </c>
      <c r="M206" s="3" t="s">
        <v>1333</v>
      </c>
      <c r="N206" s="3" t="s">
        <v>1334</v>
      </c>
      <c r="O206" s="3" t="s">
        <v>1941</v>
      </c>
    </row>
    <row r="207" spans="1:15" ht="150" x14ac:dyDescent="0.25">
      <c r="A207" s="30" t="s">
        <v>1934</v>
      </c>
      <c r="B207" s="3" t="s">
        <v>1978</v>
      </c>
      <c r="C207" s="3" t="s">
        <v>1979</v>
      </c>
      <c r="D207" s="3" t="s">
        <v>1980</v>
      </c>
      <c r="E207" s="3" t="s">
        <v>1938</v>
      </c>
      <c r="F207" s="3" t="s">
        <v>1939</v>
      </c>
      <c r="G207" s="3" t="s">
        <v>958</v>
      </c>
      <c r="H207" s="3" t="s">
        <v>1381</v>
      </c>
      <c r="I207" s="3" t="s">
        <v>1981</v>
      </c>
      <c r="J207" s="3" t="s">
        <v>917</v>
      </c>
      <c r="K207" s="3" t="s">
        <v>1343</v>
      </c>
      <c r="L207" s="3" t="s">
        <v>1383</v>
      </c>
      <c r="M207" s="3" t="s">
        <v>1333</v>
      </c>
      <c r="N207" s="3" t="s">
        <v>1338</v>
      </c>
      <c r="O207" s="3" t="s">
        <v>1982</v>
      </c>
    </row>
    <row r="208" spans="1:15" ht="135" x14ac:dyDescent="0.25">
      <c r="A208" s="30" t="s">
        <v>1934</v>
      </c>
      <c r="B208" s="3" t="s">
        <v>1983</v>
      </c>
      <c r="C208" s="3" t="s">
        <v>1979</v>
      </c>
      <c r="D208" s="3" t="s">
        <v>1984</v>
      </c>
      <c r="E208" s="3" t="s">
        <v>1945</v>
      </c>
      <c r="F208" s="3" t="s">
        <v>1985</v>
      </c>
      <c r="G208" s="3" t="s">
        <v>1074</v>
      </c>
      <c r="H208" s="3" t="s">
        <v>1604</v>
      </c>
      <c r="I208" s="3" t="s">
        <v>1986</v>
      </c>
      <c r="J208" s="3" t="s">
        <v>917</v>
      </c>
      <c r="K208" s="3" t="s">
        <v>1606</v>
      </c>
      <c r="L208" s="3" t="s">
        <v>1339</v>
      </c>
      <c r="M208" s="3" t="s">
        <v>1345</v>
      </c>
      <c r="N208" s="3" t="s">
        <v>1341</v>
      </c>
      <c r="O208" s="3" t="s">
        <v>1987</v>
      </c>
    </row>
    <row r="209" spans="1:15" ht="165" x14ac:dyDescent="0.25">
      <c r="A209" s="30" t="s">
        <v>1934</v>
      </c>
      <c r="B209" s="3" t="s">
        <v>1988</v>
      </c>
      <c r="C209" s="3" t="s">
        <v>1989</v>
      </c>
      <c r="D209" s="3" t="s">
        <v>1990</v>
      </c>
      <c r="E209" s="3" t="s">
        <v>1938</v>
      </c>
      <c r="F209" s="3" t="s">
        <v>1991</v>
      </c>
      <c r="G209" s="3" t="s">
        <v>1992</v>
      </c>
      <c r="H209" s="3" t="s">
        <v>1993</v>
      </c>
      <c r="I209" s="3" t="s">
        <v>1994</v>
      </c>
      <c r="J209" s="3" t="s">
        <v>917</v>
      </c>
      <c r="K209" s="3" t="s">
        <v>1343</v>
      </c>
      <c r="L209" s="3" t="s">
        <v>1383</v>
      </c>
      <c r="M209" s="3" t="s">
        <v>1340</v>
      </c>
      <c r="N209" s="3" t="s">
        <v>1341</v>
      </c>
      <c r="O209" s="3" t="s">
        <v>1995</v>
      </c>
    </row>
    <row r="210" spans="1:15" ht="135" x14ac:dyDescent="0.25">
      <c r="A210" s="30" t="s">
        <v>1934</v>
      </c>
      <c r="B210" s="3" t="s">
        <v>1996</v>
      </c>
      <c r="C210" s="3" t="s">
        <v>1989</v>
      </c>
      <c r="D210" s="3" t="s">
        <v>1997</v>
      </c>
      <c r="E210" s="3" t="s">
        <v>1945</v>
      </c>
      <c r="F210" s="3" t="s">
        <v>1998</v>
      </c>
      <c r="G210" s="3" t="s">
        <v>924</v>
      </c>
      <c r="H210" s="3" t="s">
        <v>1348</v>
      </c>
      <c r="I210" s="3" t="s">
        <v>1999</v>
      </c>
      <c r="J210" s="3" t="s">
        <v>917</v>
      </c>
      <c r="K210" s="3" t="s">
        <v>1335</v>
      </c>
      <c r="L210" s="3" t="s">
        <v>1336</v>
      </c>
      <c r="M210" s="3" t="s">
        <v>1337</v>
      </c>
      <c r="N210" s="3" t="s">
        <v>1338</v>
      </c>
      <c r="O210" s="3" t="s">
        <v>2000</v>
      </c>
    </row>
    <row r="211" spans="1:15" ht="135" x14ac:dyDescent="0.25">
      <c r="A211" s="30" t="s">
        <v>1934</v>
      </c>
      <c r="B211" s="3" t="s">
        <v>2001</v>
      </c>
      <c r="C211" s="3" t="s">
        <v>2002</v>
      </c>
      <c r="D211" s="3" t="s">
        <v>2003</v>
      </c>
      <c r="E211" s="3" t="s">
        <v>2004</v>
      </c>
      <c r="F211" s="3" t="s">
        <v>2005</v>
      </c>
      <c r="G211" s="3" t="s">
        <v>924</v>
      </c>
      <c r="H211" s="3" t="s">
        <v>1348</v>
      </c>
      <c r="I211" s="3" t="s">
        <v>2006</v>
      </c>
      <c r="J211" s="3" t="s">
        <v>917</v>
      </c>
      <c r="K211" s="3" t="s">
        <v>1335</v>
      </c>
      <c r="L211" s="3" t="s">
        <v>1336</v>
      </c>
      <c r="M211" s="3" t="s">
        <v>1337</v>
      </c>
      <c r="N211" s="3" t="s">
        <v>1338</v>
      </c>
      <c r="O211" s="3" t="s">
        <v>2007</v>
      </c>
    </row>
    <row r="212" spans="1:15" ht="150" x14ac:dyDescent="0.25">
      <c r="A212" s="30" t="s">
        <v>1934</v>
      </c>
      <c r="B212" s="3" t="s">
        <v>2008</v>
      </c>
      <c r="C212" s="3" t="s">
        <v>2009</v>
      </c>
      <c r="D212" s="3" t="s">
        <v>1144</v>
      </c>
      <c r="E212" s="3" t="s">
        <v>1945</v>
      </c>
      <c r="F212" s="3" t="s">
        <v>2010</v>
      </c>
      <c r="G212" s="3" t="s">
        <v>924</v>
      </c>
      <c r="H212" s="3" t="s">
        <v>1348</v>
      </c>
      <c r="I212" s="3" t="s">
        <v>2011</v>
      </c>
      <c r="J212" s="3" t="s">
        <v>917</v>
      </c>
      <c r="K212" s="3" t="s">
        <v>1335</v>
      </c>
      <c r="L212" s="3" t="s">
        <v>1336</v>
      </c>
      <c r="M212" s="3" t="s">
        <v>1337</v>
      </c>
      <c r="N212" s="3" t="s">
        <v>1338</v>
      </c>
      <c r="O212" s="3" t="s">
        <v>2007</v>
      </c>
    </row>
    <row r="213" spans="1:15" ht="165" x14ac:dyDescent="0.25">
      <c r="A213" s="30" t="s">
        <v>1934</v>
      </c>
      <c r="B213" s="3" t="s">
        <v>2012</v>
      </c>
      <c r="C213" s="3" t="s">
        <v>2013</v>
      </c>
      <c r="D213" s="3" t="s">
        <v>1151</v>
      </c>
      <c r="E213" s="3" t="s">
        <v>2014</v>
      </c>
      <c r="F213" s="3" t="s">
        <v>2015</v>
      </c>
      <c r="G213" s="3" t="s">
        <v>924</v>
      </c>
      <c r="H213" s="3" t="s">
        <v>1348</v>
      </c>
      <c r="I213" s="3" t="s">
        <v>2016</v>
      </c>
      <c r="J213" s="3" t="s">
        <v>917</v>
      </c>
      <c r="K213" s="3" t="s">
        <v>1335</v>
      </c>
      <c r="L213" s="3" t="s">
        <v>1336</v>
      </c>
      <c r="M213" s="3" t="s">
        <v>1337</v>
      </c>
      <c r="N213" s="3" t="s">
        <v>1338</v>
      </c>
      <c r="O213" s="3" t="s">
        <v>2017</v>
      </c>
    </row>
    <row r="214" spans="1:15" ht="90" x14ac:dyDescent="0.25">
      <c r="A214" s="3" t="s">
        <v>2018</v>
      </c>
      <c r="B214" s="3" t="s">
        <v>2019</v>
      </c>
      <c r="C214" s="3" t="s">
        <v>2020</v>
      </c>
      <c r="D214" s="3" t="s">
        <v>2021</v>
      </c>
      <c r="E214" s="3" t="s">
        <v>913</v>
      </c>
      <c r="F214" s="3" t="s">
        <v>2022</v>
      </c>
      <c r="G214" s="3" t="s">
        <v>915</v>
      </c>
      <c r="H214" s="3" t="s">
        <v>1347</v>
      </c>
      <c r="I214" s="3" t="s">
        <v>2023</v>
      </c>
      <c r="J214" s="3" t="s">
        <v>917</v>
      </c>
      <c r="K214" s="3" t="s">
        <v>1331</v>
      </c>
      <c r="L214" s="3" t="s">
        <v>1332</v>
      </c>
      <c r="M214" s="3" t="s">
        <v>1333</v>
      </c>
      <c r="N214" s="3" t="s">
        <v>1334</v>
      </c>
      <c r="O214" s="3" t="s">
        <v>2024</v>
      </c>
    </row>
    <row r="215" spans="1:15" ht="150" x14ac:dyDescent="0.25">
      <c r="A215" s="3" t="s">
        <v>2018</v>
      </c>
      <c r="B215" s="3" t="s">
        <v>2025</v>
      </c>
      <c r="C215" s="3" t="s">
        <v>2026</v>
      </c>
      <c r="D215" s="3" t="s">
        <v>2027</v>
      </c>
      <c r="E215" s="3" t="s">
        <v>2028</v>
      </c>
      <c r="F215" s="3" t="s">
        <v>2029</v>
      </c>
      <c r="G215" s="3" t="s">
        <v>924</v>
      </c>
      <c r="H215" s="3" t="s">
        <v>1348</v>
      </c>
      <c r="I215" s="3" t="s">
        <v>2030</v>
      </c>
      <c r="J215" s="3" t="s">
        <v>917</v>
      </c>
      <c r="K215" s="3" t="s">
        <v>1335</v>
      </c>
      <c r="L215" s="3" t="s">
        <v>1336</v>
      </c>
      <c r="M215" s="3" t="s">
        <v>1337</v>
      </c>
      <c r="N215" s="3" t="s">
        <v>1338</v>
      </c>
      <c r="O215" s="3" t="s">
        <v>2031</v>
      </c>
    </row>
    <row r="216" spans="1:15" ht="120" x14ac:dyDescent="0.25">
      <c r="A216" s="3" t="s">
        <v>2018</v>
      </c>
      <c r="B216" s="3" t="s">
        <v>2032</v>
      </c>
      <c r="C216" s="3" t="s">
        <v>2026</v>
      </c>
      <c r="D216" s="3" t="s">
        <v>2033</v>
      </c>
      <c r="E216" s="3" t="s">
        <v>2034</v>
      </c>
      <c r="F216" s="3" t="s">
        <v>2035</v>
      </c>
      <c r="G216" s="3" t="s">
        <v>924</v>
      </c>
      <c r="H216" s="3" t="s">
        <v>1348</v>
      </c>
      <c r="I216" s="3" t="s">
        <v>2036</v>
      </c>
      <c r="J216" s="3" t="s">
        <v>917</v>
      </c>
      <c r="K216" s="3" t="s">
        <v>1335</v>
      </c>
      <c r="L216" s="3" t="s">
        <v>1336</v>
      </c>
      <c r="M216" s="3" t="s">
        <v>1337</v>
      </c>
      <c r="N216" s="3" t="s">
        <v>1338</v>
      </c>
      <c r="O216" s="3" t="s">
        <v>1838</v>
      </c>
    </row>
    <row r="217" spans="1:15" ht="120" x14ac:dyDescent="0.25">
      <c r="A217" s="3" t="s">
        <v>2018</v>
      </c>
      <c r="B217" s="3" t="s">
        <v>2037</v>
      </c>
      <c r="C217" s="3" t="s">
        <v>2038</v>
      </c>
      <c r="D217" s="3" t="s">
        <v>2039</v>
      </c>
      <c r="E217" s="3" t="s">
        <v>2040</v>
      </c>
      <c r="F217" s="3" t="s">
        <v>2041</v>
      </c>
      <c r="G217" s="3" t="s">
        <v>915</v>
      </c>
      <c r="H217" s="3" t="s">
        <v>1347</v>
      </c>
      <c r="I217" s="3" t="s">
        <v>2042</v>
      </c>
      <c r="J217" s="3" t="s">
        <v>917</v>
      </c>
      <c r="K217" s="3" t="s">
        <v>1331</v>
      </c>
      <c r="L217" s="3" t="s">
        <v>1332</v>
      </c>
      <c r="M217" s="3" t="s">
        <v>1333</v>
      </c>
      <c r="N217" s="3" t="s">
        <v>1334</v>
      </c>
      <c r="O217" s="3" t="s">
        <v>2043</v>
      </c>
    </row>
    <row r="218" spans="1:15" ht="150" x14ac:dyDescent="0.25">
      <c r="A218" s="3" t="s">
        <v>2018</v>
      </c>
      <c r="B218" s="3" t="s">
        <v>2044</v>
      </c>
      <c r="C218" s="3" t="s">
        <v>2045</v>
      </c>
      <c r="D218" s="3" t="s">
        <v>2046</v>
      </c>
      <c r="E218" s="3" t="s">
        <v>1857</v>
      </c>
      <c r="F218" s="3" t="s">
        <v>2047</v>
      </c>
      <c r="G218" s="3" t="s">
        <v>924</v>
      </c>
      <c r="H218" s="3" t="s">
        <v>1348</v>
      </c>
      <c r="I218" s="3" t="s">
        <v>2048</v>
      </c>
      <c r="J218" s="3" t="s">
        <v>917</v>
      </c>
      <c r="K218" s="3" t="s">
        <v>1335</v>
      </c>
      <c r="L218" s="3" t="s">
        <v>1336</v>
      </c>
      <c r="M218" s="3" t="s">
        <v>1337</v>
      </c>
      <c r="N218" s="3" t="s">
        <v>1338</v>
      </c>
      <c r="O218" s="3" t="s">
        <v>2049</v>
      </c>
    </row>
    <row r="219" spans="1:15" ht="105" x14ac:dyDescent="0.25">
      <c r="A219" s="3" t="s">
        <v>2018</v>
      </c>
      <c r="B219" s="3" t="s">
        <v>2050</v>
      </c>
      <c r="C219" s="3" t="s">
        <v>2051</v>
      </c>
      <c r="D219" s="3" t="s">
        <v>2052</v>
      </c>
      <c r="E219" s="3" t="s">
        <v>2040</v>
      </c>
      <c r="F219" s="3" t="s">
        <v>2053</v>
      </c>
      <c r="G219" s="3" t="s">
        <v>924</v>
      </c>
      <c r="H219" s="3" t="s">
        <v>1348</v>
      </c>
      <c r="I219" s="3" t="s">
        <v>2054</v>
      </c>
      <c r="J219" s="3" t="s">
        <v>917</v>
      </c>
      <c r="K219" s="3" t="s">
        <v>1335</v>
      </c>
      <c r="L219" s="3" t="s">
        <v>1336</v>
      </c>
      <c r="M219" s="3" t="s">
        <v>1337</v>
      </c>
      <c r="N219" s="3" t="s">
        <v>1338</v>
      </c>
      <c r="O219" s="3" t="s">
        <v>2055</v>
      </c>
    </row>
    <row r="220" spans="1:15" ht="150" x14ac:dyDescent="0.25">
      <c r="A220" s="3" t="s">
        <v>2018</v>
      </c>
      <c r="B220" s="3" t="s">
        <v>2056</v>
      </c>
      <c r="C220" s="3" t="s">
        <v>2057</v>
      </c>
      <c r="D220" s="3" t="s">
        <v>2058</v>
      </c>
      <c r="E220" s="3" t="s">
        <v>1867</v>
      </c>
      <c r="F220" s="3" t="s">
        <v>2059</v>
      </c>
      <c r="G220" s="3" t="s">
        <v>924</v>
      </c>
      <c r="H220" s="3" t="s">
        <v>1348</v>
      </c>
      <c r="I220" s="3" t="s">
        <v>2060</v>
      </c>
      <c r="J220" s="3" t="s">
        <v>917</v>
      </c>
      <c r="K220" s="3" t="s">
        <v>1335</v>
      </c>
      <c r="L220" s="3" t="s">
        <v>1336</v>
      </c>
      <c r="M220" s="3" t="s">
        <v>1337</v>
      </c>
      <c r="N220" s="3" t="s">
        <v>1338</v>
      </c>
      <c r="O220" s="3" t="s">
        <v>2061</v>
      </c>
    </row>
    <row r="221" spans="1:15" ht="150" x14ac:dyDescent="0.25">
      <c r="A221" s="3" t="s">
        <v>2018</v>
      </c>
      <c r="B221" s="3" t="s">
        <v>2062</v>
      </c>
      <c r="C221" s="3" t="s">
        <v>2057</v>
      </c>
      <c r="D221" s="3" t="s">
        <v>2063</v>
      </c>
      <c r="E221" s="3" t="s">
        <v>1862</v>
      </c>
      <c r="F221" s="3" t="s">
        <v>2059</v>
      </c>
      <c r="G221" s="3" t="s">
        <v>924</v>
      </c>
      <c r="H221" s="3" t="s">
        <v>1348</v>
      </c>
      <c r="I221" s="3" t="s">
        <v>2064</v>
      </c>
      <c r="J221" s="3" t="s">
        <v>917</v>
      </c>
      <c r="K221" s="3" t="s">
        <v>1335</v>
      </c>
      <c r="L221" s="3" t="s">
        <v>1336</v>
      </c>
      <c r="M221" s="3" t="s">
        <v>1337</v>
      </c>
      <c r="N221" s="3" t="s">
        <v>1338</v>
      </c>
      <c r="O221" s="3" t="s">
        <v>2065</v>
      </c>
    </row>
    <row r="222" spans="1:15" ht="120" x14ac:dyDescent="0.25">
      <c r="A222" s="3" t="s">
        <v>2018</v>
      </c>
      <c r="B222" s="3" t="s">
        <v>2066</v>
      </c>
      <c r="C222" s="3" t="s">
        <v>2067</v>
      </c>
      <c r="D222" s="3" t="s">
        <v>2068</v>
      </c>
      <c r="E222" s="3" t="s">
        <v>1867</v>
      </c>
      <c r="F222" s="3" t="s">
        <v>2069</v>
      </c>
      <c r="G222" s="3" t="s">
        <v>924</v>
      </c>
      <c r="H222" s="3" t="s">
        <v>1348</v>
      </c>
      <c r="I222" s="3" t="s">
        <v>2070</v>
      </c>
      <c r="J222" s="3" t="s">
        <v>917</v>
      </c>
      <c r="K222" s="3" t="s">
        <v>1335</v>
      </c>
      <c r="L222" s="3" t="s">
        <v>1336</v>
      </c>
      <c r="M222" s="3" t="s">
        <v>1337</v>
      </c>
      <c r="N222" s="3" t="s">
        <v>1338</v>
      </c>
      <c r="O222" s="3" t="s">
        <v>2071</v>
      </c>
    </row>
    <row r="223" spans="1:15" ht="150" x14ac:dyDescent="0.25">
      <c r="A223" s="3" t="s">
        <v>2018</v>
      </c>
      <c r="B223" s="3" t="s">
        <v>2072</v>
      </c>
      <c r="C223" s="3" t="s">
        <v>2067</v>
      </c>
      <c r="D223" s="3" t="s">
        <v>2073</v>
      </c>
      <c r="E223" s="3" t="s">
        <v>2034</v>
      </c>
      <c r="F223" s="3" t="s">
        <v>2069</v>
      </c>
      <c r="G223" s="3" t="s">
        <v>924</v>
      </c>
      <c r="H223" s="3" t="s">
        <v>1348</v>
      </c>
      <c r="I223" s="3" t="s">
        <v>2074</v>
      </c>
      <c r="J223" s="3" t="s">
        <v>917</v>
      </c>
      <c r="K223" s="3" t="s">
        <v>1335</v>
      </c>
      <c r="L223" s="3" t="s">
        <v>1336</v>
      </c>
      <c r="M223" s="3" t="s">
        <v>1337</v>
      </c>
      <c r="N223" s="3" t="s">
        <v>1338</v>
      </c>
      <c r="O223" s="3" t="s">
        <v>2075</v>
      </c>
    </row>
    <row r="224" spans="1:15" ht="105" x14ac:dyDescent="0.25">
      <c r="A224" s="3" t="s">
        <v>2018</v>
      </c>
      <c r="B224" s="3" t="s">
        <v>2076</v>
      </c>
      <c r="C224" s="3" t="s">
        <v>2077</v>
      </c>
      <c r="D224" s="3" t="s">
        <v>2078</v>
      </c>
      <c r="E224" s="3" t="s">
        <v>2079</v>
      </c>
      <c r="F224" s="3" t="s">
        <v>2080</v>
      </c>
      <c r="G224" s="3" t="s">
        <v>924</v>
      </c>
      <c r="H224" s="3" t="s">
        <v>1348</v>
      </c>
      <c r="I224" s="3" t="s">
        <v>2081</v>
      </c>
      <c r="J224" s="3" t="s">
        <v>917</v>
      </c>
      <c r="K224" s="3" t="s">
        <v>1335</v>
      </c>
      <c r="L224" s="3" t="s">
        <v>1336</v>
      </c>
      <c r="M224" s="3" t="s">
        <v>1337</v>
      </c>
      <c r="N224" s="3" t="s">
        <v>1338</v>
      </c>
      <c r="O224" s="3" t="s">
        <v>2082</v>
      </c>
    </row>
    <row r="225" spans="1:15" ht="165" x14ac:dyDescent="0.25">
      <c r="A225" s="3" t="s">
        <v>2018</v>
      </c>
      <c r="B225" s="3" t="s">
        <v>2083</v>
      </c>
      <c r="C225" s="3" t="s">
        <v>2084</v>
      </c>
      <c r="D225" s="3" t="s">
        <v>2085</v>
      </c>
      <c r="E225" s="3" t="s">
        <v>2079</v>
      </c>
      <c r="F225" s="3" t="s">
        <v>2086</v>
      </c>
      <c r="G225" s="3" t="s">
        <v>2087</v>
      </c>
      <c r="H225" s="3" t="s">
        <v>1567</v>
      </c>
      <c r="I225" s="3" t="s">
        <v>2088</v>
      </c>
      <c r="J225" s="3" t="s">
        <v>917</v>
      </c>
      <c r="K225" s="3" t="s">
        <v>2089</v>
      </c>
      <c r="L225" s="3" t="s">
        <v>1339</v>
      </c>
      <c r="M225" s="3" t="s">
        <v>1337</v>
      </c>
      <c r="N225" s="3" t="s">
        <v>1341</v>
      </c>
      <c r="O225" s="3" t="s">
        <v>2090</v>
      </c>
    </row>
    <row r="226" spans="1:15" ht="135" x14ac:dyDescent="0.25">
      <c r="A226" s="3" t="s">
        <v>2018</v>
      </c>
      <c r="B226" s="3" t="s">
        <v>2091</v>
      </c>
      <c r="C226" s="3" t="s">
        <v>2092</v>
      </c>
      <c r="D226" s="3" t="s">
        <v>2093</v>
      </c>
      <c r="E226" s="3" t="s">
        <v>2094</v>
      </c>
      <c r="F226" s="3" t="s">
        <v>2095</v>
      </c>
      <c r="G226" s="3" t="s">
        <v>924</v>
      </c>
      <c r="H226" s="3" t="s">
        <v>1348</v>
      </c>
      <c r="I226" s="3" t="s">
        <v>2096</v>
      </c>
      <c r="J226" s="3" t="s">
        <v>917</v>
      </c>
      <c r="K226" s="3" t="s">
        <v>1335</v>
      </c>
      <c r="L226" s="3" t="s">
        <v>1336</v>
      </c>
      <c r="M226" s="3" t="s">
        <v>1337</v>
      </c>
      <c r="N226" s="3" t="s">
        <v>1338</v>
      </c>
      <c r="O226" s="3" t="s">
        <v>2097</v>
      </c>
    </row>
    <row r="227" spans="1:15" ht="135" x14ac:dyDescent="0.25">
      <c r="A227" s="3" t="s">
        <v>2018</v>
      </c>
      <c r="B227" s="3" t="s">
        <v>2098</v>
      </c>
      <c r="C227" s="3" t="s">
        <v>2099</v>
      </c>
      <c r="D227" s="3" t="s">
        <v>2100</v>
      </c>
      <c r="E227" s="3" t="s">
        <v>2101</v>
      </c>
      <c r="F227" s="3" t="s">
        <v>2102</v>
      </c>
      <c r="G227" s="3" t="s">
        <v>924</v>
      </c>
      <c r="H227" s="3" t="s">
        <v>1348</v>
      </c>
      <c r="I227" s="3" t="s">
        <v>2103</v>
      </c>
      <c r="J227" s="3" t="s">
        <v>917</v>
      </c>
      <c r="K227" s="3" t="s">
        <v>1335</v>
      </c>
      <c r="L227" s="3" t="s">
        <v>1336</v>
      </c>
      <c r="M227" s="3" t="s">
        <v>1337</v>
      </c>
      <c r="N227" s="3" t="s">
        <v>1338</v>
      </c>
      <c r="O227" s="3" t="s">
        <v>2104</v>
      </c>
    </row>
    <row r="228" spans="1:15" ht="135" x14ac:dyDescent="0.25">
      <c r="A228" s="3" t="s">
        <v>2018</v>
      </c>
      <c r="B228" s="3" t="s">
        <v>2105</v>
      </c>
      <c r="C228" s="3" t="s">
        <v>2106</v>
      </c>
      <c r="D228" s="3" t="s">
        <v>2107</v>
      </c>
      <c r="E228" s="3" t="s">
        <v>2094</v>
      </c>
      <c r="F228" s="3" t="s">
        <v>2108</v>
      </c>
      <c r="G228" s="3" t="s">
        <v>924</v>
      </c>
      <c r="H228" s="3" t="s">
        <v>1348</v>
      </c>
      <c r="I228" s="3" t="s">
        <v>2109</v>
      </c>
      <c r="J228" s="3" t="s">
        <v>917</v>
      </c>
      <c r="K228" s="3" t="s">
        <v>1335</v>
      </c>
      <c r="L228" s="3" t="s">
        <v>1336</v>
      </c>
      <c r="M228" s="3" t="s">
        <v>1337</v>
      </c>
      <c r="N228" s="3" t="s">
        <v>1338</v>
      </c>
      <c r="O228" s="3" t="s">
        <v>2110</v>
      </c>
    </row>
    <row r="229" spans="1:15" ht="90" x14ac:dyDescent="0.25">
      <c r="A229" s="3" t="s">
        <v>2018</v>
      </c>
      <c r="B229" s="3" t="s">
        <v>2111</v>
      </c>
      <c r="C229" s="3" t="s">
        <v>2092</v>
      </c>
      <c r="D229" s="3" t="s">
        <v>2112</v>
      </c>
      <c r="E229" s="3" t="s">
        <v>1901</v>
      </c>
      <c r="F229" s="3" t="s">
        <v>2113</v>
      </c>
      <c r="G229" s="3" t="s">
        <v>2114</v>
      </c>
      <c r="H229" s="3" t="s">
        <v>2115</v>
      </c>
      <c r="I229" s="3" t="s">
        <v>2116</v>
      </c>
      <c r="J229" s="3" t="s">
        <v>917</v>
      </c>
      <c r="K229" s="3" t="s">
        <v>1343</v>
      </c>
      <c r="L229" s="3" t="s">
        <v>1344</v>
      </c>
      <c r="M229" s="3" t="s">
        <v>2117</v>
      </c>
      <c r="N229" s="3" t="s">
        <v>2118</v>
      </c>
      <c r="O229" s="3" t="s">
        <v>2119</v>
      </c>
    </row>
    <row r="230" spans="1:15" ht="135" x14ac:dyDescent="0.25">
      <c r="A230" s="3" t="s">
        <v>2018</v>
      </c>
      <c r="B230" s="3" t="s">
        <v>2120</v>
      </c>
      <c r="C230" s="3" t="s">
        <v>2121</v>
      </c>
      <c r="D230" s="3" t="s">
        <v>2122</v>
      </c>
      <c r="E230" s="3" t="s">
        <v>2094</v>
      </c>
      <c r="F230" s="3" t="s">
        <v>2123</v>
      </c>
      <c r="G230" s="3" t="s">
        <v>924</v>
      </c>
      <c r="H230" s="3" t="s">
        <v>1348</v>
      </c>
      <c r="I230" s="3" t="s">
        <v>2124</v>
      </c>
      <c r="J230" s="3" t="s">
        <v>917</v>
      </c>
      <c r="K230" s="3" t="s">
        <v>1335</v>
      </c>
      <c r="L230" s="3" t="s">
        <v>1336</v>
      </c>
      <c r="M230" s="3" t="s">
        <v>1337</v>
      </c>
      <c r="N230" s="3" t="s">
        <v>1338</v>
      </c>
      <c r="O230" s="3" t="s">
        <v>2125</v>
      </c>
    </row>
    <row r="231" spans="1:15" ht="90" x14ac:dyDescent="0.25">
      <c r="A231" s="3" t="s">
        <v>2018</v>
      </c>
      <c r="B231" s="3" t="s">
        <v>2126</v>
      </c>
      <c r="C231" s="3" t="s">
        <v>2127</v>
      </c>
      <c r="D231" s="3" t="s">
        <v>2128</v>
      </c>
      <c r="E231" s="3" t="s">
        <v>1145</v>
      </c>
      <c r="F231" s="3" t="s">
        <v>2129</v>
      </c>
      <c r="G231" s="3" t="s">
        <v>924</v>
      </c>
      <c r="H231" s="3" t="s">
        <v>1348</v>
      </c>
      <c r="I231" s="3" t="s">
        <v>2130</v>
      </c>
      <c r="J231" s="3" t="s">
        <v>917</v>
      </c>
      <c r="K231" s="3" t="s">
        <v>1335</v>
      </c>
      <c r="L231" s="3" t="s">
        <v>1336</v>
      </c>
      <c r="M231" s="3" t="s">
        <v>1337</v>
      </c>
      <c r="N231" s="3" t="s">
        <v>1338</v>
      </c>
      <c r="O231" s="3" t="s">
        <v>2131</v>
      </c>
    </row>
    <row r="232" spans="1:15" ht="105" x14ac:dyDescent="0.25">
      <c r="A232" s="3" t="s">
        <v>2018</v>
      </c>
      <c r="B232" s="3" t="s">
        <v>2132</v>
      </c>
      <c r="C232" s="3" t="s">
        <v>2133</v>
      </c>
      <c r="D232" s="3" t="s">
        <v>2134</v>
      </c>
      <c r="E232" s="3" t="s">
        <v>1931</v>
      </c>
      <c r="F232" s="3" t="s">
        <v>2129</v>
      </c>
      <c r="G232" s="3" t="s">
        <v>924</v>
      </c>
      <c r="H232" s="3" t="s">
        <v>1348</v>
      </c>
      <c r="I232" s="3" t="s">
        <v>2135</v>
      </c>
      <c r="J232" s="3" t="s">
        <v>917</v>
      </c>
      <c r="K232" s="3" t="s">
        <v>1335</v>
      </c>
      <c r="L232" s="3" t="s">
        <v>1336</v>
      </c>
      <c r="M232" s="3" t="s">
        <v>1337</v>
      </c>
      <c r="N232" s="3" t="s">
        <v>1338</v>
      </c>
      <c r="O232" s="3" t="s">
        <v>1933</v>
      </c>
    </row>
    <row r="233" spans="1:15" ht="135" x14ac:dyDescent="0.25">
      <c r="A233" s="30" t="s">
        <v>2136</v>
      </c>
      <c r="B233" s="3" t="s">
        <v>2137</v>
      </c>
      <c r="C233" s="3" t="s">
        <v>2138</v>
      </c>
      <c r="D233" s="3" t="s">
        <v>2139</v>
      </c>
      <c r="E233" s="3" t="s">
        <v>2140</v>
      </c>
      <c r="F233" s="3" t="s">
        <v>2141</v>
      </c>
      <c r="G233" s="3" t="s">
        <v>915</v>
      </c>
      <c r="H233" s="3" t="s">
        <v>1347</v>
      </c>
      <c r="I233" s="3" t="s">
        <v>2142</v>
      </c>
      <c r="J233" s="3" t="s">
        <v>917</v>
      </c>
      <c r="K233" s="3" t="s">
        <v>1331</v>
      </c>
      <c r="L233" s="3" t="s">
        <v>1332</v>
      </c>
      <c r="M233" s="3" t="s">
        <v>1333</v>
      </c>
      <c r="N233" s="3" t="s">
        <v>1334</v>
      </c>
      <c r="O233" s="3" t="s">
        <v>2143</v>
      </c>
    </row>
    <row r="234" spans="1:15" ht="165" x14ac:dyDescent="0.25">
      <c r="A234" s="30" t="s">
        <v>2136</v>
      </c>
      <c r="B234" s="3" t="s">
        <v>2144</v>
      </c>
      <c r="C234" s="3" t="s">
        <v>2145</v>
      </c>
      <c r="D234" s="3" t="s">
        <v>2146</v>
      </c>
      <c r="E234" s="3" t="s">
        <v>2147</v>
      </c>
      <c r="F234" s="3" t="s">
        <v>2148</v>
      </c>
      <c r="G234" s="3" t="s">
        <v>924</v>
      </c>
      <c r="H234" s="3" t="s">
        <v>1348</v>
      </c>
      <c r="I234" s="3" t="s">
        <v>2149</v>
      </c>
      <c r="J234" s="3" t="s">
        <v>917</v>
      </c>
      <c r="K234" s="3" t="s">
        <v>1335</v>
      </c>
      <c r="L234" s="3" t="s">
        <v>1336</v>
      </c>
      <c r="M234" s="3" t="s">
        <v>1337</v>
      </c>
      <c r="N234" s="3" t="s">
        <v>1338</v>
      </c>
      <c r="O234" s="3" t="s">
        <v>2150</v>
      </c>
    </row>
    <row r="235" spans="1:15" ht="180" x14ac:dyDescent="0.25">
      <c r="A235" s="30" t="s">
        <v>2136</v>
      </c>
      <c r="B235" s="3" t="s">
        <v>2151</v>
      </c>
      <c r="C235" s="3" t="s">
        <v>2152</v>
      </c>
      <c r="D235" s="3" t="s">
        <v>2153</v>
      </c>
      <c r="E235" s="3" t="s">
        <v>2154</v>
      </c>
      <c r="F235" s="3" t="s">
        <v>2155</v>
      </c>
      <c r="G235" s="3" t="s">
        <v>1093</v>
      </c>
      <c r="H235" s="3" t="s">
        <v>2156</v>
      </c>
      <c r="I235" s="3" t="s">
        <v>2157</v>
      </c>
      <c r="J235" s="3" t="s">
        <v>917</v>
      </c>
      <c r="K235" s="3" t="s">
        <v>2089</v>
      </c>
      <c r="L235" s="3" t="s">
        <v>1336</v>
      </c>
      <c r="M235" s="3" t="s">
        <v>1340</v>
      </c>
      <c r="N235" s="3" t="s">
        <v>1341</v>
      </c>
      <c r="O235" s="3" t="s">
        <v>2158</v>
      </c>
    </row>
    <row r="236" spans="1:15" ht="135" x14ac:dyDescent="0.25">
      <c r="A236" s="30" t="s">
        <v>2136</v>
      </c>
      <c r="B236" s="3" t="s">
        <v>2159</v>
      </c>
      <c r="C236" s="3" t="s">
        <v>2152</v>
      </c>
      <c r="D236" s="3" t="s">
        <v>2160</v>
      </c>
      <c r="E236" s="3" t="s">
        <v>2161</v>
      </c>
      <c r="F236" s="3" t="s">
        <v>2162</v>
      </c>
      <c r="G236" s="3" t="s">
        <v>958</v>
      </c>
      <c r="H236" s="3" t="s">
        <v>1381</v>
      </c>
      <c r="I236" s="3" t="s">
        <v>2163</v>
      </c>
      <c r="J236" s="3" t="s">
        <v>917</v>
      </c>
      <c r="K236" s="3" t="s">
        <v>1343</v>
      </c>
      <c r="L236" s="3" t="s">
        <v>1383</v>
      </c>
      <c r="M236" s="3" t="s">
        <v>1333</v>
      </c>
      <c r="N236" s="3" t="s">
        <v>1338</v>
      </c>
      <c r="O236" s="3" t="s">
        <v>2164</v>
      </c>
    </row>
    <row r="237" spans="1:15" ht="165" x14ac:dyDescent="0.25">
      <c r="A237" s="30" t="s">
        <v>2136</v>
      </c>
      <c r="B237" s="3" t="s">
        <v>2165</v>
      </c>
      <c r="C237" s="3" t="s">
        <v>2152</v>
      </c>
      <c r="D237" s="3" t="s">
        <v>2166</v>
      </c>
      <c r="E237" s="3" t="s">
        <v>2167</v>
      </c>
      <c r="F237" s="3" t="s">
        <v>2168</v>
      </c>
      <c r="G237" s="3" t="s">
        <v>2169</v>
      </c>
      <c r="H237" s="3" t="s">
        <v>2170</v>
      </c>
      <c r="I237" s="3" t="s">
        <v>2171</v>
      </c>
      <c r="J237" s="3" t="s">
        <v>917</v>
      </c>
      <c r="K237" s="3" t="s">
        <v>1335</v>
      </c>
      <c r="L237" s="3" t="s">
        <v>1344</v>
      </c>
      <c r="M237" s="3" t="s">
        <v>1337</v>
      </c>
      <c r="N237" s="3" t="s">
        <v>1346</v>
      </c>
      <c r="O237" s="3" t="s">
        <v>2172</v>
      </c>
    </row>
    <row r="238" spans="1:15" ht="135" x14ac:dyDescent="0.25">
      <c r="A238" s="30" t="s">
        <v>2136</v>
      </c>
      <c r="B238" s="3" t="s">
        <v>2173</v>
      </c>
      <c r="C238" s="3" t="s">
        <v>2152</v>
      </c>
      <c r="D238" s="3" t="s">
        <v>2174</v>
      </c>
      <c r="E238" s="3" t="s">
        <v>2175</v>
      </c>
      <c r="F238" s="3" t="s">
        <v>2176</v>
      </c>
      <c r="G238" s="3" t="s">
        <v>924</v>
      </c>
      <c r="H238" s="3" t="s">
        <v>1348</v>
      </c>
      <c r="I238" s="3" t="s">
        <v>2177</v>
      </c>
      <c r="J238" s="3" t="s">
        <v>917</v>
      </c>
      <c r="K238" s="3" t="s">
        <v>1335</v>
      </c>
      <c r="L238" s="3" t="s">
        <v>1336</v>
      </c>
      <c r="M238" s="3" t="s">
        <v>1337</v>
      </c>
      <c r="N238" s="3" t="s">
        <v>1338</v>
      </c>
      <c r="O238" s="3" t="s">
        <v>2178</v>
      </c>
    </row>
    <row r="239" spans="1:15" ht="135" x14ac:dyDescent="0.25">
      <c r="A239" s="30" t="s">
        <v>2136</v>
      </c>
      <c r="B239" s="3" t="s">
        <v>2179</v>
      </c>
      <c r="C239" s="3" t="s">
        <v>2152</v>
      </c>
      <c r="D239" s="3" t="s">
        <v>2180</v>
      </c>
      <c r="E239" s="3" t="s">
        <v>2181</v>
      </c>
      <c r="F239" s="3" t="s">
        <v>2182</v>
      </c>
      <c r="G239" s="3" t="s">
        <v>924</v>
      </c>
      <c r="H239" s="3" t="s">
        <v>1348</v>
      </c>
      <c r="I239" s="3" t="s">
        <v>2183</v>
      </c>
      <c r="J239" s="3" t="s">
        <v>917</v>
      </c>
      <c r="K239" s="3" t="s">
        <v>1335</v>
      </c>
      <c r="L239" s="3" t="s">
        <v>1336</v>
      </c>
      <c r="M239" s="3" t="s">
        <v>1337</v>
      </c>
      <c r="N239" s="3" t="s">
        <v>1338</v>
      </c>
      <c r="O239" s="3" t="s">
        <v>2184</v>
      </c>
    </row>
    <row r="240" spans="1:15" ht="120" x14ac:dyDescent="0.25">
      <c r="A240" s="30" t="s">
        <v>2136</v>
      </c>
      <c r="B240" s="3" t="s">
        <v>2185</v>
      </c>
      <c r="C240" s="3" t="s">
        <v>2186</v>
      </c>
      <c r="D240" s="3" t="s">
        <v>2187</v>
      </c>
      <c r="E240" s="3" t="s">
        <v>2188</v>
      </c>
      <c r="F240" s="3" t="s">
        <v>2189</v>
      </c>
      <c r="G240" s="3" t="s">
        <v>958</v>
      </c>
      <c r="H240" s="3" t="s">
        <v>1381</v>
      </c>
      <c r="I240" s="3" t="s">
        <v>2190</v>
      </c>
      <c r="J240" s="3" t="s">
        <v>917</v>
      </c>
      <c r="K240" s="3" t="s">
        <v>1343</v>
      </c>
      <c r="L240" s="3" t="s">
        <v>1383</v>
      </c>
      <c r="M240" s="3" t="s">
        <v>1333</v>
      </c>
      <c r="N240" s="3" t="s">
        <v>1338</v>
      </c>
      <c r="O240" s="3" t="s">
        <v>2178</v>
      </c>
    </row>
    <row r="241" spans="1:15" ht="105" x14ac:dyDescent="0.25">
      <c r="A241" s="3" t="s">
        <v>2191</v>
      </c>
      <c r="B241" s="3" t="s">
        <v>2192</v>
      </c>
      <c r="C241" s="3" t="s">
        <v>2193</v>
      </c>
      <c r="D241" s="3" t="s">
        <v>1160</v>
      </c>
      <c r="E241" s="3" t="s">
        <v>2194</v>
      </c>
      <c r="F241" s="3" t="s">
        <v>2195</v>
      </c>
      <c r="G241" s="3" t="s">
        <v>1821</v>
      </c>
      <c r="H241" s="3" t="s">
        <v>1822</v>
      </c>
      <c r="I241" s="3" t="s">
        <v>2196</v>
      </c>
      <c r="J241" s="3" t="s">
        <v>917</v>
      </c>
      <c r="K241" s="3" t="s">
        <v>1823</v>
      </c>
      <c r="L241" s="3" t="s">
        <v>1383</v>
      </c>
      <c r="M241" s="3" t="s">
        <v>1337</v>
      </c>
      <c r="N241" s="3" t="s">
        <v>1341</v>
      </c>
      <c r="O241" s="3" t="s">
        <v>2197</v>
      </c>
    </row>
    <row r="242" spans="1:15" ht="105" x14ac:dyDescent="0.25">
      <c r="A242" s="3" t="s">
        <v>2191</v>
      </c>
      <c r="B242" s="3" t="s">
        <v>2198</v>
      </c>
      <c r="C242" s="3" t="s">
        <v>2199</v>
      </c>
      <c r="D242" s="3" t="s">
        <v>2200</v>
      </c>
      <c r="E242" s="3" t="s">
        <v>2201</v>
      </c>
      <c r="F242" s="3" t="s">
        <v>2195</v>
      </c>
      <c r="G242" s="3" t="s">
        <v>1821</v>
      </c>
      <c r="H242" s="3" t="s">
        <v>1822</v>
      </c>
      <c r="I242" s="3" t="s">
        <v>2202</v>
      </c>
      <c r="J242" s="3" t="s">
        <v>917</v>
      </c>
      <c r="K242" s="3" t="s">
        <v>1823</v>
      </c>
      <c r="L242" s="3" t="s">
        <v>1383</v>
      </c>
      <c r="M242" s="3" t="s">
        <v>1337</v>
      </c>
      <c r="N242" s="3" t="s">
        <v>1341</v>
      </c>
      <c r="O242" s="3" t="s">
        <v>2203</v>
      </c>
    </row>
    <row r="243" spans="1:15" ht="120" x14ac:dyDescent="0.25">
      <c r="A243" s="3" t="s">
        <v>2191</v>
      </c>
      <c r="B243" s="3" t="s">
        <v>2204</v>
      </c>
      <c r="C243" s="3" t="s">
        <v>2199</v>
      </c>
      <c r="D243" s="3" t="s">
        <v>2205</v>
      </c>
      <c r="E243" s="3" t="s">
        <v>2201</v>
      </c>
      <c r="F243" s="3" t="s">
        <v>2206</v>
      </c>
      <c r="G243" s="3" t="s">
        <v>1830</v>
      </c>
      <c r="H243" s="3" t="s">
        <v>1831</v>
      </c>
      <c r="I243" s="3" t="s">
        <v>2207</v>
      </c>
      <c r="J243" s="3" t="s">
        <v>917</v>
      </c>
      <c r="K243" s="3" t="s">
        <v>1606</v>
      </c>
      <c r="L243" s="3" t="s">
        <v>1383</v>
      </c>
      <c r="M243" s="3" t="s">
        <v>1345</v>
      </c>
      <c r="N243" s="3" t="s">
        <v>1341</v>
      </c>
      <c r="O243" s="3" t="s">
        <v>2208</v>
      </c>
    </row>
    <row r="244" spans="1:15" ht="120" x14ac:dyDescent="0.25">
      <c r="A244" s="3" t="s">
        <v>2191</v>
      </c>
      <c r="B244" s="3" t="s">
        <v>2209</v>
      </c>
      <c r="C244" s="3" t="s">
        <v>2199</v>
      </c>
      <c r="D244" s="3" t="s">
        <v>2210</v>
      </c>
      <c r="E244" s="3" t="s">
        <v>2201</v>
      </c>
      <c r="F244" s="3" t="s">
        <v>2211</v>
      </c>
      <c r="G244" s="3" t="s">
        <v>1830</v>
      </c>
      <c r="H244" s="3" t="s">
        <v>1831</v>
      </c>
      <c r="I244" s="3" t="s">
        <v>2212</v>
      </c>
      <c r="J244" s="3" t="s">
        <v>917</v>
      </c>
      <c r="K244" s="3" t="s">
        <v>1606</v>
      </c>
      <c r="L244" s="3" t="s">
        <v>1383</v>
      </c>
      <c r="M244" s="3" t="s">
        <v>1345</v>
      </c>
      <c r="N244" s="3" t="s">
        <v>1341</v>
      </c>
      <c r="O244" s="3" t="s">
        <v>2208</v>
      </c>
    </row>
    <row r="245" spans="1:15" ht="120" x14ac:dyDescent="0.25">
      <c r="A245" s="3" t="s">
        <v>2191</v>
      </c>
      <c r="B245" s="3" t="s">
        <v>2213</v>
      </c>
      <c r="C245" s="3" t="s">
        <v>2199</v>
      </c>
      <c r="D245" s="3" t="s">
        <v>2214</v>
      </c>
      <c r="E245" s="3" t="s">
        <v>2201</v>
      </c>
      <c r="F245" s="3" t="s">
        <v>2206</v>
      </c>
      <c r="G245" s="3" t="s">
        <v>1830</v>
      </c>
      <c r="H245" s="3" t="s">
        <v>1831</v>
      </c>
      <c r="I245" s="3" t="s">
        <v>2215</v>
      </c>
      <c r="J245" s="3" t="s">
        <v>917</v>
      </c>
      <c r="K245" s="3" t="s">
        <v>1606</v>
      </c>
      <c r="L245" s="3" t="s">
        <v>1383</v>
      </c>
      <c r="M245" s="3" t="s">
        <v>1345</v>
      </c>
      <c r="N245" s="3" t="s">
        <v>1341</v>
      </c>
      <c r="O245" s="3" t="s">
        <v>2216</v>
      </c>
    </row>
    <row r="246" spans="1:15" ht="120" x14ac:dyDescent="0.25">
      <c r="A246" s="3" t="s">
        <v>2191</v>
      </c>
      <c r="B246" s="3" t="s">
        <v>2217</v>
      </c>
      <c r="C246" s="3" t="s">
        <v>2199</v>
      </c>
      <c r="D246" s="3" t="s">
        <v>2218</v>
      </c>
      <c r="E246" s="3" t="s">
        <v>2201</v>
      </c>
      <c r="F246" s="3" t="s">
        <v>2219</v>
      </c>
      <c r="G246" s="3" t="s">
        <v>1830</v>
      </c>
      <c r="H246" s="3" t="s">
        <v>1831</v>
      </c>
      <c r="I246" s="3" t="s">
        <v>2220</v>
      </c>
      <c r="J246" s="3" t="s">
        <v>917</v>
      </c>
      <c r="K246" s="3" t="s">
        <v>1606</v>
      </c>
      <c r="L246" s="3" t="s">
        <v>1383</v>
      </c>
      <c r="M246" s="3" t="s">
        <v>1345</v>
      </c>
      <c r="N246" s="3" t="s">
        <v>1341</v>
      </c>
      <c r="O246" s="3" t="s">
        <v>2221</v>
      </c>
    </row>
    <row r="247" spans="1:15" ht="120" x14ac:dyDescent="0.25">
      <c r="A247" s="3" t="s">
        <v>2191</v>
      </c>
      <c r="B247" s="3" t="s">
        <v>2222</v>
      </c>
      <c r="C247" s="3" t="s">
        <v>2223</v>
      </c>
      <c r="D247" s="3" t="s">
        <v>2224</v>
      </c>
      <c r="E247" s="3" t="s">
        <v>2201</v>
      </c>
      <c r="F247" s="3" t="s">
        <v>2219</v>
      </c>
      <c r="G247" s="3" t="s">
        <v>1830</v>
      </c>
      <c r="H247" s="3" t="s">
        <v>1831</v>
      </c>
      <c r="I247" s="3" t="s">
        <v>2225</v>
      </c>
      <c r="J247" s="3" t="s">
        <v>917</v>
      </c>
      <c r="K247" s="3" t="s">
        <v>1606</v>
      </c>
      <c r="L247" s="3" t="s">
        <v>1383</v>
      </c>
      <c r="M247" s="3" t="s">
        <v>1345</v>
      </c>
      <c r="N247" s="3" t="s">
        <v>1341</v>
      </c>
      <c r="O247" s="3" t="s">
        <v>2221</v>
      </c>
    </row>
    <row r="248" spans="1:15" ht="120" x14ac:dyDescent="0.25">
      <c r="A248" s="3" t="s">
        <v>2191</v>
      </c>
      <c r="B248" s="3" t="s">
        <v>2226</v>
      </c>
      <c r="C248" s="3" t="s">
        <v>2223</v>
      </c>
      <c r="D248" s="3" t="s">
        <v>2227</v>
      </c>
      <c r="E248" s="3" t="s">
        <v>2201</v>
      </c>
      <c r="F248" s="3" t="s">
        <v>2228</v>
      </c>
      <c r="G248" s="3" t="s">
        <v>1830</v>
      </c>
      <c r="H248" s="3" t="s">
        <v>1831</v>
      </c>
      <c r="I248" s="3" t="s">
        <v>2229</v>
      </c>
      <c r="J248" s="3" t="s">
        <v>917</v>
      </c>
      <c r="K248" s="3" t="s">
        <v>1606</v>
      </c>
      <c r="L248" s="3" t="s">
        <v>1383</v>
      </c>
      <c r="M248" s="3" t="s">
        <v>1345</v>
      </c>
      <c r="N248" s="3" t="s">
        <v>1341</v>
      </c>
      <c r="O248" s="3" t="s">
        <v>2230</v>
      </c>
    </row>
    <row r="249" spans="1:15" ht="90" x14ac:dyDescent="0.25">
      <c r="A249" s="3" t="s">
        <v>2191</v>
      </c>
      <c r="B249" s="3" t="s">
        <v>2231</v>
      </c>
      <c r="C249" s="3" t="s">
        <v>2232</v>
      </c>
      <c r="D249" s="3" t="s">
        <v>2233</v>
      </c>
      <c r="E249" s="3" t="s">
        <v>2201</v>
      </c>
      <c r="F249" s="3" t="s">
        <v>2234</v>
      </c>
      <c r="G249" s="3" t="s">
        <v>1225</v>
      </c>
      <c r="H249" s="3" t="s">
        <v>2235</v>
      </c>
      <c r="I249" s="3" t="s">
        <v>2236</v>
      </c>
      <c r="J249" s="3" t="s">
        <v>917</v>
      </c>
      <c r="K249" s="3" t="s">
        <v>1331</v>
      </c>
      <c r="L249" s="3" t="s">
        <v>1332</v>
      </c>
      <c r="M249" s="3" t="s">
        <v>1333</v>
      </c>
      <c r="N249" s="3" t="s">
        <v>1334</v>
      </c>
      <c r="O249" s="3" t="s">
        <v>2237</v>
      </c>
    </row>
    <row r="250" spans="1:15" ht="105" x14ac:dyDescent="0.25">
      <c r="A250" s="3" t="s">
        <v>2191</v>
      </c>
      <c r="B250" s="3" t="s">
        <v>2238</v>
      </c>
      <c r="C250" s="3" t="s">
        <v>2232</v>
      </c>
      <c r="D250" s="3" t="s">
        <v>2239</v>
      </c>
      <c r="E250" s="3" t="s">
        <v>2201</v>
      </c>
      <c r="F250" s="3" t="s">
        <v>2240</v>
      </c>
      <c r="G250" s="3" t="s">
        <v>1225</v>
      </c>
      <c r="H250" s="3" t="s">
        <v>2235</v>
      </c>
      <c r="I250" s="3" t="s">
        <v>2241</v>
      </c>
      <c r="J250" s="3" t="s">
        <v>917</v>
      </c>
      <c r="K250" s="3" t="s">
        <v>1331</v>
      </c>
      <c r="L250" s="3" t="s">
        <v>1332</v>
      </c>
      <c r="M250" s="3" t="s">
        <v>1333</v>
      </c>
      <c r="N250" s="3" t="s">
        <v>1334</v>
      </c>
      <c r="O250" s="3" t="s">
        <v>2242</v>
      </c>
    </row>
    <row r="251" spans="1:15" ht="120" x14ac:dyDescent="0.25">
      <c r="A251" s="3" t="s">
        <v>2191</v>
      </c>
      <c r="B251" s="3" t="s">
        <v>2243</v>
      </c>
      <c r="C251" s="3" t="s">
        <v>2244</v>
      </c>
      <c r="D251" s="3" t="s">
        <v>2245</v>
      </c>
      <c r="E251" s="3" t="s">
        <v>2201</v>
      </c>
      <c r="F251" s="3" t="s">
        <v>2246</v>
      </c>
      <c r="G251" s="3" t="s">
        <v>915</v>
      </c>
      <c r="H251" s="3" t="s">
        <v>1347</v>
      </c>
      <c r="I251" s="3" t="s">
        <v>2247</v>
      </c>
      <c r="J251" s="3" t="s">
        <v>917</v>
      </c>
      <c r="K251" s="3" t="s">
        <v>1331</v>
      </c>
      <c r="L251" s="3" t="s">
        <v>1332</v>
      </c>
      <c r="M251" s="3" t="s">
        <v>1333</v>
      </c>
      <c r="N251" s="3" t="s">
        <v>1334</v>
      </c>
      <c r="O251" s="3" t="s">
        <v>2248</v>
      </c>
    </row>
    <row r="252" spans="1:15" ht="90" x14ac:dyDescent="0.25">
      <c r="A252" s="3" t="s">
        <v>2191</v>
      </c>
      <c r="B252" s="3" t="s">
        <v>2249</v>
      </c>
      <c r="C252" s="3" t="s">
        <v>2250</v>
      </c>
      <c r="D252" s="3" t="s">
        <v>2251</v>
      </c>
      <c r="E252" s="3" t="s">
        <v>2201</v>
      </c>
      <c r="F252" s="3" t="s">
        <v>2252</v>
      </c>
      <c r="G252" s="3" t="s">
        <v>1139</v>
      </c>
      <c r="H252" s="3" t="s">
        <v>1585</v>
      </c>
      <c r="I252" s="3" t="s">
        <v>2253</v>
      </c>
      <c r="J252" s="3" t="s">
        <v>917</v>
      </c>
      <c r="K252" s="3" t="s">
        <v>1331</v>
      </c>
      <c r="L252" s="3" t="s">
        <v>1332</v>
      </c>
      <c r="M252" s="3" t="s">
        <v>1333</v>
      </c>
      <c r="N252" s="3" t="s">
        <v>1334</v>
      </c>
      <c r="O252" s="3" t="s">
        <v>2254</v>
      </c>
    </row>
    <row r="253" spans="1:15" ht="75" x14ac:dyDescent="0.25">
      <c r="A253" s="3" t="s">
        <v>2191</v>
      </c>
      <c r="B253" s="3" t="s">
        <v>2255</v>
      </c>
      <c r="C253" s="3" t="s">
        <v>2250</v>
      </c>
      <c r="D253" s="3" t="s">
        <v>2256</v>
      </c>
      <c r="E253" s="3" t="s">
        <v>2201</v>
      </c>
      <c r="F253" s="3" t="s">
        <v>2257</v>
      </c>
      <c r="G253" s="3" t="s">
        <v>1139</v>
      </c>
      <c r="H253" s="3" t="s">
        <v>1585</v>
      </c>
      <c r="I253" s="3" t="s">
        <v>2258</v>
      </c>
      <c r="J253" s="3" t="s">
        <v>917</v>
      </c>
      <c r="K253" s="3" t="s">
        <v>1331</v>
      </c>
      <c r="L253" s="3" t="s">
        <v>1332</v>
      </c>
      <c r="M253" s="3" t="s">
        <v>1333</v>
      </c>
      <c r="N253" s="3" t="s">
        <v>1334</v>
      </c>
      <c r="O253" s="3" t="s">
        <v>2259</v>
      </c>
    </row>
    <row r="254" spans="1:15" ht="120" x14ac:dyDescent="0.25">
      <c r="A254" s="3" t="s">
        <v>2191</v>
      </c>
      <c r="B254" s="3" t="s">
        <v>2260</v>
      </c>
      <c r="C254" s="3" t="s">
        <v>2261</v>
      </c>
      <c r="D254" s="3" t="s">
        <v>2262</v>
      </c>
      <c r="E254" s="3" t="s">
        <v>2201</v>
      </c>
      <c r="F254" s="3" t="s">
        <v>2263</v>
      </c>
      <c r="G254" s="3" t="s">
        <v>915</v>
      </c>
      <c r="H254" s="3" t="s">
        <v>1347</v>
      </c>
      <c r="I254" s="3" t="s">
        <v>2264</v>
      </c>
      <c r="J254" s="3" t="s">
        <v>917</v>
      </c>
      <c r="K254" s="3" t="s">
        <v>1331</v>
      </c>
      <c r="L254" s="3" t="s">
        <v>1332</v>
      </c>
      <c r="M254" s="3" t="s">
        <v>1333</v>
      </c>
      <c r="N254" s="3" t="s">
        <v>1334</v>
      </c>
      <c r="O254" s="3" t="s">
        <v>2265</v>
      </c>
    </row>
    <row r="255" spans="1:15" ht="105" x14ac:dyDescent="0.25">
      <c r="A255" s="3" t="s">
        <v>2191</v>
      </c>
      <c r="B255" s="3" t="s">
        <v>2266</v>
      </c>
      <c r="C255" s="3" t="s">
        <v>2261</v>
      </c>
      <c r="D255" s="3" t="s">
        <v>2267</v>
      </c>
      <c r="E255" s="3" t="s">
        <v>2201</v>
      </c>
      <c r="F255" s="3" t="s">
        <v>2263</v>
      </c>
      <c r="G255" s="3" t="s">
        <v>915</v>
      </c>
      <c r="H255" s="3" t="s">
        <v>1347</v>
      </c>
      <c r="I255" s="3" t="s">
        <v>2268</v>
      </c>
      <c r="J255" s="3" t="s">
        <v>917</v>
      </c>
      <c r="K255" s="3" t="s">
        <v>1331</v>
      </c>
      <c r="L255" s="3" t="s">
        <v>1332</v>
      </c>
      <c r="M255" s="3" t="s">
        <v>1333</v>
      </c>
      <c r="N255" s="3" t="s">
        <v>1334</v>
      </c>
      <c r="O255" s="3" t="s">
        <v>2269</v>
      </c>
    </row>
    <row r="256" spans="1:15" ht="105" x14ac:dyDescent="0.25">
      <c r="A256" s="30" t="s">
        <v>2270</v>
      </c>
      <c r="B256" s="3" t="s">
        <v>2271</v>
      </c>
      <c r="C256" s="3" t="s">
        <v>2272</v>
      </c>
      <c r="D256" s="3" t="s">
        <v>1160</v>
      </c>
      <c r="E256" s="3" t="s">
        <v>2194</v>
      </c>
      <c r="F256" s="3" t="s">
        <v>2273</v>
      </c>
      <c r="G256" s="3" t="s">
        <v>915</v>
      </c>
      <c r="H256" s="3" t="s">
        <v>1347</v>
      </c>
      <c r="I256" s="3" t="s">
        <v>2274</v>
      </c>
      <c r="J256" s="3" t="s">
        <v>917</v>
      </c>
      <c r="K256" s="3" t="s">
        <v>1331</v>
      </c>
      <c r="L256" s="3" t="s">
        <v>1332</v>
      </c>
      <c r="M256" s="3" t="s">
        <v>1333</v>
      </c>
      <c r="N256" s="3" t="s">
        <v>1334</v>
      </c>
      <c r="O256" s="3" t="s">
        <v>2203</v>
      </c>
    </row>
    <row r="257" spans="1:15" ht="150" x14ac:dyDescent="0.25">
      <c r="A257" s="30" t="s">
        <v>2270</v>
      </c>
      <c r="B257" s="3" t="s">
        <v>2275</v>
      </c>
      <c r="C257" s="3" t="s">
        <v>2276</v>
      </c>
      <c r="D257" s="3" t="s">
        <v>2277</v>
      </c>
      <c r="E257" s="3" t="s">
        <v>2278</v>
      </c>
      <c r="F257" s="3" t="s">
        <v>2273</v>
      </c>
      <c r="G257" s="3" t="s">
        <v>1850</v>
      </c>
      <c r="H257" s="3" t="s">
        <v>1851</v>
      </c>
      <c r="I257" s="3" t="s">
        <v>2279</v>
      </c>
      <c r="J257" s="3" t="s">
        <v>917</v>
      </c>
      <c r="K257" s="3" t="s">
        <v>1473</v>
      </c>
      <c r="L257" s="3" t="s">
        <v>1383</v>
      </c>
      <c r="M257" s="3" t="s">
        <v>1340</v>
      </c>
      <c r="N257" s="3" t="s">
        <v>1341</v>
      </c>
      <c r="O257" s="3" t="s">
        <v>2280</v>
      </c>
    </row>
    <row r="258" spans="1:15" ht="150" x14ac:dyDescent="0.25">
      <c r="A258" s="30" t="s">
        <v>2270</v>
      </c>
      <c r="B258" s="3" t="s">
        <v>2281</v>
      </c>
      <c r="C258" s="3" t="s">
        <v>2276</v>
      </c>
      <c r="D258" s="3" t="s">
        <v>2282</v>
      </c>
      <c r="E258" s="3" t="s">
        <v>2278</v>
      </c>
      <c r="F258" s="3" t="s">
        <v>2283</v>
      </c>
      <c r="G258" s="3" t="s">
        <v>1850</v>
      </c>
      <c r="H258" s="3" t="s">
        <v>1851</v>
      </c>
      <c r="I258" s="3" t="s">
        <v>2284</v>
      </c>
      <c r="J258" s="3" t="s">
        <v>917</v>
      </c>
      <c r="K258" s="3" t="s">
        <v>1473</v>
      </c>
      <c r="L258" s="3" t="s">
        <v>1383</v>
      </c>
      <c r="M258" s="3" t="s">
        <v>1340</v>
      </c>
      <c r="N258" s="3" t="s">
        <v>1341</v>
      </c>
      <c r="O258" s="3" t="s">
        <v>2280</v>
      </c>
    </row>
    <row r="259" spans="1:15" ht="150" x14ac:dyDescent="0.25">
      <c r="A259" s="30" t="s">
        <v>2270</v>
      </c>
      <c r="B259" s="3" t="s">
        <v>2285</v>
      </c>
      <c r="C259" s="3" t="s">
        <v>2276</v>
      </c>
      <c r="D259" s="3" t="s">
        <v>2286</v>
      </c>
      <c r="E259" s="3" t="s">
        <v>2278</v>
      </c>
      <c r="F259" s="3" t="s">
        <v>2273</v>
      </c>
      <c r="G259" s="3" t="s">
        <v>1850</v>
      </c>
      <c r="H259" s="3" t="s">
        <v>1851</v>
      </c>
      <c r="I259" s="3" t="s">
        <v>2287</v>
      </c>
      <c r="J259" s="3" t="s">
        <v>917</v>
      </c>
      <c r="K259" s="3" t="s">
        <v>1473</v>
      </c>
      <c r="L259" s="3" t="s">
        <v>1383</v>
      </c>
      <c r="M259" s="3" t="s">
        <v>1340</v>
      </c>
      <c r="N259" s="3" t="s">
        <v>1341</v>
      </c>
      <c r="O259" s="3" t="s">
        <v>2280</v>
      </c>
    </row>
    <row r="260" spans="1:15" ht="120" x14ac:dyDescent="0.25">
      <c r="A260" s="30" t="s">
        <v>2270</v>
      </c>
      <c r="B260" s="3" t="s">
        <v>2288</v>
      </c>
      <c r="C260" s="3" t="s">
        <v>2276</v>
      </c>
      <c r="D260" s="3" t="s">
        <v>2289</v>
      </c>
      <c r="E260" s="3" t="s">
        <v>2278</v>
      </c>
      <c r="F260" s="3" t="s">
        <v>2290</v>
      </c>
      <c r="G260" s="3" t="s">
        <v>958</v>
      </c>
      <c r="H260" s="3" t="s">
        <v>1381</v>
      </c>
      <c r="I260" s="3" t="s">
        <v>2291</v>
      </c>
      <c r="J260" s="3" t="s">
        <v>917</v>
      </c>
      <c r="K260" s="3" t="s">
        <v>1343</v>
      </c>
      <c r="L260" s="3" t="s">
        <v>1383</v>
      </c>
      <c r="M260" s="3" t="s">
        <v>1333</v>
      </c>
      <c r="N260" s="3" t="s">
        <v>1338</v>
      </c>
      <c r="O260" s="3" t="s">
        <v>2292</v>
      </c>
    </row>
    <row r="261" spans="1:15" ht="150" x14ac:dyDescent="0.25">
      <c r="A261" s="30" t="s">
        <v>2270</v>
      </c>
      <c r="B261" s="3" t="s">
        <v>2293</v>
      </c>
      <c r="C261" s="3" t="s">
        <v>2294</v>
      </c>
      <c r="D261" s="3" t="s">
        <v>2295</v>
      </c>
      <c r="E261" s="3" t="s">
        <v>2278</v>
      </c>
      <c r="F261" s="3" t="s">
        <v>2296</v>
      </c>
      <c r="G261" s="3" t="s">
        <v>1850</v>
      </c>
      <c r="H261" s="3" t="s">
        <v>1851</v>
      </c>
      <c r="I261" s="3" t="s">
        <v>2291</v>
      </c>
      <c r="J261" s="3" t="s">
        <v>917</v>
      </c>
      <c r="K261" s="3" t="s">
        <v>1473</v>
      </c>
      <c r="L261" s="3" t="s">
        <v>1383</v>
      </c>
      <c r="M261" s="3" t="s">
        <v>1340</v>
      </c>
      <c r="N261" s="3" t="s">
        <v>1341</v>
      </c>
      <c r="O261" s="3" t="s">
        <v>2297</v>
      </c>
    </row>
    <row r="262" spans="1:15" ht="150" x14ac:dyDescent="0.25">
      <c r="A262" s="30" t="s">
        <v>2270</v>
      </c>
      <c r="B262" s="3" t="s">
        <v>2298</v>
      </c>
      <c r="C262" s="3" t="s">
        <v>2294</v>
      </c>
      <c r="D262" s="3" t="s">
        <v>2299</v>
      </c>
      <c r="E262" s="3" t="s">
        <v>2278</v>
      </c>
      <c r="F262" s="3" t="s">
        <v>2296</v>
      </c>
      <c r="G262" s="3" t="s">
        <v>1850</v>
      </c>
      <c r="H262" s="3" t="s">
        <v>1851</v>
      </c>
      <c r="I262" s="3" t="s">
        <v>2300</v>
      </c>
      <c r="J262" s="3" t="s">
        <v>917</v>
      </c>
      <c r="K262" s="3" t="s">
        <v>1473</v>
      </c>
      <c r="L262" s="3" t="s">
        <v>1383</v>
      </c>
      <c r="M262" s="3" t="s">
        <v>1340</v>
      </c>
      <c r="N262" s="3" t="s">
        <v>1341</v>
      </c>
      <c r="O262" s="3" t="s">
        <v>2297</v>
      </c>
    </row>
    <row r="263" spans="1:15" ht="120" x14ac:dyDescent="0.25">
      <c r="A263" s="30" t="s">
        <v>2270</v>
      </c>
      <c r="B263" s="3" t="s">
        <v>2301</v>
      </c>
      <c r="C263" s="3" t="s">
        <v>2302</v>
      </c>
      <c r="D263" s="3" t="s">
        <v>2303</v>
      </c>
      <c r="E263" s="3" t="s">
        <v>2278</v>
      </c>
      <c r="F263" s="3" t="s">
        <v>2290</v>
      </c>
      <c r="G263" s="3" t="s">
        <v>958</v>
      </c>
      <c r="H263" s="3" t="s">
        <v>1381</v>
      </c>
      <c r="I263" s="3" t="s">
        <v>2304</v>
      </c>
      <c r="J263" s="3" t="s">
        <v>917</v>
      </c>
      <c r="K263" s="3" t="s">
        <v>1343</v>
      </c>
      <c r="L263" s="3" t="s">
        <v>1383</v>
      </c>
      <c r="M263" s="3" t="s">
        <v>1333</v>
      </c>
      <c r="N263" s="3" t="s">
        <v>1338</v>
      </c>
      <c r="O263" s="3" t="s">
        <v>2305</v>
      </c>
    </row>
    <row r="264" spans="1:15" ht="90" x14ac:dyDescent="0.25">
      <c r="A264" s="30" t="s">
        <v>2270</v>
      </c>
      <c r="B264" s="3" t="s">
        <v>2306</v>
      </c>
      <c r="C264" s="3" t="s">
        <v>2302</v>
      </c>
      <c r="D264" s="3" t="s">
        <v>2307</v>
      </c>
      <c r="E264" s="3" t="s">
        <v>2278</v>
      </c>
      <c r="F264" s="3" t="s">
        <v>2308</v>
      </c>
      <c r="G264" s="3" t="s">
        <v>1231</v>
      </c>
      <c r="H264" s="3" t="s">
        <v>1350</v>
      </c>
      <c r="I264" s="3" t="s">
        <v>2309</v>
      </c>
      <c r="J264" s="3" t="s">
        <v>917</v>
      </c>
      <c r="K264" s="3" t="s">
        <v>1331</v>
      </c>
      <c r="L264" s="3" t="s">
        <v>1332</v>
      </c>
      <c r="M264" s="3" t="s">
        <v>1333</v>
      </c>
      <c r="N264" s="3" t="s">
        <v>1334</v>
      </c>
      <c r="O264" s="3" t="s">
        <v>2310</v>
      </c>
    </row>
    <row r="265" spans="1:15" ht="120" x14ac:dyDescent="0.25">
      <c r="A265" s="30" t="s">
        <v>2270</v>
      </c>
      <c r="B265" s="3" t="s">
        <v>2311</v>
      </c>
      <c r="C265" s="3" t="s">
        <v>2312</v>
      </c>
      <c r="D265" s="3" t="s">
        <v>2262</v>
      </c>
      <c r="E265" s="3" t="s">
        <v>2278</v>
      </c>
      <c r="F265" s="3" t="s">
        <v>2263</v>
      </c>
      <c r="G265" s="3" t="s">
        <v>915</v>
      </c>
      <c r="H265" s="3" t="s">
        <v>1347</v>
      </c>
      <c r="I265" s="3" t="s">
        <v>2264</v>
      </c>
      <c r="J265" s="3" t="s">
        <v>917</v>
      </c>
      <c r="K265" s="3" t="s">
        <v>1331</v>
      </c>
      <c r="L265" s="3" t="s">
        <v>1332</v>
      </c>
      <c r="M265" s="3" t="s">
        <v>1333</v>
      </c>
      <c r="N265" s="3" t="s">
        <v>1334</v>
      </c>
      <c r="O265" s="3" t="s">
        <v>2265</v>
      </c>
    </row>
    <row r="266" spans="1:15" ht="120" x14ac:dyDescent="0.25">
      <c r="A266" s="30" t="s">
        <v>2270</v>
      </c>
      <c r="B266" s="3" t="s">
        <v>2313</v>
      </c>
      <c r="C266" s="3" t="s">
        <v>2312</v>
      </c>
      <c r="D266" s="3" t="s">
        <v>2267</v>
      </c>
      <c r="E266" s="3" t="s">
        <v>2278</v>
      </c>
      <c r="F266" s="3" t="s">
        <v>2263</v>
      </c>
      <c r="G266" s="3" t="s">
        <v>915</v>
      </c>
      <c r="H266" s="3" t="s">
        <v>1347</v>
      </c>
      <c r="I266" s="3" t="s">
        <v>2314</v>
      </c>
      <c r="J266" s="3" t="s">
        <v>917</v>
      </c>
      <c r="K266" s="3" t="s">
        <v>1331</v>
      </c>
      <c r="L266" s="3" t="s">
        <v>1332</v>
      </c>
      <c r="M266" s="3" t="s">
        <v>1333</v>
      </c>
      <c r="N266" s="3" t="s">
        <v>1334</v>
      </c>
      <c r="O266" s="3" t="s">
        <v>2269</v>
      </c>
    </row>
    <row r="267" spans="1:15" ht="120" x14ac:dyDescent="0.25">
      <c r="A267" s="3" t="s">
        <v>2315</v>
      </c>
      <c r="B267" s="3" t="s">
        <v>2316</v>
      </c>
      <c r="C267" s="3" t="s">
        <v>2317</v>
      </c>
      <c r="D267" s="3" t="s">
        <v>1160</v>
      </c>
      <c r="E267" s="3" t="s">
        <v>2194</v>
      </c>
      <c r="F267" s="3" t="s">
        <v>2318</v>
      </c>
      <c r="G267" s="3" t="s">
        <v>958</v>
      </c>
      <c r="H267" s="3" t="s">
        <v>1381</v>
      </c>
      <c r="I267" s="3" t="s">
        <v>2319</v>
      </c>
      <c r="J267" s="3" t="s">
        <v>917</v>
      </c>
      <c r="K267" s="3" t="s">
        <v>1343</v>
      </c>
      <c r="L267" s="3" t="s">
        <v>1383</v>
      </c>
      <c r="M267" s="3" t="s">
        <v>1333</v>
      </c>
      <c r="N267" s="3" t="s">
        <v>1338</v>
      </c>
      <c r="O267" s="3" t="s">
        <v>2197</v>
      </c>
    </row>
    <row r="268" spans="1:15" ht="120" x14ac:dyDescent="0.25">
      <c r="A268" s="3" t="s">
        <v>2315</v>
      </c>
      <c r="B268" s="3" t="s">
        <v>2320</v>
      </c>
      <c r="C268" s="3" t="s">
        <v>2321</v>
      </c>
      <c r="D268" s="3" t="s">
        <v>2322</v>
      </c>
      <c r="E268" s="3" t="s">
        <v>2323</v>
      </c>
      <c r="F268" s="3" t="s">
        <v>2324</v>
      </c>
      <c r="G268" s="3" t="s">
        <v>958</v>
      </c>
      <c r="H268" s="3" t="s">
        <v>1381</v>
      </c>
      <c r="I268" s="3" t="s">
        <v>2325</v>
      </c>
      <c r="J268" s="3" t="s">
        <v>917</v>
      </c>
      <c r="K268" s="3" t="s">
        <v>1343</v>
      </c>
      <c r="L268" s="3" t="s">
        <v>1383</v>
      </c>
      <c r="M268" s="3" t="s">
        <v>1333</v>
      </c>
      <c r="N268" s="3" t="s">
        <v>1338</v>
      </c>
      <c r="O268" s="3" t="s">
        <v>2203</v>
      </c>
    </row>
    <row r="269" spans="1:15" ht="105" x14ac:dyDescent="0.25">
      <c r="A269" s="3" t="s">
        <v>2315</v>
      </c>
      <c r="B269" s="3" t="s">
        <v>2326</v>
      </c>
      <c r="C269" s="3" t="s">
        <v>2321</v>
      </c>
      <c r="D269" s="3" t="s">
        <v>1387</v>
      </c>
      <c r="E269" s="3" t="s">
        <v>2278</v>
      </c>
      <c r="F269" s="3" t="s">
        <v>2324</v>
      </c>
      <c r="G269" s="3" t="s">
        <v>1739</v>
      </c>
      <c r="H269" s="3" t="s">
        <v>1740</v>
      </c>
      <c r="I269" s="3" t="s">
        <v>2327</v>
      </c>
      <c r="J269" s="3" t="s">
        <v>917</v>
      </c>
      <c r="K269" s="3" t="s">
        <v>1473</v>
      </c>
      <c r="L269" s="3" t="s">
        <v>1336</v>
      </c>
      <c r="M269" s="3" t="s">
        <v>1345</v>
      </c>
      <c r="N269" s="3" t="s">
        <v>1341</v>
      </c>
      <c r="O269" s="3" t="s">
        <v>2328</v>
      </c>
    </row>
    <row r="270" spans="1:15" ht="105" x14ac:dyDescent="0.25">
      <c r="A270" s="3" t="s">
        <v>2315</v>
      </c>
      <c r="B270" s="3" t="s">
        <v>2329</v>
      </c>
      <c r="C270" s="3" t="s">
        <v>2321</v>
      </c>
      <c r="D270" s="3" t="s">
        <v>1392</v>
      </c>
      <c r="E270" s="3" t="s">
        <v>2278</v>
      </c>
      <c r="F270" s="3" t="s">
        <v>2330</v>
      </c>
      <c r="G270" s="3" t="s">
        <v>1739</v>
      </c>
      <c r="H270" s="3" t="s">
        <v>1740</v>
      </c>
      <c r="I270" s="3" t="s">
        <v>2331</v>
      </c>
      <c r="J270" s="3" t="s">
        <v>917</v>
      </c>
      <c r="K270" s="3" t="s">
        <v>1473</v>
      </c>
      <c r="L270" s="3" t="s">
        <v>1336</v>
      </c>
      <c r="M270" s="3" t="s">
        <v>1345</v>
      </c>
      <c r="N270" s="3" t="s">
        <v>1341</v>
      </c>
      <c r="O270" s="3" t="s">
        <v>2328</v>
      </c>
    </row>
    <row r="271" spans="1:15" ht="105" x14ac:dyDescent="0.25">
      <c r="A271" s="3" t="s">
        <v>2315</v>
      </c>
      <c r="B271" s="3" t="s">
        <v>2332</v>
      </c>
      <c r="C271" s="3" t="s">
        <v>2321</v>
      </c>
      <c r="D271" s="3" t="s">
        <v>1397</v>
      </c>
      <c r="E271" s="3" t="s">
        <v>2278</v>
      </c>
      <c r="F271" s="3" t="s">
        <v>2333</v>
      </c>
      <c r="G271" s="3" t="s">
        <v>1739</v>
      </c>
      <c r="H271" s="3" t="s">
        <v>1740</v>
      </c>
      <c r="I271" s="3" t="s">
        <v>2334</v>
      </c>
      <c r="J271" s="3" t="s">
        <v>917</v>
      </c>
      <c r="K271" s="3" t="s">
        <v>1473</v>
      </c>
      <c r="L271" s="3" t="s">
        <v>1336</v>
      </c>
      <c r="M271" s="3" t="s">
        <v>1345</v>
      </c>
      <c r="N271" s="3" t="s">
        <v>1341</v>
      </c>
      <c r="O271" s="3" t="s">
        <v>2335</v>
      </c>
    </row>
    <row r="272" spans="1:15" ht="105" x14ac:dyDescent="0.25">
      <c r="A272" s="3" t="s">
        <v>2315</v>
      </c>
      <c r="B272" s="3" t="s">
        <v>2336</v>
      </c>
      <c r="C272" s="3" t="s">
        <v>2321</v>
      </c>
      <c r="D272" s="3" t="s">
        <v>1400</v>
      </c>
      <c r="E272" s="3" t="s">
        <v>2278</v>
      </c>
      <c r="F272" s="3" t="s">
        <v>2337</v>
      </c>
      <c r="G272" s="3" t="s">
        <v>1739</v>
      </c>
      <c r="H272" s="3" t="s">
        <v>1740</v>
      </c>
      <c r="I272" s="3" t="s">
        <v>2338</v>
      </c>
      <c r="J272" s="3" t="s">
        <v>917</v>
      </c>
      <c r="K272" s="3" t="s">
        <v>1473</v>
      </c>
      <c r="L272" s="3" t="s">
        <v>1336</v>
      </c>
      <c r="M272" s="3" t="s">
        <v>1345</v>
      </c>
      <c r="N272" s="3" t="s">
        <v>1341</v>
      </c>
      <c r="O272" s="3" t="s">
        <v>2339</v>
      </c>
    </row>
    <row r="273" spans="1:15" ht="120" x14ac:dyDescent="0.25">
      <c r="A273" s="3" t="s">
        <v>2315</v>
      </c>
      <c r="B273" s="3" t="s">
        <v>2340</v>
      </c>
      <c r="C273" s="3" t="s">
        <v>2321</v>
      </c>
      <c r="D273" s="3" t="s">
        <v>2341</v>
      </c>
      <c r="E273" s="3" t="s">
        <v>2278</v>
      </c>
      <c r="F273" s="3" t="s">
        <v>2252</v>
      </c>
      <c r="G273" s="3" t="s">
        <v>2342</v>
      </c>
      <c r="H273" s="3" t="s">
        <v>2343</v>
      </c>
      <c r="I273" s="3" t="s">
        <v>2344</v>
      </c>
      <c r="J273" s="3" t="s">
        <v>917</v>
      </c>
      <c r="K273" s="3" t="s">
        <v>1473</v>
      </c>
      <c r="L273" s="3" t="s">
        <v>1336</v>
      </c>
      <c r="M273" s="3" t="s">
        <v>1345</v>
      </c>
      <c r="N273" s="3" t="s">
        <v>1341</v>
      </c>
      <c r="O273" s="3" t="s">
        <v>2345</v>
      </c>
    </row>
    <row r="274" spans="1:15" ht="120" x14ac:dyDescent="0.25">
      <c r="A274" s="3" t="s">
        <v>2315</v>
      </c>
      <c r="B274" s="3" t="s">
        <v>2346</v>
      </c>
      <c r="C274" s="3" t="s">
        <v>2321</v>
      </c>
      <c r="D274" s="3" t="s">
        <v>1410</v>
      </c>
      <c r="E274" s="3" t="s">
        <v>2278</v>
      </c>
      <c r="F274" s="3" t="s">
        <v>2347</v>
      </c>
      <c r="G274" s="3" t="s">
        <v>2342</v>
      </c>
      <c r="H274" s="3" t="s">
        <v>2343</v>
      </c>
      <c r="I274" s="3" t="s">
        <v>2348</v>
      </c>
      <c r="J274" s="3" t="s">
        <v>917</v>
      </c>
      <c r="K274" s="3" t="s">
        <v>1473</v>
      </c>
      <c r="L274" s="3" t="s">
        <v>1336</v>
      </c>
      <c r="M274" s="3" t="s">
        <v>1345</v>
      </c>
      <c r="N274" s="3" t="s">
        <v>1341</v>
      </c>
      <c r="O274" s="3" t="s">
        <v>2345</v>
      </c>
    </row>
    <row r="275" spans="1:15" ht="120" x14ac:dyDescent="0.25">
      <c r="A275" s="3" t="s">
        <v>2315</v>
      </c>
      <c r="B275" s="3" t="s">
        <v>2349</v>
      </c>
      <c r="C275" s="3" t="s">
        <v>2321</v>
      </c>
      <c r="D275" s="3" t="s">
        <v>1415</v>
      </c>
      <c r="E275" s="3" t="s">
        <v>2278</v>
      </c>
      <c r="F275" s="3" t="s">
        <v>2350</v>
      </c>
      <c r="G275" s="3" t="s">
        <v>2342</v>
      </c>
      <c r="H275" s="3" t="s">
        <v>2343</v>
      </c>
      <c r="I275" s="3" t="s">
        <v>2351</v>
      </c>
      <c r="J275" s="3" t="s">
        <v>917</v>
      </c>
      <c r="K275" s="3" t="s">
        <v>1473</v>
      </c>
      <c r="L275" s="3" t="s">
        <v>1336</v>
      </c>
      <c r="M275" s="3" t="s">
        <v>1345</v>
      </c>
      <c r="N275" s="3" t="s">
        <v>1341</v>
      </c>
      <c r="O275" s="3" t="s">
        <v>2352</v>
      </c>
    </row>
    <row r="276" spans="1:15" ht="90" x14ac:dyDescent="0.25">
      <c r="A276" s="3" t="s">
        <v>2315</v>
      </c>
      <c r="B276" s="3" t="s">
        <v>2353</v>
      </c>
      <c r="C276" s="3" t="s">
        <v>2321</v>
      </c>
      <c r="D276" s="3" t="s">
        <v>2354</v>
      </c>
      <c r="E276" s="3" t="s">
        <v>2278</v>
      </c>
      <c r="F276" s="3" t="s">
        <v>2355</v>
      </c>
      <c r="G276" s="3" t="s">
        <v>1231</v>
      </c>
      <c r="H276" s="3" t="s">
        <v>1350</v>
      </c>
      <c r="I276" s="3" t="s">
        <v>2356</v>
      </c>
      <c r="J276" s="3" t="s">
        <v>917</v>
      </c>
      <c r="K276" s="3" t="s">
        <v>1331</v>
      </c>
      <c r="L276" s="3" t="s">
        <v>1332</v>
      </c>
      <c r="M276" s="3" t="s">
        <v>1333</v>
      </c>
      <c r="N276" s="3" t="s">
        <v>1334</v>
      </c>
      <c r="O276" s="3" t="s">
        <v>2357</v>
      </c>
    </row>
    <row r="277" spans="1:15" ht="105" x14ac:dyDescent="0.25">
      <c r="A277" s="3" t="s">
        <v>2315</v>
      </c>
      <c r="B277" s="3" t="s">
        <v>2358</v>
      </c>
      <c r="C277" s="3" t="s">
        <v>2359</v>
      </c>
      <c r="D277" s="3" t="s">
        <v>2360</v>
      </c>
      <c r="E277" s="3" t="s">
        <v>2278</v>
      </c>
      <c r="F277" s="3" t="s">
        <v>2361</v>
      </c>
      <c r="G277" s="3" t="s">
        <v>1739</v>
      </c>
      <c r="H277" s="3" t="s">
        <v>1740</v>
      </c>
      <c r="I277" s="3" t="s">
        <v>2362</v>
      </c>
      <c r="J277" s="3" t="s">
        <v>917</v>
      </c>
      <c r="K277" s="3" t="s">
        <v>1473</v>
      </c>
      <c r="L277" s="3" t="s">
        <v>1336</v>
      </c>
      <c r="M277" s="3" t="s">
        <v>1345</v>
      </c>
      <c r="N277" s="3" t="s">
        <v>1341</v>
      </c>
      <c r="O277" s="3" t="s">
        <v>2363</v>
      </c>
    </row>
    <row r="278" spans="1:15" ht="105" x14ac:dyDescent="0.25">
      <c r="A278" s="3" t="s">
        <v>2315</v>
      </c>
      <c r="B278" s="3" t="s">
        <v>2364</v>
      </c>
      <c r="C278" s="3" t="s">
        <v>2359</v>
      </c>
      <c r="D278" s="3" t="s">
        <v>2365</v>
      </c>
      <c r="E278" s="3" t="s">
        <v>2278</v>
      </c>
      <c r="F278" s="3" t="s">
        <v>2361</v>
      </c>
      <c r="G278" s="3" t="s">
        <v>1739</v>
      </c>
      <c r="H278" s="3" t="s">
        <v>1740</v>
      </c>
      <c r="I278" s="3" t="s">
        <v>2362</v>
      </c>
      <c r="J278" s="3" t="s">
        <v>917</v>
      </c>
      <c r="K278" s="3" t="s">
        <v>1473</v>
      </c>
      <c r="L278" s="3" t="s">
        <v>1336</v>
      </c>
      <c r="M278" s="3" t="s">
        <v>1345</v>
      </c>
      <c r="N278" s="3" t="s">
        <v>1341</v>
      </c>
      <c r="O278" s="3" t="s">
        <v>2366</v>
      </c>
    </row>
    <row r="279" spans="1:15" ht="105" x14ac:dyDescent="0.25">
      <c r="A279" s="3" t="s">
        <v>2315</v>
      </c>
      <c r="B279" s="3" t="s">
        <v>2367</v>
      </c>
      <c r="C279" s="3" t="s">
        <v>2368</v>
      </c>
      <c r="D279" s="3" t="s">
        <v>2369</v>
      </c>
      <c r="E279" s="3" t="s">
        <v>2278</v>
      </c>
      <c r="F279" s="3" t="s">
        <v>2370</v>
      </c>
      <c r="G279" s="3" t="s">
        <v>1739</v>
      </c>
      <c r="H279" s="3" t="s">
        <v>1740</v>
      </c>
      <c r="I279" s="3" t="s">
        <v>2371</v>
      </c>
      <c r="J279" s="3" t="s">
        <v>917</v>
      </c>
      <c r="K279" s="3" t="s">
        <v>1473</v>
      </c>
      <c r="L279" s="3" t="s">
        <v>1336</v>
      </c>
      <c r="M279" s="3" t="s">
        <v>1345</v>
      </c>
      <c r="N279" s="3" t="s">
        <v>1341</v>
      </c>
      <c r="O279" s="3" t="s">
        <v>2372</v>
      </c>
    </row>
    <row r="280" spans="1:15" ht="105" x14ac:dyDescent="0.25">
      <c r="A280" s="3" t="s">
        <v>2315</v>
      </c>
      <c r="B280" s="3" t="s">
        <v>2373</v>
      </c>
      <c r="C280" s="3" t="s">
        <v>2368</v>
      </c>
      <c r="D280" s="3" t="s">
        <v>2374</v>
      </c>
      <c r="E280" s="3" t="s">
        <v>2278</v>
      </c>
      <c r="F280" s="3" t="s">
        <v>2370</v>
      </c>
      <c r="G280" s="3" t="s">
        <v>1739</v>
      </c>
      <c r="H280" s="3" t="s">
        <v>1740</v>
      </c>
      <c r="I280" s="3" t="s">
        <v>2375</v>
      </c>
      <c r="J280" s="3" t="s">
        <v>917</v>
      </c>
      <c r="K280" s="3" t="s">
        <v>1473</v>
      </c>
      <c r="L280" s="3" t="s">
        <v>1336</v>
      </c>
      <c r="M280" s="3" t="s">
        <v>1345</v>
      </c>
      <c r="N280" s="3" t="s">
        <v>1341</v>
      </c>
      <c r="O280" s="3" t="s">
        <v>2335</v>
      </c>
    </row>
    <row r="281" spans="1:15" ht="105" x14ac:dyDescent="0.25">
      <c r="A281" s="3" t="s">
        <v>2315</v>
      </c>
      <c r="B281" s="3" t="s">
        <v>2376</v>
      </c>
      <c r="C281" s="3" t="s">
        <v>2377</v>
      </c>
      <c r="D281" s="3" t="s">
        <v>2378</v>
      </c>
      <c r="E281" s="3" t="s">
        <v>2278</v>
      </c>
      <c r="F281" s="3" t="s">
        <v>2378</v>
      </c>
      <c r="G281" s="3" t="s">
        <v>1739</v>
      </c>
      <c r="H281" s="3" t="s">
        <v>1740</v>
      </c>
      <c r="I281" s="3" t="s">
        <v>2379</v>
      </c>
      <c r="J281" s="3" t="s">
        <v>917</v>
      </c>
      <c r="K281" s="3" t="s">
        <v>1473</v>
      </c>
      <c r="L281" s="3" t="s">
        <v>1336</v>
      </c>
      <c r="M281" s="3" t="s">
        <v>1345</v>
      </c>
      <c r="N281" s="3" t="s">
        <v>1341</v>
      </c>
      <c r="O281" s="3" t="s">
        <v>2380</v>
      </c>
    </row>
    <row r="282" spans="1:15" ht="105" x14ac:dyDescent="0.25">
      <c r="A282" s="3" t="s">
        <v>2315</v>
      </c>
      <c r="B282" s="3" t="s">
        <v>2381</v>
      </c>
      <c r="C282" s="3" t="s">
        <v>2377</v>
      </c>
      <c r="D282" s="3" t="s">
        <v>2251</v>
      </c>
      <c r="E282" s="3" t="s">
        <v>2278</v>
      </c>
      <c r="F282" s="3" t="s">
        <v>2350</v>
      </c>
      <c r="G282" s="3" t="s">
        <v>1739</v>
      </c>
      <c r="H282" s="3" t="s">
        <v>1740</v>
      </c>
      <c r="I282" s="3" t="s">
        <v>2382</v>
      </c>
      <c r="J282" s="3" t="s">
        <v>917</v>
      </c>
      <c r="K282" s="3" t="s">
        <v>1473</v>
      </c>
      <c r="L282" s="3" t="s">
        <v>1336</v>
      </c>
      <c r="M282" s="3" t="s">
        <v>1345</v>
      </c>
      <c r="N282" s="3" t="s">
        <v>1341</v>
      </c>
      <c r="O282" s="3" t="s">
        <v>2380</v>
      </c>
    </row>
    <row r="283" spans="1:15" ht="90" x14ac:dyDescent="0.25">
      <c r="A283" s="3" t="s">
        <v>2315</v>
      </c>
      <c r="B283" s="3" t="s">
        <v>2383</v>
      </c>
      <c r="C283" s="3" t="s">
        <v>2384</v>
      </c>
      <c r="D283" s="3" t="s">
        <v>2262</v>
      </c>
      <c r="E283" s="3" t="s">
        <v>2278</v>
      </c>
      <c r="F283" s="3" t="s">
        <v>2263</v>
      </c>
      <c r="G283" s="3" t="s">
        <v>915</v>
      </c>
      <c r="H283" s="3" t="s">
        <v>1347</v>
      </c>
      <c r="I283" s="3" t="s">
        <v>2385</v>
      </c>
      <c r="J283" s="3" t="s">
        <v>917</v>
      </c>
      <c r="K283" s="3" t="s">
        <v>1331</v>
      </c>
      <c r="L283" s="3" t="s">
        <v>1332</v>
      </c>
      <c r="M283" s="3" t="s">
        <v>1333</v>
      </c>
      <c r="N283" s="3" t="s">
        <v>1334</v>
      </c>
      <c r="O283" s="3" t="s">
        <v>2265</v>
      </c>
    </row>
    <row r="284" spans="1:15" ht="90" x14ac:dyDescent="0.25">
      <c r="A284" s="3" t="s">
        <v>2315</v>
      </c>
      <c r="B284" s="3" t="s">
        <v>2386</v>
      </c>
      <c r="C284" s="3" t="s">
        <v>2384</v>
      </c>
      <c r="D284" s="3" t="s">
        <v>2267</v>
      </c>
      <c r="E284" s="3" t="s">
        <v>2278</v>
      </c>
      <c r="F284" s="3" t="s">
        <v>2263</v>
      </c>
      <c r="G284" s="3" t="s">
        <v>915</v>
      </c>
      <c r="H284" s="3" t="s">
        <v>1347</v>
      </c>
      <c r="I284" s="3" t="s">
        <v>2385</v>
      </c>
      <c r="J284" s="3" t="s">
        <v>917</v>
      </c>
      <c r="K284" s="3" t="s">
        <v>1331</v>
      </c>
      <c r="L284" s="3" t="s">
        <v>1332</v>
      </c>
      <c r="M284" s="3" t="s">
        <v>1333</v>
      </c>
      <c r="N284" s="3" t="s">
        <v>1334</v>
      </c>
      <c r="O284" s="3" t="s">
        <v>2269</v>
      </c>
    </row>
    <row r="285" spans="1:15" ht="105" x14ac:dyDescent="0.25">
      <c r="A285" s="30" t="s">
        <v>2387</v>
      </c>
      <c r="B285" s="3" t="s">
        <v>2388</v>
      </c>
      <c r="C285" s="3" t="s">
        <v>2389</v>
      </c>
      <c r="D285" s="3" t="s">
        <v>2390</v>
      </c>
      <c r="E285" s="3" t="s">
        <v>2391</v>
      </c>
      <c r="F285" s="3" t="s">
        <v>2392</v>
      </c>
      <c r="G285" s="3" t="s">
        <v>915</v>
      </c>
      <c r="H285" s="3" t="s">
        <v>1347</v>
      </c>
      <c r="I285" s="3" t="s">
        <v>2393</v>
      </c>
      <c r="J285" s="3" t="s">
        <v>917</v>
      </c>
      <c r="K285" s="3" t="s">
        <v>1331</v>
      </c>
      <c r="L285" s="3" t="s">
        <v>1332</v>
      </c>
      <c r="M285" s="3" t="s">
        <v>1333</v>
      </c>
      <c r="N285" s="3" t="s">
        <v>1334</v>
      </c>
      <c r="O285" s="3" t="s">
        <v>2394</v>
      </c>
    </row>
    <row r="286" spans="1:15" ht="135" x14ac:dyDescent="0.25">
      <c r="A286" s="30" t="s">
        <v>2387</v>
      </c>
      <c r="B286" s="3" t="s">
        <v>2395</v>
      </c>
      <c r="C286" s="3" t="s">
        <v>2396</v>
      </c>
      <c r="D286" s="3" t="s">
        <v>2397</v>
      </c>
      <c r="E286" s="3" t="s">
        <v>913</v>
      </c>
      <c r="F286" s="3" t="s">
        <v>2398</v>
      </c>
      <c r="G286" s="3" t="s">
        <v>915</v>
      </c>
      <c r="H286" s="3" t="s">
        <v>1347</v>
      </c>
      <c r="I286" s="3" t="s">
        <v>2399</v>
      </c>
      <c r="J286" s="3" t="s">
        <v>917</v>
      </c>
      <c r="K286" s="3" t="s">
        <v>1331</v>
      </c>
      <c r="L286" s="3" t="s">
        <v>1332</v>
      </c>
      <c r="M286" s="3" t="s">
        <v>1333</v>
      </c>
      <c r="N286" s="3" t="s">
        <v>1334</v>
      </c>
      <c r="O286" s="3" t="s">
        <v>2400</v>
      </c>
    </row>
    <row r="287" spans="1:15" ht="225" x14ac:dyDescent="0.25">
      <c r="A287" s="30" t="s">
        <v>2387</v>
      </c>
      <c r="B287" s="3" t="s">
        <v>2401</v>
      </c>
      <c r="C287" s="3" t="s">
        <v>2402</v>
      </c>
      <c r="D287" s="3" t="s">
        <v>2403</v>
      </c>
      <c r="E287" s="3" t="s">
        <v>2404</v>
      </c>
      <c r="F287" s="3" t="s">
        <v>2405</v>
      </c>
      <c r="G287" s="3" t="s">
        <v>2406</v>
      </c>
      <c r="H287" s="3" t="s">
        <v>1372</v>
      </c>
      <c r="I287" s="3" t="s">
        <v>2407</v>
      </c>
      <c r="J287" s="3" t="s">
        <v>917</v>
      </c>
      <c r="K287" s="3" t="s">
        <v>1374</v>
      </c>
      <c r="L287" s="3" t="s">
        <v>1336</v>
      </c>
      <c r="M287" s="3" t="s">
        <v>1337</v>
      </c>
      <c r="N287" s="3" t="s">
        <v>1338</v>
      </c>
      <c r="O287" s="3" t="s">
        <v>2408</v>
      </c>
    </row>
    <row r="288" spans="1:15" ht="150" x14ac:dyDescent="0.25">
      <c r="A288" s="30" t="s">
        <v>2387</v>
      </c>
      <c r="B288" s="3" t="s">
        <v>2409</v>
      </c>
      <c r="C288" s="3" t="s">
        <v>2410</v>
      </c>
      <c r="D288" s="3" t="s">
        <v>2411</v>
      </c>
      <c r="E288" s="3" t="s">
        <v>2391</v>
      </c>
      <c r="F288" s="3" t="s">
        <v>2412</v>
      </c>
      <c r="G288" s="3" t="s">
        <v>924</v>
      </c>
      <c r="H288" s="3" t="s">
        <v>1348</v>
      </c>
      <c r="I288" s="3" t="s">
        <v>2413</v>
      </c>
      <c r="J288" s="3" t="s">
        <v>917</v>
      </c>
      <c r="K288" s="3" t="s">
        <v>1335</v>
      </c>
      <c r="L288" s="3" t="s">
        <v>1336</v>
      </c>
      <c r="M288" s="3" t="s">
        <v>1337</v>
      </c>
      <c r="N288" s="3" t="s">
        <v>1338</v>
      </c>
      <c r="O288" s="3" t="s">
        <v>2414</v>
      </c>
    </row>
    <row r="289" spans="1:15" ht="150" x14ac:dyDescent="0.25">
      <c r="A289" s="30" t="s">
        <v>2387</v>
      </c>
      <c r="B289" s="3" t="s">
        <v>2415</v>
      </c>
      <c r="C289" s="3" t="s">
        <v>2410</v>
      </c>
      <c r="D289" s="3" t="s">
        <v>2416</v>
      </c>
      <c r="E289" s="3" t="s">
        <v>2417</v>
      </c>
      <c r="F289" s="3" t="s">
        <v>2418</v>
      </c>
      <c r="G289" s="3" t="s">
        <v>924</v>
      </c>
      <c r="H289" s="3" t="s">
        <v>1348</v>
      </c>
      <c r="I289" s="3" t="s">
        <v>2419</v>
      </c>
      <c r="J289" s="3" t="s">
        <v>917</v>
      </c>
      <c r="K289" s="3" t="s">
        <v>1335</v>
      </c>
      <c r="L289" s="3" t="s">
        <v>1336</v>
      </c>
      <c r="M289" s="3" t="s">
        <v>1337</v>
      </c>
      <c r="N289" s="3" t="s">
        <v>1338</v>
      </c>
      <c r="O289" s="3" t="s">
        <v>2420</v>
      </c>
    </row>
    <row r="290" spans="1:15" ht="90" x14ac:dyDescent="0.25">
      <c r="A290" s="30" t="s">
        <v>2387</v>
      </c>
      <c r="B290" s="3" t="s">
        <v>2421</v>
      </c>
      <c r="C290" s="3" t="s">
        <v>2422</v>
      </c>
      <c r="D290" s="3" t="s">
        <v>2423</v>
      </c>
      <c r="E290" s="3" t="s">
        <v>2424</v>
      </c>
      <c r="F290" s="3" t="s">
        <v>2418</v>
      </c>
      <c r="G290" s="3" t="s">
        <v>924</v>
      </c>
      <c r="H290" s="3" t="s">
        <v>1348</v>
      </c>
      <c r="I290" s="3"/>
      <c r="J290" s="3" t="s">
        <v>917</v>
      </c>
      <c r="K290" s="3" t="s">
        <v>1335</v>
      </c>
      <c r="L290" s="3" t="s">
        <v>1336</v>
      </c>
      <c r="M290" s="3" t="s">
        <v>1337</v>
      </c>
      <c r="N290" s="3" t="s">
        <v>1530</v>
      </c>
      <c r="O290" s="3" t="s">
        <v>2425</v>
      </c>
    </row>
    <row r="291" spans="1:15" ht="165" x14ac:dyDescent="0.25">
      <c r="A291" s="30" t="s">
        <v>2387</v>
      </c>
      <c r="B291" s="3" t="s">
        <v>2426</v>
      </c>
      <c r="C291" s="3" t="s">
        <v>2427</v>
      </c>
      <c r="D291" s="3" t="s">
        <v>2428</v>
      </c>
      <c r="E291" s="3" t="s">
        <v>2391</v>
      </c>
      <c r="F291" s="3" t="s">
        <v>2429</v>
      </c>
      <c r="G291" s="3" t="s">
        <v>924</v>
      </c>
      <c r="H291" s="3" t="s">
        <v>1348</v>
      </c>
      <c r="I291" s="3" t="s">
        <v>2430</v>
      </c>
      <c r="J291" s="3" t="s">
        <v>917</v>
      </c>
      <c r="K291" s="3" t="s">
        <v>1335</v>
      </c>
      <c r="L291" s="3" t="s">
        <v>1336</v>
      </c>
      <c r="M291" s="3" t="s">
        <v>1337</v>
      </c>
      <c r="N291" s="3" t="s">
        <v>1338</v>
      </c>
      <c r="O291" s="3" t="s">
        <v>2414</v>
      </c>
    </row>
    <row r="292" spans="1:15" ht="165" x14ac:dyDescent="0.25">
      <c r="A292" s="30" t="s">
        <v>2387</v>
      </c>
      <c r="B292" s="3" t="s">
        <v>2431</v>
      </c>
      <c r="C292" s="3" t="s">
        <v>2427</v>
      </c>
      <c r="D292" s="3" t="s">
        <v>2432</v>
      </c>
      <c r="E292" s="3" t="s">
        <v>2433</v>
      </c>
      <c r="F292" s="3" t="s">
        <v>2429</v>
      </c>
      <c r="G292" s="3" t="s">
        <v>924</v>
      </c>
      <c r="H292" s="3" t="s">
        <v>1348</v>
      </c>
      <c r="I292" s="3" t="s">
        <v>2434</v>
      </c>
      <c r="J292" s="3" t="s">
        <v>917</v>
      </c>
      <c r="K292" s="3" t="s">
        <v>1335</v>
      </c>
      <c r="L292" s="3" t="s">
        <v>1336</v>
      </c>
      <c r="M292" s="3" t="s">
        <v>1337</v>
      </c>
      <c r="N292" s="3" t="s">
        <v>1530</v>
      </c>
      <c r="O292" s="3" t="s">
        <v>2435</v>
      </c>
    </row>
    <row r="293" spans="1:15" ht="180" x14ac:dyDescent="0.25">
      <c r="A293" s="30" t="s">
        <v>2387</v>
      </c>
      <c r="B293" s="3" t="s">
        <v>2436</v>
      </c>
      <c r="C293" s="3" t="s">
        <v>2427</v>
      </c>
      <c r="D293" s="3" t="s">
        <v>2437</v>
      </c>
      <c r="E293" s="3" t="s">
        <v>2433</v>
      </c>
      <c r="F293" s="3" t="s">
        <v>2429</v>
      </c>
      <c r="G293" s="3" t="s">
        <v>924</v>
      </c>
      <c r="H293" s="3" t="s">
        <v>1348</v>
      </c>
      <c r="I293" s="3" t="s">
        <v>2438</v>
      </c>
      <c r="J293" s="3" t="s">
        <v>917</v>
      </c>
      <c r="K293" s="3" t="s">
        <v>1335</v>
      </c>
      <c r="L293" s="3" t="s">
        <v>1336</v>
      </c>
      <c r="M293" s="3" t="s">
        <v>1337</v>
      </c>
      <c r="N293" s="3" t="s">
        <v>1530</v>
      </c>
      <c r="O293" s="3" t="s">
        <v>2439</v>
      </c>
    </row>
    <row r="294" spans="1:15" ht="135" x14ac:dyDescent="0.25">
      <c r="A294" s="30" t="s">
        <v>2387</v>
      </c>
      <c r="B294" s="3" t="s">
        <v>2440</v>
      </c>
      <c r="C294" s="3" t="s">
        <v>2427</v>
      </c>
      <c r="D294" s="3" t="s">
        <v>2441</v>
      </c>
      <c r="E294" s="3" t="s">
        <v>2433</v>
      </c>
      <c r="F294" s="3" t="s">
        <v>2442</v>
      </c>
      <c r="G294" s="3" t="s">
        <v>1739</v>
      </c>
      <c r="H294" s="3" t="s">
        <v>1740</v>
      </c>
      <c r="I294" s="3" t="s">
        <v>2443</v>
      </c>
      <c r="J294" s="3" t="s">
        <v>917</v>
      </c>
      <c r="K294" s="3" t="s">
        <v>1473</v>
      </c>
      <c r="L294" s="3" t="s">
        <v>1336</v>
      </c>
      <c r="M294" s="3" t="s">
        <v>1345</v>
      </c>
      <c r="N294" s="3" t="s">
        <v>1530</v>
      </c>
      <c r="O294" s="3" t="s">
        <v>2444</v>
      </c>
    </row>
    <row r="295" spans="1:15" ht="165" x14ac:dyDescent="0.25">
      <c r="A295" s="30" t="s">
        <v>2387</v>
      </c>
      <c r="B295" s="3" t="s">
        <v>2445</v>
      </c>
      <c r="C295" s="3" t="s">
        <v>2427</v>
      </c>
      <c r="D295" s="3" t="s">
        <v>2446</v>
      </c>
      <c r="E295" s="3" t="s">
        <v>2433</v>
      </c>
      <c r="F295" s="3" t="s">
        <v>2447</v>
      </c>
      <c r="G295" s="3" t="s">
        <v>2448</v>
      </c>
      <c r="H295" s="3" t="s">
        <v>1567</v>
      </c>
      <c r="I295" s="3" t="s">
        <v>2449</v>
      </c>
      <c r="J295" s="3" t="s">
        <v>917</v>
      </c>
      <c r="K295" s="3" t="s">
        <v>2089</v>
      </c>
      <c r="L295" s="3" t="s">
        <v>1339</v>
      </c>
      <c r="M295" s="3" t="s">
        <v>1337</v>
      </c>
      <c r="N295" s="3" t="s">
        <v>1530</v>
      </c>
      <c r="O295" s="3" t="s">
        <v>2439</v>
      </c>
    </row>
    <row r="296" spans="1:15" ht="135" x14ac:dyDescent="0.25">
      <c r="A296" s="30" t="s">
        <v>2387</v>
      </c>
      <c r="B296" s="3" t="s">
        <v>2450</v>
      </c>
      <c r="C296" s="3" t="s">
        <v>2451</v>
      </c>
      <c r="D296" s="3" t="s">
        <v>2452</v>
      </c>
      <c r="E296" s="3" t="s">
        <v>2453</v>
      </c>
      <c r="F296" s="3" t="s">
        <v>2454</v>
      </c>
      <c r="G296" s="3" t="s">
        <v>924</v>
      </c>
      <c r="H296" s="3" t="s">
        <v>1348</v>
      </c>
      <c r="I296" s="3" t="s">
        <v>2455</v>
      </c>
      <c r="J296" s="3" t="s">
        <v>917</v>
      </c>
      <c r="K296" s="3" t="s">
        <v>1335</v>
      </c>
      <c r="L296" s="3" t="s">
        <v>1336</v>
      </c>
      <c r="M296" s="3" t="s">
        <v>1337</v>
      </c>
      <c r="N296" s="3" t="s">
        <v>1530</v>
      </c>
      <c r="O296" s="3" t="s">
        <v>2456</v>
      </c>
    </row>
    <row r="297" spans="1:15" ht="120" x14ac:dyDescent="0.25">
      <c r="A297" s="30" t="s">
        <v>2387</v>
      </c>
      <c r="B297" s="3" t="s">
        <v>2457</v>
      </c>
      <c r="C297" s="3" t="s">
        <v>2458</v>
      </c>
      <c r="D297" s="3" t="s">
        <v>2128</v>
      </c>
      <c r="E297" s="3" t="s">
        <v>1145</v>
      </c>
      <c r="F297" s="3" t="s">
        <v>2459</v>
      </c>
      <c r="G297" s="3" t="s">
        <v>924</v>
      </c>
      <c r="H297" s="3" t="s">
        <v>1348</v>
      </c>
      <c r="I297" s="3" t="s">
        <v>2460</v>
      </c>
      <c r="J297" s="3" t="s">
        <v>917</v>
      </c>
      <c r="K297" s="3" t="s">
        <v>1335</v>
      </c>
      <c r="L297" s="3" t="s">
        <v>1336</v>
      </c>
      <c r="M297" s="3" t="s">
        <v>1337</v>
      </c>
      <c r="N297" s="3" t="s">
        <v>1338</v>
      </c>
      <c r="O297" s="3" t="s">
        <v>2461</v>
      </c>
    </row>
    <row r="298" spans="1:15" ht="135" x14ac:dyDescent="0.25">
      <c r="A298" s="30" t="s">
        <v>2387</v>
      </c>
      <c r="B298" s="3" t="s">
        <v>2462</v>
      </c>
      <c r="C298" s="3" t="s">
        <v>2463</v>
      </c>
      <c r="D298" s="3" t="s">
        <v>1151</v>
      </c>
      <c r="E298" s="3" t="s">
        <v>2464</v>
      </c>
      <c r="F298" s="3" t="s">
        <v>2465</v>
      </c>
      <c r="G298" s="3" t="s">
        <v>924</v>
      </c>
      <c r="H298" s="3" t="s">
        <v>1348</v>
      </c>
      <c r="I298" s="3" t="s">
        <v>2466</v>
      </c>
      <c r="J298" s="3" t="s">
        <v>917</v>
      </c>
      <c r="K298" s="3" t="s">
        <v>1335</v>
      </c>
      <c r="L298" s="3" t="s">
        <v>1336</v>
      </c>
      <c r="M298" s="3" t="s">
        <v>1337</v>
      </c>
      <c r="N298" s="3" t="s">
        <v>1338</v>
      </c>
      <c r="O298" s="3" t="s">
        <v>2467</v>
      </c>
    </row>
    <row r="299" spans="1:15" ht="105" x14ac:dyDescent="0.25">
      <c r="A299" s="30" t="s">
        <v>2387</v>
      </c>
      <c r="B299" s="3" t="s">
        <v>2468</v>
      </c>
      <c r="C299" s="3" t="s">
        <v>2469</v>
      </c>
      <c r="D299" s="3" t="s">
        <v>2470</v>
      </c>
      <c r="E299" s="3" t="s">
        <v>913</v>
      </c>
      <c r="F299" s="3" t="s">
        <v>2471</v>
      </c>
      <c r="G299" s="3" t="s">
        <v>915</v>
      </c>
      <c r="H299" s="3" t="s">
        <v>1347</v>
      </c>
      <c r="I299" s="3" t="s">
        <v>2393</v>
      </c>
      <c r="J299" s="3" t="s">
        <v>917</v>
      </c>
      <c r="K299" s="3" t="s">
        <v>1331</v>
      </c>
      <c r="L299" s="3" t="s">
        <v>1332</v>
      </c>
      <c r="M299" s="3" t="s">
        <v>1333</v>
      </c>
      <c r="N299" s="3" t="s">
        <v>1334</v>
      </c>
      <c r="O299" s="3" t="s">
        <v>2472</v>
      </c>
    </row>
    <row r="300" spans="1:15" ht="135" x14ac:dyDescent="0.25">
      <c r="A300" s="30" t="s">
        <v>2387</v>
      </c>
      <c r="B300" s="3" t="s">
        <v>2473</v>
      </c>
      <c r="C300" s="3" t="s">
        <v>2474</v>
      </c>
      <c r="D300" s="3" t="s">
        <v>2475</v>
      </c>
      <c r="E300" s="3" t="s">
        <v>913</v>
      </c>
      <c r="F300" s="3" t="s">
        <v>2471</v>
      </c>
      <c r="G300" s="3" t="s">
        <v>915</v>
      </c>
      <c r="H300" s="3" t="s">
        <v>1347</v>
      </c>
      <c r="I300" s="3" t="s">
        <v>2399</v>
      </c>
      <c r="J300" s="3" t="s">
        <v>917</v>
      </c>
      <c r="K300" s="3" t="s">
        <v>1331</v>
      </c>
      <c r="L300" s="3" t="s">
        <v>1332</v>
      </c>
      <c r="M300" s="3" t="s">
        <v>1333</v>
      </c>
      <c r="N300" s="3" t="s">
        <v>1334</v>
      </c>
      <c r="O300" s="3" t="s">
        <v>2476</v>
      </c>
    </row>
    <row r="301" spans="1:15" ht="180" x14ac:dyDescent="0.25">
      <c r="A301" s="30" t="s">
        <v>2387</v>
      </c>
      <c r="B301" s="3" t="s">
        <v>2477</v>
      </c>
      <c r="C301" s="3" t="s">
        <v>2478</v>
      </c>
      <c r="D301" s="3" t="s">
        <v>2479</v>
      </c>
      <c r="E301" s="3" t="s">
        <v>2480</v>
      </c>
      <c r="F301" s="3" t="s">
        <v>2481</v>
      </c>
      <c r="G301" s="3" t="s">
        <v>924</v>
      </c>
      <c r="H301" s="3" t="s">
        <v>1348</v>
      </c>
      <c r="I301" s="3" t="s">
        <v>2438</v>
      </c>
      <c r="J301" s="3" t="s">
        <v>917</v>
      </c>
      <c r="K301" s="3" t="s">
        <v>1335</v>
      </c>
      <c r="L301" s="3" t="s">
        <v>1336</v>
      </c>
      <c r="M301" s="3" t="s">
        <v>1337</v>
      </c>
      <c r="N301" s="3" t="s">
        <v>1530</v>
      </c>
      <c r="O301" s="3" t="s">
        <v>2482</v>
      </c>
    </row>
    <row r="302" spans="1:15" ht="180" x14ac:dyDescent="0.25">
      <c r="A302" s="30" t="s">
        <v>2387</v>
      </c>
      <c r="B302" s="3" t="s">
        <v>2483</v>
      </c>
      <c r="C302" s="3" t="s">
        <v>2484</v>
      </c>
      <c r="D302" s="3" t="s">
        <v>1151</v>
      </c>
      <c r="E302" s="3" t="s">
        <v>2480</v>
      </c>
      <c r="F302" s="3" t="s">
        <v>2485</v>
      </c>
      <c r="G302" s="3" t="s">
        <v>924</v>
      </c>
      <c r="H302" s="3" t="s">
        <v>1348</v>
      </c>
      <c r="I302" s="3" t="s">
        <v>2438</v>
      </c>
      <c r="J302" s="3" t="s">
        <v>917</v>
      </c>
      <c r="K302" s="3" t="s">
        <v>1335</v>
      </c>
      <c r="L302" s="3" t="s">
        <v>1336</v>
      </c>
      <c r="M302" s="3" t="s">
        <v>1337</v>
      </c>
      <c r="N302" s="3" t="s">
        <v>1338</v>
      </c>
      <c r="O302" s="3" t="s">
        <v>2486</v>
      </c>
    </row>
    <row r="303" spans="1:15" ht="180" x14ac:dyDescent="0.25">
      <c r="A303" s="30" t="s">
        <v>2387</v>
      </c>
      <c r="B303" s="3" t="s">
        <v>2487</v>
      </c>
      <c r="C303" s="3" t="s">
        <v>2488</v>
      </c>
      <c r="D303" s="3" t="s">
        <v>2489</v>
      </c>
      <c r="E303" s="3" t="s">
        <v>913</v>
      </c>
      <c r="F303" s="3" t="s">
        <v>2490</v>
      </c>
      <c r="G303" s="3" t="s">
        <v>915</v>
      </c>
      <c r="H303" s="3" t="s">
        <v>1347</v>
      </c>
      <c r="I303" s="3" t="s">
        <v>2491</v>
      </c>
      <c r="J303" s="3" t="s">
        <v>917</v>
      </c>
      <c r="K303" s="3" t="s">
        <v>1331</v>
      </c>
      <c r="L303" s="3" t="s">
        <v>1332</v>
      </c>
      <c r="M303" s="3" t="s">
        <v>1333</v>
      </c>
      <c r="N303" s="3" t="s">
        <v>1334</v>
      </c>
      <c r="O303" s="3" t="s">
        <v>2492</v>
      </c>
    </row>
    <row r="304" spans="1:15" ht="225" x14ac:dyDescent="0.25">
      <c r="A304" s="30" t="s">
        <v>2387</v>
      </c>
      <c r="B304" s="3" t="s">
        <v>2493</v>
      </c>
      <c r="C304" s="3" t="s">
        <v>2494</v>
      </c>
      <c r="D304" s="3" t="s">
        <v>2495</v>
      </c>
      <c r="E304" s="3" t="s">
        <v>913</v>
      </c>
      <c r="F304" s="3" t="s">
        <v>2496</v>
      </c>
      <c r="G304" s="3" t="s">
        <v>915</v>
      </c>
      <c r="H304" s="3" t="s">
        <v>1347</v>
      </c>
      <c r="I304" s="3" t="s">
        <v>2497</v>
      </c>
      <c r="J304" s="3" t="s">
        <v>917</v>
      </c>
      <c r="K304" s="3" t="s">
        <v>1331</v>
      </c>
      <c r="L304" s="3" t="s">
        <v>1332</v>
      </c>
      <c r="M304" s="3" t="s">
        <v>1333</v>
      </c>
      <c r="N304" s="3" t="s">
        <v>1334</v>
      </c>
      <c r="O304" s="3" t="s">
        <v>2498</v>
      </c>
    </row>
    <row r="305" spans="1:15" ht="225" x14ac:dyDescent="0.25">
      <c r="A305" s="30" t="s">
        <v>2387</v>
      </c>
      <c r="B305" s="3" t="s">
        <v>2499</v>
      </c>
      <c r="C305" s="3" t="s">
        <v>2500</v>
      </c>
      <c r="D305" s="3" t="s">
        <v>2501</v>
      </c>
      <c r="E305" s="3" t="s">
        <v>2502</v>
      </c>
      <c r="F305" s="3" t="s">
        <v>2503</v>
      </c>
      <c r="G305" s="3" t="s">
        <v>2504</v>
      </c>
      <c r="H305" s="3" t="s">
        <v>2343</v>
      </c>
      <c r="I305" s="3" t="s">
        <v>2505</v>
      </c>
      <c r="J305" s="3" t="s">
        <v>917</v>
      </c>
      <c r="K305" s="3" t="s">
        <v>1335</v>
      </c>
      <c r="L305" s="3" t="s">
        <v>1336</v>
      </c>
      <c r="M305" s="3" t="s">
        <v>1340</v>
      </c>
      <c r="N305" s="3" t="s">
        <v>1530</v>
      </c>
      <c r="O305" s="3" t="s">
        <v>2506</v>
      </c>
    </row>
    <row r="306" spans="1:15" ht="225" x14ac:dyDescent="0.25">
      <c r="A306" s="30" t="s">
        <v>2387</v>
      </c>
      <c r="B306" s="3" t="s">
        <v>2507</v>
      </c>
      <c r="C306" s="3" t="s">
        <v>2508</v>
      </c>
      <c r="D306" s="3" t="s">
        <v>2509</v>
      </c>
      <c r="E306" s="3" t="s">
        <v>2480</v>
      </c>
      <c r="F306" s="3" t="s">
        <v>2510</v>
      </c>
      <c r="G306" s="3" t="s">
        <v>2504</v>
      </c>
      <c r="H306" s="3" t="s">
        <v>2343</v>
      </c>
      <c r="I306" s="3" t="s">
        <v>2505</v>
      </c>
      <c r="J306" s="3" t="s">
        <v>917</v>
      </c>
      <c r="K306" s="3" t="s">
        <v>1335</v>
      </c>
      <c r="L306" s="3" t="s">
        <v>1336</v>
      </c>
      <c r="M306" s="3" t="s">
        <v>1340</v>
      </c>
      <c r="N306" s="3" t="s">
        <v>1341</v>
      </c>
      <c r="O306" s="3" t="s">
        <v>2511</v>
      </c>
    </row>
    <row r="307" spans="1:15" ht="225" x14ac:dyDescent="0.25">
      <c r="A307" s="30" t="s">
        <v>2387</v>
      </c>
      <c r="B307" s="3" t="s">
        <v>2512</v>
      </c>
      <c r="C307" s="3" t="s">
        <v>2513</v>
      </c>
      <c r="D307" s="3" t="s">
        <v>2514</v>
      </c>
      <c r="E307" s="3" t="s">
        <v>2515</v>
      </c>
      <c r="F307" s="3" t="s">
        <v>2516</v>
      </c>
      <c r="G307" s="3" t="s">
        <v>2504</v>
      </c>
      <c r="H307" s="3" t="s">
        <v>2343</v>
      </c>
      <c r="I307" s="3" t="s">
        <v>2505</v>
      </c>
      <c r="J307" s="3" t="s">
        <v>917</v>
      </c>
      <c r="K307" s="3" t="s">
        <v>1335</v>
      </c>
      <c r="L307" s="3" t="s">
        <v>1336</v>
      </c>
      <c r="M307" s="3" t="s">
        <v>1340</v>
      </c>
      <c r="N307" s="3" t="s">
        <v>1341</v>
      </c>
      <c r="O307" s="3" t="s">
        <v>2517</v>
      </c>
    </row>
    <row r="308" spans="1:15" ht="255" x14ac:dyDescent="0.25">
      <c r="A308" s="30" t="s">
        <v>2387</v>
      </c>
      <c r="B308" s="3" t="s">
        <v>2518</v>
      </c>
      <c r="C308" s="3" t="s">
        <v>2519</v>
      </c>
      <c r="D308" s="3" t="s">
        <v>2520</v>
      </c>
      <c r="E308" s="3" t="s">
        <v>2521</v>
      </c>
      <c r="F308" s="3" t="s">
        <v>2522</v>
      </c>
      <c r="G308" s="3" t="s">
        <v>2504</v>
      </c>
      <c r="H308" s="3" t="s">
        <v>2343</v>
      </c>
      <c r="I308" s="3" t="s">
        <v>2523</v>
      </c>
      <c r="J308" s="3" t="s">
        <v>917</v>
      </c>
      <c r="K308" s="3" t="s">
        <v>1335</v>
      </c>
      <c r="L308" s="3" t="s">
        <v>1336</v>
      </c>
      <c r="M308" s="3" t="s">
        <v>1340</v>
      </c>
      <c r="N308" s="3" t="s">
        <v>1341</v>
      </c>
      <c r="O308" s="3" t="s">
        <v>2524</v>
      </c>
    </row>
    <row r="309" spans="1:15" ht="90" x14ac:dyDescent="0.25">
      <c r="A309" s="3" t="s">
        <v>2525</v>
      </c>
      <c r="B309" s="3" t="s">
        <v>2526</v>
      </c>
      <c r="C309" s="3" t="s">
        <v>2527</v>
      </c>
      <c r="D309" s="3" t="s">
        <v>2528</v>
      </c>
      <c r="E309" s="3" t="s">
        <v>1528</v>
      </c>
      <c r="F309" s="3" t="s">
        <v>2529</v>
      </c>
      <c r="G309" s="3" t="s">
        <v>915</v>
      </c>
      <c r="H309" s="3" t="s">
        <v>1347</v>
      </c>
      <c r="I309" s="3" t="s">
        <v>2530</v>
      </c>
      <c r="J309" s="3" t="s">
        <v>917</v>
      </c>
      <c r="K309" s="3" t="s">
        <v>1331</v>
      </c>
      <c r="L309" s="3" t="s">
        <v>1332</v>
      </c>
      <c r="M309" s="3" t="s">
        <v>1333</v>
      </c>
      <c r="N309" s="3" t="s">
        <v>1334</v>
      </c>
      <c r="O309" s="3" t="s">
        <v>2531</v>
      </c>
    </row>
    <row r="310" spans="1:15" ht="75" x14ac:dyDescent="0.25">
      <c r="A310" s="3" t="s">
        <v>2525</v>
      </c>
      <c r="B310" s="3" t="s">
        <v>2532</v>
      </c>
      <c r="C310" s="3" t="s">
        <v>2533</v>
      </c>
      <c r="D310" s="3" t="s">
        <v>2534</v>
      </c>
      <c r="E310" s="3" t="s">
        <v>1535</v>
      </c>
      <c r="F310" s="3" t="s">
        <v>2529</v>
      </c>
      <c r="G310" s="3" t="s">
        <v>915</v>
      </c>
      <c r="H310" s="3" t="s">
        <v>1347</v>
      </c>
      <c r="I310" s="3" t="s">
        <v>2535</v>
      </c>
      <c r="J310" s="3" t="s">
        <v>917</v>
      </c>
      <c r="K310" s="3" t="s">
        <v>1331</v>
      </c>
      <c r="L310" s="3" t="s">
        <v>1332</v>
      </c>
      <c r="M310" s="3" t="s">
        <v>1333</v>
      </c>
      <c r="N310" s="3" t="s">
        <v>1334</v>
      </c>
      <c r="O310" s="3" t="s">
        <v>2536</v>
      </c>
    </row>
    <row r="311" spans="1:15" ht="90" x14ac:dyDescent="0.25">
      <c r="A311" s="3" t="s">
        <v>2525</v>
      </c>
      <c r="B311" s="3" t="s">
        <v>2537</v>
      </c>
      <c r="C311" s="3" t="s">
        <v>2533</v>
      </c>
      <c r="D311" s="3" t="s">
        <v>2538</v>
      </c>
      <c r="E311" s="3" t="s">
        <v>2539</v>
      </c>
      <c r="F311" s="3" t="s">
        <v>2540</v>
      </c>
      <c r="G311" s="3" t="s">
        <v>2541</v>
      </c>
      <c r="H311" s="3" t="s">
        <v>2542</v>
      </c>
      <c r="I311" s="3" t="s">
        <v>2543</v>
      </c>
      <c r="J311" s="3" t="s">
        <v>917</v>
      </c>
      <c r="K311" s="3" t="s">
        <v>2089</v>
      </c>
      <c r="L311" s="3" t="s">
        <v>1339</v>
      </c>
      <c r="M311" s="3" t="s">
        <v>1337</v>
      </c>
      <c r="N311" s="3" t="s">
        <v>1341</v>
      </c>
      <c r="O311" s="3" t="s">
        <v>2544</v>
      </c>
    </row>
    <row r="312" spans="1:15" ht="90" x14ac:dyDescent="0.25">
      <c r="A312" s="3" t="s">
        <v>2525</v>
      </c>
      <c r="B312" s="3" t="s">
        <v>2545</v>
      </c>
      <c r="C312" s="3" t="s">
        <v>2546</v>
      </c>
      <c r="D312" s="3" t="s">
        <v>2547</v>
      </c>
      <c r="E312" s="3" t="s">
        <v>2539</v>
      </c>
      <c r="F312" s="3" t="s">
        <v>2529</v>
      </c>
      <c r="G312" s="3" t="s">
        <v>915</v>
      </c>
      <c r="H312" s="3" t="s">
        <v>1347</v>
      </c>
      <c r="I312" s="3" t="s">
        <v>2548</v>
      </c>
      <c r="J312" s="3" t="s">
        <v>917</v>
      </c>
      <c r="K312" s="3" t="s">
        <v>1331</v>
      </c>
      <c r="L312" s="3" t="s">
        <v>1332</v>
      </c>
      <c r="M312" s="3" t="s">
        <v>1333</v>
      </c>
      <c r="N312" s="3" t="s">
        <v>1334</v>
      </c>
      <c r="O312" s="3" t="s">
        <v>2549</v>
      </c>
    </row>
    <row r="313" spans="1:15" ht="150" x14ac:dyDescent="0.25">
      <c r="A313" s="3" t="s">
        <v>2525</v>
      </c>
      <c r="B313" s="3" t="s">
        <v>2550</v>
      </c>
      <c r="C313" s="3" t="s">
        <v>2546</v>
      </c>
      <c r="D313" s="3" t="s">
        <v>2551</v>
      </c>
      <c r="E313" s="3" t="s">
        <v>2539</v>
      </c>
      <c r="F313" s="3" t="s">
        <v>2540</v>
      </c>
      <c r="G313" s="3" t="s">
        <v>2541</v>
      </c>
      <c r="H313" s="3" t="s">
        <v>2542</v>
      </c>
      <c r="I313" s="3" t="s">
        <v>2552</v>
      </c>
      <c r="J313" s="3" t="s">
        <v>917</v>
      </c>
      <c r="K313" s="3" t="s">
        <v>2089</v>
      </c>
      <c r="L313" s="3" t="s">
        <v>1339</v>
      </c>
      <c r="M313" s="3" t="s">
        <v>1337</v>
      </c>
      <c r="N313" s="3" t="s">
        <v>1341</v>
      </c>
      <c r="O313" s="3" t="s">
        <v>2553</v>
      </c>
    </row>
    <row r="314" spans="1:15" ht="90" x14ac:dyDescent="0.25">
      <c r="A314" s="3" t="s">
        <v>2525</v>
      </c>
      <c r="B314" s="3" t="s">
        <v>2554</v>
      </c>
      <c r="C314" s="3" t="s">
        <v>2555</v>
      </c>
      <c r="D314" s="3" t="s">
        <v>2556</v>
      </c>
      <c r="E314" s="3" t="s">
        <v>2539</v>
      </c>
      <c r="F314" s="3" t="s">
        <v>2529</v>
      </c>
      <c r="G314" s="3" t="s">
        <v>1301</v>
      </c>
      <c r="H314" s="3" t="s">
        <v>1352</v>
      </c>
      <c r="I314" s="3" t="s">
        <v>2557</v>
      </c>
      <c r="J314" s="3" t="s">
        <v>917</v>
      </c>
      <c r="K314" s="3" t="s">
        <v>1343</v>
      </c>
      <c r="L314" s="3" t="s">
        <v>1344</v>
      </c>
      <c r="M314" s="3" t="s">
        <v>1345</v>
      </c>
      <c r="N314" s="3" t="s">
        <v>1346</v>
      </c>
      <c r="O314" s="3" t="s">
        <v>2558</v>
      </c>
    </row>
    <row r="315" spans="1:15" ht="90" x14ac:dyDescent="0.25">
      <c r="A315" s="3" t="s">
        <v>2525</v>
      </c>
      <c r="B315" s="3" t="s">
        <v>2559</v>
      </c>
      <c r="C315" s="3" t="s">
        <v>2555</v>
      </c>
      <c r="D315" s="3" t="s">
        <v>2560</v>
      </c>
      <c r="E315" s="3" t="s">
        <v>2539</v>
      </c>
      <c r="F315" s="3" t="s">
        <v>2540</v>
      </c>
      <c r="G315" s="3" t="s">
        <v>2541</v>
      </c>
      <c r="H315" s="3" t="s">
        <v>2542</v>
      </c>
      <c r="I315" s="3" t="s">
        <v>2561</v>
      </c>
      <c r="J315" s="3" t="s">
        <v>917</v>
      </c>
      <c r="K315" s="3" t="s">
        <v>2089</v>
      </c>
      <c r="L315" s="3" t="s">
        <v>1339</v>
      </c>
      <c r="M315" s="3" t="s">
        <v>1337</v>
      </c>
      <c r="N315" s="3" t="s">
        <v>1341</v>
      </c>
      <c r="O315" s="3" t="s">
        <v>2562</v>
      </c>
    </row>
    <row r="316" spans="1:15" ht="150" x14ac:dyDescent="0.25">
      <c r="A316" s="3" t="s">
        <v>2525</v>
      </c>
      <c r="B316" s="3" t="s">
        <v>2563</v>
      </c>
      <c r="C316" s="3" t="s">
        <v>2564</v>
      </c>
      <c r="D316" s="3" t="s">
        <v>2565</v>
      </c>
      <c r="E316" s="3" t="s">
        <v>2566</v>
      </c>
      <c r="F316" s="3" t="s">
        <v>2540</v>
      </c>
      <c r="G316" s="3" t="s">
        <v>2541</v>
      </c>
      <c r="H316" s="3" t="s">
        <v>2542</v>
      </c>
      <c r="I316" s="3" t="s">
        <v>2567</v>
      </c>
      <c r="J316" s="3" t="s">
        <v>917</v>
      </c>
      <c r="K316" s="3" t="s">
        <v>2089</v>
      </c>
      <c r="L316" s="3" t="s">
        <v>1339</v>
      </c>
      <c r="M316" s="3" t="s">
        <v>1337</v>
      </c>
      <c r="N316" s="3" t="s">
        <v>1341</v>
      </c>
      <c r="O316" s="3" t="s">
        <v>2568</v>
      </c>
    </row>
    <row r="317" spans="1:15" ht="120" x14ac:dyDescent="0.25">
      <c r="A317" s="3" t="s">
        <v>2525</v>
      </c>
      <c r="B317" s="3" t="s">
        <v>2569</v>
      </c>
      <c r="C317" s="3" t="s">
        <v>2570</v>
      </c>
      <c r="D317" s="3" t="s">
        <v>2571</v>
      </c>
      <c r="E317" s="3" t="s">
        <v>2572</v>
      </c>
      <c r="F317" s="3" t="s">
        <v>2529</v>
      </c>
      <c r="G317" s="3" t="s">
        <v>1301</v>
      </c>
      <c r="H317" s="3" t="s">
        <v>1352</v>
      </c>
      <c r="I317" s="3" t="s">
        <v>2573</v>
      </c>
      <c r="J317" s="3" t="s">
        <v>917</v>
      </c>
      <c r="K317" s="3" t="s">
        <v>1343</v>
      </c>
      <c r="L317" s="3" t="s">
        <v>1344</v>
      </c>
      <c r="M317" s="3" t="s">
        <v>1345</v>
      </c>
      <c r="N317" s="3" t="s">
        <v>1346</v>
      </c>
      <c r="O317" s="3" t="s">
        <v>2574</v>
      </c>
    </row>
    <row r="318" spans="1:15" ht="165" x14ac:dyDescent="0.25">
      <c r="A318" s="3" t="s">
        <v>2525</v>
      </c>
      <c r="B318" s="3" t="s">
        <v>2575</v>
      </c>
      <c r="C318" s="3" t="s">
        <v>2570</v>
      </c>
      <c r="D318" s="3" t="s">
        <v>2576</v>
      </c>
      <c r="E318" s="3" t="s">
        <v>2572</v>
      </c>
      <c r="F318" s="3" t="s">
        <v>2540</v>
      </c>
      <c r="G318" s="3" t="s">
        <v>2541</v>
      </c>
      <c r="H318" s="3" t="s">
        <v>2542</v>
      </c>
      <c r="I318" s="3" t="s">
        <v>2577</v>
      </c>
      <c r="J318" s="3" t="s">
        <v>917</v>
      </c>
      <c r="K318" s="3" t="s">
        <v>2089</v>
      </c>
      <c r="L318" s="3" t="s">
        <v>1339</v>
      </c>
      <c r="M318" s="3" t="s">
        <v>1337</v>
      </c>
      <c r="N318" s="3" t="s">
        <v>1341</v>
      </c>
      <c r="O318" s="3" t="s">
        <v>2578</v>
      </c>
    </row>
    <row r="319" spans="1:15" ht="105" x14ac:dyDescent="0.25">
      <c r="A319" s="3" t="s">
        <v>2525</v>
      </c>
      <c r="B319" s="3" t="s">
        <v>2579</v>
      </c>
      <c r="C319" s="3" t="s">
        <v>2580</v>
      </c>
      <c r="D319" s="3" t="s">
        <v>2581</v>
      </c>
      <c r="E319" s="3" t="s">
        <v>2566</v>
      </c>
      <c r="F319" s="3" t="s">
        <v>2540</v>
      </c>
      <c r="G319" s="3" t="s">
        <v>2541</v>
      </c>
      <c r="H319" s="3" t="s">
        <v>2542</v>
      </c>
      <c r="I319" s="3" t="s">
        <v>2582</v>
      </c>
      <c r="J319" s="3" t="s">
        <v>917</v>
      </c>
      <c r="K319" s="3" t="s">
        <v>2089</v>
      </c>
      <c r="L319" s="3" t="s">
        <v>1339</v>
      </c>
      <c r="M319" s="3" t="s">
        <v>1337</v>
      </c>
      <c r="N319" s="3" t="s">
        <v>1341</v>
      </c>
      <c r="O319" s="3" t="s">
        <v>2583</v>
      </c>
    </row>
    <row r="320" spans="1:15" ht="135" x14ac:dyDescent="0.25">
      <c r="A320" s="3" t="s">
        <v>2525</v>
      </c>
      <c r="B320" s="3" t="s">
        <v>2584</v>
      </c>
      <c r="C320" s="3" t="s">
        <v>2585</v>
      </c>
      <c r="D320" s="3" t="s">
        <v>2581</v>
      </c>
      <c r="E320" s="3" t="s">
        <v>2566</v>
      </c>
      <c r="F320" s="3" t="s">
        <v>2540</v>
      </c>
      <c r="G320" s="3" t="s">
        <v>2541</v>
      </c>
      <c r="H320" s="3" t="s">
        <v>2542</v>
      </c>
      <c r="I320" s="3" t="s">
        <v>2582</v>
      </c>
      <c r="J320" s="3" t="s">
        <v>917</v>
      </c>
      <c r="K320" s="3" t="s">
        <v>2089</v>
      </c>
      <c r="L320" s="3" t="s">
        <v>1339</v>
      </c>
      <c r="M320" s="3" t="s">
        <v>1337</v>
      </c>
      <c r="N320" s="3" t="s">
        <v>1341</v>
      </c>
      <c r="O320" s="3" t="s">
        <v>2586</v>
      </c>
    </row>
    <row r="321" spans="1:15" ht="90" x14ac:dyDescent="0.25">
      <c r="A321" s="3" t="s">
        <v>2525</v>
      </c>
      <c r="B321" s="3" t="s">
        <v>2587</v>
      </c>
      <c r="C321" s="3" t="s">
        <v>2588</v>
      </c>
      <c r="D321" s="3" t="s">
        <v>2589</v>
      </c>
      <c r="E321" s="3" t="s">
        <v>2590</v>
      </c>
      <c r="F321" s="3" t="s">
        <v>2529</v>
      </c>
      <c r="G321" s="3" t="s">
        <v>915</v>
      </c>
      <c r="H321" s="3" t="s">
        <v>1347</v>
      </c>
      <c r="I321" s="3" t="s">
        <v>2591</v>
      </c>
      <c r="J321" s="3" t="s">
        <v>917</v>
      </c>
      <c r="K321" s="3" t="s">
        <v>1331</v>
      </c>
      <c r="L321" s="3" t="s">
        <v>1332</v>
      </c>
      <c r="M321" s="3" t="s">
        <v>1333</v>
      </c>
      <c r="N321" s="3" t="s">
        <v>1334</v>
      </c>
      <c r="O321" s="3" t="s">
        <v>2592</v>
      </c>
    </row>
    <row r="322" spans="1:15" ht="165" x14ac:dyDescent="0.25">
      <c r="A322" s="3" t="s">
        <v>2525</v>
      </c>
      <c r="B322" s="3" t="s">
        <v>2593</v>
      </c>
      <c r="C322" s="3" t="s">
        <v>2594</v>
      </c>
      <c r="D322" s="3" t="s">
        <v>2595</v>
      </c>
      <c r="E322" s="3" t="s">
        <v>2590</v>
      </c>
      <c r="F322" s="3" t="s">
        <v>2596</v>
      </c>
      <c r="G322" s="3" t="s">
        <v>2597</v>
      </c>
      <c r="H322" s="3" t="s">
        <v>1567</v>
      </c>
      <c r="I322" s="3" t="s">
        <v>2598</v>
      </c>
      <c r="J322" s="3" t="s">
        <v>917</v>
      </c>
      <c r="K322" s="3" t="s">
        <v>2089</v>
      </c>
      <c r="L322" s="3" t="s">
        <v>1339</v>
      </c>
      <c r="M322" s="3" t="s">
        <v>1337</v>
      </c>
      <c r="N322" s="3" t="s">
        <v>1341</v>
      </c>
      <c r="O322" s="3" t="s">
        <v>2599</v>
      </c>
    </row>
    <row r="323" spans="1:15" ht="120" x14ac:dyDescent="0.25">
      <c r="A323" s="3" t="s">
        <v>2525</v>
      </c>
      <c r="B323" s="3" t="s">
        <v>2600</v>
      </c>
      <c r="C323" s="3" t="s">
        <v>2601</v>
      </c>
      <c r="D323" s="3" t="s">
        <v>2602</v>
      </c>
      <c r="E323" s="3" t="s">
        <v>2590</v>
      </c>
      <c r="F323" s="3" t="s">
        <v>2529</v>
      </c>
      <c r="G323" s="3" t="s">
        <v>1301</v>
      </c>
      <c r="H323" s="3" t="s">
        <v>1352</v>
      </c>
      <c r="I323" s="3" t="s">
        <v>2603</v>
      </c>
      <c r="J323" s="3" t="s">
        <v>917</v>
      </c>
      <c r="K323" s="3" t="s">
        <v>1343</v>
      </c>
      <c r="L323" s="3" t="s">
        <v>1344</v>
      </c>
      <c r="M323" s="3" t="s">
        <v>1345</v>
      </c>
      <c r="N323" s="3" t="s">
        <v>1346</v>
      </c>
      <c r="O323" s="3" t="s">
        <v>2604</v>
      </c>
    </row>
    <row r="324" spans="1:15" ht="120" x14ac:dyDescent="0.25">
      <c r="A324" s="3" t="s">
        <v>2525</v>
      </c>
      <c r="B324" s="3" t="s">
        <v>2605</v>
      </c>
      <c r="C324" s="3" t="s">
        <v>2606</v>
      </c>
      <c r="D324" s="3" t="s">
        <v>2607</v>
      </c>
      <c r="E324" s="3" t="s">
        <v>2572</v>
      </c>
      <c r="F324" s="3" t="s">
        <v>2608</v>
      </c>
      <c r="G324" s="3" t="s">
        <v>1301</v>
      </c>
      <c r="H324" s="3" t="s">
        <v>1352</v>
      </c>
      <c r="I324" s="3" t="s">
        <v>2609</v>
      </c>
      <c r="J324" s="3" t="s">
        <v>917</v>
      </c>
      <c r="K324" s="3" t="s">
        <v>1343</v>
      </c>
      <c r="L324" s="3" t="s">
        <v>1344</v>
      </c>
      <c r="M324" s="3" t="s">
        <v>1345</v>
      </c>
      <c r="N324" s="3" t="s">
        <v>1346</v>
      </c>
      <c r="O324" s="3" t="s">
        <v>2610</v>
      </c>
    </row>
    <row r="325" spans="1:15" ht="105" x14ac:dyDescent="0.25">
      <c r="A325" s="3" t="s">
        <v>2525</v>
      </c>
      <c r="B325" s="3" t="s">
        <v>2611</v>
      </c>
      <c r="C325" s="3" t="s">
        <v>2612</v>
      </c>
      <c r="D325" s="3" t="s">
        <v>2613</v>
      </c>
      <c r="E325" s="3" t="s">
        <v>1145</v>
      </c>
      <c r="F325" s="3" t="s">
        <v>2540</v>
      </c>
      <c r="G325" s="3" t="s">
        <v>2541</v>
      </c>
      <c r="H325" s="3" t="s">
        <v>2542</v>
      </c>
      <c r="I325" s="3" t="s">
        <v>2614</v>
      </c>
      <c r="J325" s="3" t="s">
        <v>917</v>
      </c>
      <c r="K325" s="3" t="s">
        <v>2089</v>
      </c>
      <c r="L325" s="3" t="s">
        <v>1339</v>
      </c>
      <c r="M325" s="3" t="s">
        <v>1337</v>
      </c>
      <c r="N325" s="3" t="s">
        <v>1341</v>
      </c>
      <c r="O325" s="3" t="s">
        <v>2615</v>
      </c>
    </row>
    <row r="326" spans="1:15" ht="90" x14ac:dyDescent="0.25">
      <c r="A326" s="3" t="s">
        <v>2525</v>
      </c>
      <c r="B326" s="3" t="s">
        <v>2616</v>
      </c>
      <c r="C326" s="3" t="s">
        <v>2617</v>
      </c>
      <c r="D326" s="3" t="s">
        <v>2134</v>
      </c>
      <c r="E326" s="3" t="s">
        <v>1931</v>
      </c>
      <c r="F326" s="3" t="s">
        <v>2540</v>
      </c>
      <c r="G326" s="3" t="s">
        <v>2541</v>
      </c>
      <c r="H326" s="3" t="s">
        <v>2542</v>
      </c>
      <c r="I326" s="3" t="s">
        <v>2618</v>
      </c>
      <c r="J326" s="3" t="s">
        <v>917</v>
      </c>
      <c r="K326" s="3" t="s">
        <v>2089</v>
      </c>
      <c r="L326" s="3" t="s">
        <v>1339</v>
      </c>
      <c r="M326" s="3" t="s">
        <v>1337</v>
      </c>
      <c r="N326" s="3" t="s">
        <v>1341</v>
      </c>
      <c r="O326" s="3" t="s">
        <v>1933</v>
      </c>
    </row>
    <row r="327" spans="1:15" ht="75" x14ac:dyDescent="0.25">
      <c r="A327" s="3" t="s">
        <v>2525</v>
      </c>
      <c r="B327" s="3" t="s">
        <v>2619</v>
      </c>
      <c r="C327" s="3" t="s">
        <v>2620</v>
      </c>
      <c r="D327" s="3" t="s">
        <v>2621</v>
      </c>
      <c r="E327" s="3" t="s">
        <v>2572</v>
      </c>
      <c r="F327" s="3" t="s">
        <v>2622</v>
      </c>
      <c r="G327" s="3" t="s">
        <v>1301</v>
      </c>
      <c r="H327" s="3" t="s">
        <v>1352</v>
      </c>
      <c r="I327" s="3" t="s">
        <v>2623</v>
      </c>
      <c r="J327" s="3" t="s">
        <v>917</v>
      </c>
      <c r="K327" s="3" t="s">
        <v>1343</v>
      </c>
      <c r="L327" s="3" t="s">
        <v>1344</v>
      </c>
      <c r="M327" s="3" t="s">
        <v>1345</v>
      </c>
      <c r="N327" s="3" t="s">
        <v>1346</v>
      </c>
      <c r="O327" s="3" t="s">
        <v>2624</v>
      </c>
    </row>
    <row r="328" spans="1:15" ht="90" x14ac:dyDescent="0.25">
      <c r="A328" s="3" t="s">
        <v>2525</v>
      </c>
      <c r="B328" s="3" t="s">
        <v>2625</v>
      </c>
      <c r="C328" s="3" t="s">
        <v>2626</v>
      </c>
      <c r="D328" s="3" t="s">
        <v>2627</v>
      </c>
      <c r="E328" s="3" t="s">
        <v>2572</v>
      </c>
      <c r="F328" s="3" t="s">
        <v>2628</v>
      </c>
      <c r="G328" s="3" t="s">
        <v>2629</v>
      </c>
      <c r="H328" s="3" t="s">
        <v>2542</v>
      </c>
      <c r="I328" s="3" t="s">
        <v>2630</v>
      </c>
      <c r="J328" s="3" t="s">
        <v>917</v>
      </c>
      <c r="K328" s="3" t="s">
        <v>1335</v>
      </c>
      <c r="L328" s="3" t="s">
        <v>1383</v>
      </c>
      <c r="M328" s="3" t="s">
        <v>1337</v>
      </c>
      <c r="N328" s="3" t="s">
        <v>1341</v>
      </c>
      <c r="O328" s="3" t="s">
        <v>2631</v>
      </c>
    </row>
    <row r="329" spans="1:15" ht="90" x14ac:dyDescent="0.25">
      <c r="A329" s="3" t="s">
        <v>2632</v>
      </c>
      <c r="B329" s="3" t="s">
        <v>2633</v>
      </c>
      <c r="C329" s="3" t="s">
        <v>2634</v>
      </c>
      <c r="D329" s="3" t="s">
        <v>2528</v>
      </c>
      <c r="E329" s="3" t="s">
        <v>2635</v>
      </c>
      <c r="F329" s="3" t="s">
        <v>2636</v>
      </c>
      <c r="G329" s="3" t="s">
        <v>915</v>
      </c>
      <c r="H329" s="3" t="s">
        <v>1347</v>
      </c>
      <c r="I329" s="3" t="s">
        <v>2637</v>
      </c>
      <c r="J329" s="3" t="s">
        <v>917</v>
      </c>
      <c r="K329" s="3" t="s">
        <v>1331</v>
      </c>
      <c r="L329" s="3" t="s">
        <v>1332</v>
      </c>
      <c r="M329" s="3" t="s">
        <v>1333</v>
      </c>
      <c r="N329" s="3" t="s">
        <v>1334</v>
      </c>
      <c r="O329" s="3" t="s">
        <v>2531</v>
      </c>
    </row>
    <row r="330" spans="1:15" ht="75" x14ac:dyDescent="0.25">
      <c r="A330" s="3" t="s">
        <v>2632</v>
      </c>
      <c r="B330" s="3" t="s">
        <v>2638</v>
      </c>
      <c r="C330" s="3" t="s">
        <v>2639</v>
      </c>
      <c r="D330" s="3" t="s">
        <v>2534</v>
      </c>
      <c r="E330" s="3" t="s">
        <v>2640</v>
      </c>
      <c r="F330" s="3" t="s">
        <v>2636</v>
      </c>
      <c r="G330" s="3" t="s">
        <v>915</v>
      </c>
      <c r="H330" s="3" t="s">
        <v>1347</v>
      </c>
      <c r="I330" s="3" t="s">
        <v>2641</v>
      </c>
      <c r="J330" s="3" t="s">
        <v>917</v>
      </c>
      <c r="K330" s="3" t="s">
        <v>1331</v>
      </c>
      <c r="L330" s="3" t="s">
        <v>1332</v>
      </c>
      <c r="M330" s="3" t="s">
        <v>1333</v>
      </c>
      <c r="N330" s="3" t="s">
        <v>1334</v>
      </c>
      <c r="O330" s="3" t="s">
        <v>2536</v>
      </c>
    </row>
    <row r="331" spans="1:15" ht="90" x14ac:dyDescent="0.25">
      <c r="A331" s="3" t="s">
        <v>2632</v>
      </c>
      <c r="B331" s="3" t="s">
        <v>2642</v>
      </c>
      <c r="C331" s="3" t="s">
        <v>2639</v>
      </c>
      <c r="D331" s="3" t="s">
        <v>2538</v>
      </c>
      <c r="E331" s="3" t="s">
        <v>2539</v>
      </c>
      <c r="F331" s="3" t="s">
        <v>2643</v>
      </c>
      <c r="G331" s="3" t="s">
        <v>1074</v>
      </c>
      <c r="H331" s="3" t="s">
        <v>1604</v>
      </c>
      <c r="I331" s="3" t="s">
        <v>2644</v>
      </c>
      <c r="J331" s="3" t="s">
        <v>917</v>
      </c>
      <c r="K331" s="3" t="s">
        <v>1606</v>
      </c>
      <c r="L331" s="3" t="s">
        <v>1339</v>
      </c>
      <c r="M331" s="3" t="s">
        <v>1345</v>
      </c>
      <c r="N331" s="3" t="s">
        <v>1341</v>
      </c>
      <c r="O331" s="3" t="s">
        <v>2645</v>
      </c>
    </row>
    <row r="332" spans="1:15" ht="90" x14ac:dyDescent="0.25">
      <c r="A332" s="3" t="s">
        <v>2632</v>
      </c>
      <c r="B332" s="3" t="s">
        <v>2646</v>
      </c>
      <c r="C332" s="3" t="s">
        <v>2647</v>
      </c>
      <c r="D332" s="3" t="s">
        <v>2547</v>
      </c>
      <c r="E332" s="3" t="s">
        <v>2539</v>
      </c>
      <c r="F332" s="3" t="s">
        <v>2636</v>
      </c>
      <c r="G332" s="3" t="s">
        <v>915</v>
      </c>
      <c r="H332" s="3" t="s">
        <v>1347</v>
      </c>
      <c r="I332" s="3" t="s">
        <v>2648</v>
      </c>
      <c r="J332" s="3" t="s">
        <v>917</v>
      </c>
      <c r="K332" s="3" t="s">
        <v>1331</v>
      </c>
      <c r="L332" s="3" t="s">
        <v>1332</v>
      </c>
      <c r="M332" s="3" t="s">
        <v>1333</v>
      </c>
      <c r="N332" s="3" t="s">
        <v>1334</v>
      </c>
      <c r="O332" s="3" t="s">
        <v>2649</v>
      </c>
    </row>
    <row r="333" spans="1:15" ht="150" x14ac:dyDescent="0.25">
      <c r="A333" s="3" t="s">
        <v>2632</v>
      </c>
      <c r="B333" s="3" t="s">
        <v>2650</v>
      </c>
      <c r="C333" s="3" t="s">
        <v>2647</v>
      </c>
      <c r="D333" s="3" t="s">
        <v>2551</v>
      </c>
      <c r="E333" s="3" t="s">
        <v>2539</v>
      </c>
      <c r="F333" s="3" t="s">
        <v>2651</v>
      </c>
      <c r="G333" s="3" t="s">
        <v>924</v>
      </c>
      <c r="H333" s="3" t="s">
        <v>1348</v>
      </c>
      <c r="I333" s="3" t="s">
        <v>2652</v>
      </c>
      <c r="J333" s="3" t="s">
        <v>917</v>
      </c>
      <c r="K333" s="3" t="s">
        <v>1335</v>
      </c>
      <c r="L333" s="3" t="s">
        <v>1336</v>
      </c>
      <c r="M333" s="3" t="s">
        <v>1337</v>
      </c>
      <c r="N333" s="3" t="s">
        <v>1338</v>
      </c>
      <c r="O333" s="3" t="s">
        <v>2653</v>
      </c>
    </row>
    <row r="334" spans="1:15" ht="120" x14ac:dyDescent="0.25">
      <c r="A334" s="3" t="s">
        <v>2632</v>
      </c>
      <c r="B334" s="3" t="s">
        <v>2654</v>
      </c>
      <c r="C334" s="3" t="s">
        <v>2655</v>
      </c>
      <c r="D334" s="3" t="s">
        <v>2556</v>
      </c>
      <c r="E334" s="3" t="s">
        <v>2539</v>
      </c>
      <c r="F334" s="3" t="s">
        <v>2656</v>
      </c>
      <c r="G334" s="3" t="s">
        <v>958</v>
      </c>
      <c r="H334" s="3" t="s">
        <v>1381</v>
      </c>
      <c r="I334" s="3" t="s">
        <v>2657</v>
      </c>
      <c r="J334" s="3" t="s">
        <v>917</v>
      </c>
      <c r="K334" s="3" t="s">
        <v>1343</v>
      </c>
      <c r="L334" s="3" t="s">
        <v>1383</v>
      </c>
      <c r="M334" s="3" t="s">
        <v>1333</v>
      </c>
      <c r="N334" s="3" t="s">
        <v>1338</v>
      </c>
      <c r="O334" s="3" t="s">
        <v>2658</v>
      </c>
    </row>
    <row r="335" spans="1:15" ht="105" x14ac:dyDescent="0.25">
      <c r="A335" s="3" t="s">
        <v>2632</v>
      </c>
      <c r="B335" s="3" t="s">
        <v>2659</v>
      </c>
      <c r="C335" s="3" t="s">
        <v>2655</v>
      </c>
      <c r="D335" s="3" t="s">
        <v>2560</v>
      </c>
      <c r="E335" s="3" t="s">
        <v>2539</v>
      </c>
      <c r="F335" s="3" t="s">
        <v>2660</v>
      </c>
      <c r="G335" s="3" t="s">
        <v>1081</v>
      </c>
      <c r="H335" s="3" t="s">
        <v>1349</v>
      </c>
      <c r="I335" s="3" t="s">
        <v>2661</v>
      </c>
      <c r="J335" s="3" t="s">
        <v>917</v>
      </c>
      <c r="K335" s="3" t="s">
        <v>1342</v>
      </c>
      <c r="L335" s="3" t="s">
        <v>1339</v>
      </c>
      <c r="M335" s="3" t="s">
        <v>1340</v>
      </c>
      <c r="N335" s="3" t="s">
        <v>1341</v>
      </c>
      <c r="O335" s="3" t="s">
        <v>2662</v>
      </c>
    </row>
    <row r="336" spans="1:15" ht="120" x14ac:dyDescent="0.25">
      <c r="A336" s="3" t="s">
        <v>2632</v>
      </c>
      <c r="B336" s="3" t="s">
        <v>2663</v>
      </c>
      <c r="C336" s="3" t="s">
        <v>2664</v>
      </c>
      <c r="D336" s="3" t="s">
        <v>2665</v>
      </c>
      <c r="E336" s="3" t="s">
        <v>2572</v>
      </c>
      <c r="F336" s="3" t="s">
        <v>2656</v>
      </c>
      <c r="G336" s="3" t="s">
        <v>958</v>
      </c>
      <c r="H336" s="3" t="s">
        <v>1381</v>
      </c>
      <c r="I336" s="3" t="s">
        <v>2666</v>
      </c>
      <c r="J336" s="3" t="s">
        <v>917</v>
      </c>
      <c r="K336" s="3" t="s">
        <v>1343</v>
      </c>
      <c r="L336" s="3" t="s">
        <v>1383</v>
      </c>
      <c r="M336" s="3" t="s">
        <v>1333</v>
      </c>
      <c r="N336" s="3" t="s">
        <v>1338</v>
      </c>
      <c r="O336" s="3" t="s">
        <v>2667</v>
      </c>
    </row>
    <row r="337" spans="1:15" ht="90" x14ac:dyDescent="0.25">
      <c r="A337" s="3" t="s">
        <v>2632</v>
      </c>
      <c r="B337" s="3" t="s">
        <v>2668</v>
      </c>
      <c r="C337" s="3" t="s">
        <v>2664</v>
      </c>
      <c r="D337" s="3" t="s">
        <v>2669</v>
      </c>
      <c r="E337" s="3" t="s">
        <v>2670</v>
      </c>
      <c r="F337" s="3" t="s">
        <v>2660</v>
      </c>
      <c r="G337" s="3" t="s">
        <v>1081</v>
      </c>
      <c r="H337" s="3" t="s">
        <v>1349</v>
      </c>
      <c r="I337" s="3" t="s">
        <v>2671</v>
      </c>
      <c r="J337" s="3" t="s">
        <v>917</v>
      </c>
      <c r="K337" s="3" t="s">
        <v>1342</v>
      </c>
      <c r="L337" s="3" t="s">
        <v>1339</v>
      </c>
      <c r="M337" s="3" t="s">
        <v>1340</v>
      </c>
      <c r="N337" s="3" t="s">
        <v>1341</v>
      </c>
      <c r="O337" s="3" t="s">
        <v>2672</v>
      </c>
    </row>
    <row r="338" spans="1:15" ht="120" x14ac:dyDescent="0.25">
      <c r="A338" s="3" t="s">
        <v>2632</v>
      </c>
      <c r="B338" s="3" t="s">
        <v>2673</v>
      </c>
      <c r="C338" s="3" t="s">
        <v>2674</v>
      </c>
      <c r="D338" s="3" t="s">
        <v>2675</v>
      </c>
      <c r="E338" s="3" t="s">
        <v>2676</v>
      </c>
      <c r="F338" s="3" t="s">
        <v>2677</v>
      </c>
      <c r="G338" s="3" t="s">
        <v>1301</v>
      </c>
      <c r="H338" s="3" t="s">
        <v>1352</v>
      </c>
      <c r="I338" s="3" t="s">
        <v>2678</v>
      </c>
      <c r="J338" s="3" t="s">
        <v>917</v>
      </c>
      <c r="K338" s="3" t="s">
        <v>1343</v>
      </c>
      <c r="L338" s="3" t="s">
        <v>1344</v>
      </c>
      <c r="M338" s="3" t="s">
        <v>1345</v>
      </c>
      <c r="N338" s="3" t="s">
        <v>1346</v>
      </c>
      <c r="O338" s="3" t="s">
        <v>2679</v>
      </c>
    </row>
    <row r="339" spans="1:15" ht="210" x14ac:dyDescent="0.25">
      <c r="A339" s="3" t="s">
        <v>2632</v>
      </c>
      <c r="B339" s="3" t="s">
        <v>2680</v>
      </c>
      <c r="C339" s="3" t="s">
        <v>2674</v>
      </c>
      <c r="D339" s="3" t="s">
        <v>2681</v>
      </c>
      <c r="E339" s="3" t="s">
        <v>2676</v>
      </c>
      <c r="F339" s="3" t="s">
        <v>2660</v>
      </c>
      <c r="G339" s="3" t="s">
        <v>1081</v>
      </c>
      <c r="H339" s="3" t="s">
        <v>1349</v>
      </c>
      <c r="I339" s="3" t="s">
        <v>2682</v>
      </c>
      <c r="J339" s="3" t="s">
        <v>917</v>
      </c>
      <c r="K339" s="3" t="s">
        <v>1342</v>
      </c>
      <c r="L339" s="3" t="s">
        <v>1339</v>
      </c>
      <c r="M339" s="3" t="s">
        <v>1340</v>
      </c>
      <c r="N339" s="3" t="s">
        <v>1341</v>
      </c>
      <c r="O339" s="3" t="s">
        <v>2683</v>
      </c>
    </row>
    <row r="340" spans="1:15" ht="120" x14ac:dyDescent="0.25">
      <c r="A340" s="3" t="s">
        <v>2632</v>
      </c>
      <c r="B340" s="3" t="s">
        <v>2684</v>
      </c>
      <c r="C340" s="3" t="s">
        <v>2685</v>
      </c>
      <c r="D340" s="3" t="s">
        <v>2686</v>
      </c>
      <c r="E340" s="3" t="s">
        <v>2539</v>
      </c>
      <c r="F340" s="3" t="s">
        <v>2656</v>
      </c>
      <c r="G340" s="3" t="s">
        <v>958</v>
      </c>
      <c r="H340" s="3" t="s">
        <v>1381</v>
      </c>
      <c r="I340" s="3" t="s">
        <v>2687</v>
      </c>
      <c r="J340" s="3" t="s">
        <v>917</v>
      </c>
      <c r="K340" s="3" t="s">
        <v>1343</v>
      </c>
      <c r="L340" s="3" t="s">
        <v>1383</v>
      </c>
      <c r="M340" s="3" t="s">
        <v>1333</v>
      </c>
      <c r="N340" s="3" t="s">
        <v>1338</v>
      </c>
      <c r="O340" s="3" t="s">
        <v>2688</v>
      </c>
    </row>
    <row r="341" spans="1:15" ht="105" x14ac:dyDescent="0.25">
      <c r="A341" s="3" t="s">
        <v>2632</v>
      </c>
      <c r="B341" s="3" t="s">
        <v>2689</v>
      </c>
      <c r="C341" s="3" t="s">
        <v>2685</v>
      </c>
      <c r="D341" s="3" t="s">
        <v>2690</v>
      </c>
      <c r="E341" s="3" t="s">
        <v>2539</v>
      </c>
      <c r="F341" s="3" t="s">
        <v>2660</v>
      </c>
      <c r="G341" s="3" t="s">
        <v>1081</v>
      </c>
      <c r="H341" s="3" t="s">
        <v>1349</v>
      </c>
      <c r="I341" s="3" t="s">
        <v>2691</v>
      </c>
      <c r="J341" s="3" t="s">
        <v>917</v>
      </c>
      <c r="K341" s="3" t="s">
        <v>1342</v>
      </c>
      <c r="L341" s="3" t="s">
        <v>1339</v>
      </c>
      <c r="M341" s="3" t="s">
        <v>1340</v>
      </c>
      <c r="N341" s="3" t="s">
        <v>1341</v>
      </c>
      <c r="O341" s="3" t="s">
        <v>2692</v>
      </c>
    </row>
    <row r="342" spans="1:15" ht="150" x14ac:dyDescent="0.25">
      <c r="A342" s="3" t="s">
        <v>2632</v>
      </c>
      <c r="B342" s="3" t="s">
        <v>2693</v>
      </c>
      <c r="C342" s="3" t="s">
        <v>2694</v>
      </c>
      <c r="D342" s="3" t="s">
        <v>2695</v>
      </c>
      <c r="E342" s="3" t="s">
        <v>2539</v>
      </c>
      <c r="F342" s="3" t="s">
        <v>2696</v>
      </c>
      <c r="G342" s="3" t="s">
        <v>1992</v>
      </c>
      <c r="H342" s="3" t="s">
        <v>1993</v>
      </c>
      <c r="I342" s="3" t="s">
        <v>2697</v>
      </c>
      <c r="J342" s="3" t="s">
        <v>917</v>
      </c>
      <c r="K342" s="3" t="s">
        <v>1343</v>
      </c>
      <c r="L342" s="3" t="s">
        <v>1383</v>
      </c>
      <c r="M342" s="3" t="s">
        <v>1340</v>
      </c>
      <c r="N342" s="3" t="s">
        <v>1341</v>
      </c>
      <c r="O342" s="3" t="s">
        <v>2698</v>
      </c>
    </row>
    <row r="343" spans="1:15" ht="150" x14ac:dyDescent="0.25">
      <c r="A343" s="3" t="s">
        <v>2632</v>
      </c>
      <c r="B343" s="3" t="s">
        <v>2699</v>
      </c>
      <c r="C343" s="3" t="s">
        <v>2700</v>
      </c>
      <c r="D343" s="3" t="s">
        <v>2701</v>
      </c>
      <c r="E343" s="3" t="s">
        <v>2590</v>
      </c>
      <c r="F343" s="3" t="s">
        <v>2696</v>
      </c>
      <c r="G343" s="3" t="s">
        <v>1992</v>
      </c>
      <c r="H343" s="3" t="s">
        <v>1993</v>
      </c>
      <c r="I343" s="3" t="s">
        <v>2702</v>
      </c>
      <c r="J343" s="3" t="s">
        <v>917</v>
      </c>
      <c r="K343" s="3" t="s">
        <v>1343</v>
      </c>
      <c r="L343" s="3" t="s">
        <v>1383</v>
      </c>
      <c r="M343" s="3" t="s">
        <v>1340</v>
      </c>
      <c r="N343" s="3" t="s">
        <v>1341</v>
      </c>
      <c r="O343" s="3" t="s">
        <v>2703</v>
      </c>
    </row>
    <row r="344" spans="1:15" ht="105" x14ac:dyDescent="0.25">
      <c r="A344" s="3" t="s">
        <v>2632</v>
      </c>
      <c r="B344" s="3" t="s">
        <v>2704</v>
      </c>
      <c r="C344" s="3" t="s">
        <v>2705</v>
      </c>
      <c r="D344" s="3" t="s">
        <v>2706</v>
      </c>
      <c r="E344" s="3" t="s">
        <v>2590</v>
      </c>
      <c r="F344" s="3" t="s">
        <v>2636</v>
      </c>
      <c r="G344" s="3" t="s">
        <v>915</v>
      </c>
      <c r="H344" s="3" t="s">
        <v>1347</v>
      </c>
      <c r="I344" s="3" t="s">
        <v>2707</v>
      </c>
      <c r="J344" s="3" t="s">
        <v>917</v>
      </c>
      <c r="K344" s="3" t="s">
        <v>1331</v>
      </c>
      <c r="L344" s="3" t="s">
        <v>1332</v>
      </c>
      <c r="M344" s="3" t="s">
        <v>1333</v>
      </c>
      <c r="N344" s="3" t="s">
        <v>1334</v>
      </c>
      <c r="O344" s="3" t="s">
        <v>2708</v>
      </c>
    </row>
    <row r="345" spans="1:15" ht="150" x14ac:dyDescent="0.25">
      <c r="A345" s="3" t="s">
        <v>2632</v>
      </c>
      <c r="B345" s="3" t="s">
        <v>2709</v>
      </c>
      <c r="C345" s="3" t="s">
        <v>2710</v>
      </c>
      <c r="D345" s="3" t="s">
        <v>2595</v>
      </c>
      <c r="E345" s="3" t="s">
        <v>2590</v>
      </c>
      <c r="F345" s="3" t="s">
        <v>2711</v>
      </c>
      <c r="G345" s="3" t="s">
        <v>1850</v>
      </c>
      <c r="H345" s="3" t="s">
        <v>1851</v>
      </c>
      <c r="I345" s="3" t="s">
        <v>2712</v>
      </c>
      <c r="J345" s="3" t="s">
        <v>917</v>
      </c>
      <c r="K345" s="3" t="s">
        <v>1473</v>
      </c>
      <c r="L345" s="3" t="s">
        <v>1383</v>
      </c>
      <c r="M345" s="3" t="s">
        <v>1340</v>
      </c>
      <c r="N345" s="3" t="s">
        <v>1341</v>
      </c>
      <c r="O345" s="3" t="s">
        <v>2713</v>
      </c>
    </row>
    <row r="346" spans="1:15" ht="120" x14ac:dyDescent="0.25">
      <c r="A346" s="3" t="s">
        <v>2632</v>
      </c>
      <c r="B346" s="3" t="s">
        <v>2714</v>
      </c>
      <c r="C346" s="3" t="s">
        <v>2715</v>
      </c>
      <c r="D346" s="3" t="s">
        <v>2602</v>
      </c>
      <c r="E346" s="3" t="s">
        <v>2590</v>
      </c>
      <c r="F346" s="3" t="s">
        <v>2636</v>
      </c>
      <c r="G346" s="3" t="s">
        <v>958</v>
      </c>
      <c r="H346" s="3" t="s">
        <v>1381</v>
      </c>
      <c r="I346" s="3" t="s">
        <v>2716</v>
      </c>
      <c r="J346" s="3" t="s">
        <v>917</v>
      </c>
      <c r="K346" s="3" t="s">
        <v>1343</v>
      </c>
      <c r="L346" s="3" t="s">
        <v>1383</v>
      </c>
      <c r="M346" s="3" t="s">
        <v>1333</v>
      </c>
      <c r="N346" s="3" t="s">
        <v>1338</v>
      </c>
      <c r="O346" s="3" t="s">
        <v>2717</v>
      </c>
    </row>
    <row r="347" spans="1:15" ht="135" x14ac:dyDescent="0.25">
      <c r="A347" s="3" t="s">
        <v>2632</v>
      </c>
      <c r="B347" s="3" t="s">
        <v>2718</v>
      </c>
      <c r="C347" s="3" t="s">
        <v>2719</v>
      </c>
      <c r="D347" s="3" t="s">
        <v>2720</v>
      </c>
      <c r="E347" s="3" t="s">
        <v>2721</v>
      </c>
      <c r="F347" s="3" t="s">
        <v>2722</v>
      </c>
      <c r="G347" s="3" t="s">
        <v>924</v>
      </c>
      <c r="H347" s="3" t="s">
        <v>1348</v>
      </c>
      <c r="I347" s="3" t="s">
        <v>2723</v>
      </c>
      <c r="J347" s="3" t="s">
        <v>917</v>
      </c>
      <c r="K347" s="3" t="s">
        <v>1335</v>
      </c>
      <c r="L347" s="3" t="s">
        <v>1336</v>
      </c>
      <c r="M347" s="3" t="s">
        <v>1337</v>
      </c>
      <c r="N347" s="3" t="s">
        <v>1338</v>
      </c>
      <c r="O347" s="3" t="s">
        <v>2724</v>
      </c>
    </row>
    <row r="348" spans="1:15" ht="135" x14ac:dyDescent="0.25">
      <c r="A348" s="3" t="s">
        <v>2632</v>
      </c>
      <c r="B348" s="3" t="s">
        <v>2725</v>
      </c>
      <c r="C348" s="3" t="s">
        <v>2719</v>
      </c>
      <c r="D348" s="3" t="s">
        <v>2726</v>
      </c>
      <c r="E348" s="3" t="s">
        <v>2721</v>
      </c>
      <c r="F348" s="3" t="s">
        <v>2727</v>
      </c>
      <c r="G348" s="3" t="s">
        <v>924</v>
      </c>
      <c r="H348" s="3" t="s">
        <v>1348</v>
      </c>
      <c r="I348" s="3" t="s">
        <v>2728</v>
      </c>
      <c r="J348" s="3" t="s">
        <v>917</v>
      </c>
      <c r="K348" s="3" t="s">
        <v>1335</v>
      </c>
      <c r="L348" s="3" t="s">
        <v>1336</v>
      </c>
      <c r="M348" s="3" t="s">
        <v>1337</v>
      </c>
      <c r="N348" s="3" t="s">
        <v>1338</v>
      </c>
      <c r="O348" s="3" t="s">
        <v>2729</v>
      </c>
    </row>
    <row r="349" spans="1:15" ht="90" x14ac:dyDescent="0.25">
      <c r="A349" s="30" t="s">
        <v>2730</v>
      </c>
      <c r="B349" s="3" t="s">
        <v>2731</v>
      </c>
      <c r="C349" s="3" t="s">
        <v>2732</v>
      </c>
      <c r="D349" s="3" t="s">
        <v>2733</v>
      </c>
      <c r="E349" s="3" t="s">
        <v>2734</v>
      </c>
      <c r="F349" s="3" t="s">
        <v>2735</v>
      </c>
      <c r="G349" s="3" t="s">
        <v>915</v>
      </c>
      <c r="H349" s="3" t="s">
        <v>1347</v>
      </c>
      <c r="I349" s="3" t="s">
        <v>2736</v>
      </c>
      <c r="J349" s="3" t="s">
        <v>917</v>
      </c>
      <c r="K349" s="3" t="s">
        <v>1331</v>
      </c>
      <c r="L349" s="3" t="s">
        <v>1332</v>
      </c>
      <c r="M349" s="3" t="s">
        <v>1333</v>
      </c>
      <c r="N349" s="3" t="s">
        <v>1334</v>
      </c>
      <c r="O349" s="3" t="s">
        <v>2737</v>
      </c>
    </row>
    <row r="350" spans="1:15" ht="75" x14ac:dyDescent="0.25">
      <c r="A350" s="30" t="s">
        <v>2730</v>
      </c>
      <c r="B350" s="3" t="s">
        <v>2738</v>
      </c>
      <c r="C350" s="3" t="s">
        <v>2739</v>
      </c>
      <c r="D350" s="3" t="s">
        <v>2740</v>
      </c>
      <c r="E350" s="3" t="s">
        <v>2741</v>
      </c>
      <c r="F350" s="3" t="s">
        <v>2742</v>
      </c>
      <c r="G350" s="3" t="s">
        <v>2743</v>
      </c>
      <c r="H350" s="3" t="s">
        <v>2744</v>
      </c>
      <c r="I350" s="3" t="s">
        <v>2745</v>
      </c>
      <c r="J350" s="3" t="s">
        <v>917</v>
      </c>
      <c r="K350" s="3" t="s">
        <v>2746</v>
      </c>
      <c r="L350" s="3" t="s">
        <v>1339</v>
      </c>
      <c r="M350" s="3" t="s">
        <v>1345</v>
      </c>
      <c r="N350" s="3" t="s">
        <v>1341</v>
      </c>
      <c r="O350" s="3" t="s">
        <v>2747</v>
      </c>
    </row>
    <row r="351" spans="1:15" ht="120" x14ac:dyDescent="0.25">
      <c r="A351" s="30" t="s">
        <v>2730</v>
      </c>
      <c r="B351" s="3" t="s">
        <v>2748</v>
      </c>
      <c r="C351" s="3" t="s">
        <v>2749</v>
      </c>
      <c r="D351" s="3" t="s">
        <v>2750</v>
      </c>
      <c r="E351" s="3" t="s">
        <v>2751</v>
      </c>
      <c r="F351" s="3" t="s">
        <v>2735</v>
      </c>
      <c r="G351" s="3" t="s">
        <v>2752</v>
      </c>
      <c r="H351" s="3" t="s">
        <v>1381</v>
      </c>
      <c r="I351" s="3" t="s">
        <v>2753</v>
      </c>
      <c r="J351" s="3" t="s">
        <v>917</v>
      </c>
      <c r="K351" s="3" t="s">
        <v>1343</v>
      </c>
      <c r="L351" s="3" t="s">
        <v>1383</v>
      </c>
      <c r="M351" s="3" t="s">
        <v>1333</v>
      </c>
      <c r="N351" s="3" t="s">
        <v>1338</v>
      </c>
      <c r="O351" s="3" t="s">
        <v>2754</v>
      </c>
    </row>
    <row r="352" spans="1:15" ht="195" x14ac:dyDescent="0.25">
      <c r="A352" s="30" t="s">
        <v>2730</v>
      </c>
      <c r="B352" s="3" t="s">
        <v>2755</v>
      </c>
      <c r="C352" s="3" t="s">
        <v>2756</v>
      </c>
      <c r="D352" s="3" t="s">
        <v>2757</v>
      </c>
      <c r="E352" s="3" t="s">
        <v>2758</v>
      </c>
      <c r="F352" s="3" t="s">
        <v>2759</v>
      </c>
      <c r="G352" s="3" t="s">
        <v>1301</v>
      </c>
      <c r="H352" s="3" t="s">
        <v>1352</v>
      </c>
      <c r="I352" s="3" t="s">
        <v>2760</v>
      </c>
      <c r="J352" s="3" t="s">
        <v>917</v>
      </c>
      <c r="K352" s="3" t="s">
        <v>1343</v>
      </c>
      <c r="L352" s="3" t="s">
        <v>1344</v>
      </c>
      <c r="M352" s="3" t="s">
        <v>1345</v>
      </c>
      <c r="N352" s="3" t="s">
        <v>1346</v>
      </c>
      <c r="O352" s="3" t="s">
        <v>2761</v>
      </c>
    </row>
    <row r="353" spans="1:15" ht="150" x14ac:dyDescent="0.25">
      <c r="A353" s="30" t="s">
        <v>2730</v>
      </c>
      <c r="B353" s="3" t="s">
        <v>2762</v>
      </c>
      <c r="C353" s="3" t="s">
        <v>2763</v>
      </c>
      <c r="D353" s="3" t="s">
        <v>2764</v>
      </c>
      <c r="E353" s="3" t="s">
        <v>2765</v>
      </c>
      <c r="F353" s="3" t="s">
        <v>2766</v>
      </c>
      <c r="G353" s="3" t="s">
        <v>2743</v>
      </c>
      <c r="H353" s="3" t="s">
        <v>2744</v>
      </c>
      <c r="I353" s="3" t="s">
        <v>2767</v>
      </c>
      <c r="J353" s="3" t="s">
        <v>917</v>
      </c>
      <c r="K353" s="3" t="s">
        <v>2746</v>
      </c>
      <c r="L353" s="3" t="s">
        <v>1339</v>
      </c>
      <c r="M353" s="3" t="s">
        <v>1345</v>
      </c>
      <c r="N353" s="3" t="s">
        <v>1341</v>
      </c>
      <c r="O353" s="3" t="s">
        <v>2768</v>
      </c>
    </row>
    <row r="354" spans="1:15" ht="120" x14ac:dyDescent="0.25">
      <c r="A354" s="30" t="s">
        <v>2730</v>
      </c>
      <c r="B354" s="3" t="s">
        <v>2769</v>
      </c>
      <c r="C354" s="3" t="s">
        <v>2770</v>
      </c>
      <c r="D354" s="3" t="s">
        <v>2771</v>
      </c>
      <c r="E354" s="3" t="s">
        <v>2772</v>
      </c>
      <c r="F354" s="3" t="s">
        <v>2735</v>
      </c>
      <c r="G354" s="3" t="s">
        <v>958</v>
      </c>
      <c r="H354" s="3" t="s">
        <v>1381</v>
      </c>
      <c r="I354" s="3" t="s">
        <v>2773</v>
      </c>
      <c r="J354" s="3" t="s">
        <v>917</v>
      </c>
      <c r="K354" s="3" t="s">
        <v>1343</v>
      </c>
      <c r="L354" s="3" t="s">
        <v>1383</v>
      </c>
      <c r="M354" s="3" t="s">
        <v>1333</v>
      </c>
      <c r="N354" s="3" t="s">
        <v>1338</v>
      </c>
      <c r="O354" s="3" t="s">
        <v>2774</v>
      </c>
    </row>
    <row r="355" spans="1:15" ht="210" x14ac:dyDescent="0.25">
      <c r="A355" s="30" t="s">
        <v>2730</v>
      </c>
      <c r="B355" s="3" t="s">
        <v>2775</v>
      </c>
      <c r="C355" s="3" t="s">
        <v>2770</v>
      </c>
      <c r="D355" s="3" t="s">
        <v>2776</v>
      </c>
      <c r="E355" s="3" t="s">
        <v>2772</v>
      </c>
      <c r="F355" s="3" t="s">
        <v>2777</v>
      </c>
      <c r="G355" s="3" t="s">
        <v>2743</v>
      </c>
      <c r="H355" s="3" t="s">
        <v>2744</v>
      </c>
      <c r="I355" s="3" t="s">
        <v>2773</v>
      </c>
      <c r="J355" s="3" t="s">
        <v>917</v>
      </c>
      <c r="K355" s="3" t="s">
        <v>2746</v>
      </c>
      <c r="L355" s="3" t="s">
        <v>1339</v>
      </c>
      <c r="M355" s="3" t="s">
        <v>1345</v>
      </c>
      <c r="N355" s="3" t="s">
        <v>1341</v>
      </c>
      <c r="O355" s="3" t="s">
        <v>2778</v>
      </c>
    </row>
    <row r="356" spans="1:15" ht="165" x14ac:dyDescent="0.25">
      <c r="A356" s="30" t="s">
        <v>2730</v>
      </c>
      <c r="B356" s="3" t="s">
        <v>2779</v>
      </c>
      <c r="C356" s="3" t="s">
        <v>2780</v>
      </c>
      <c r="D356" s="3" t="s">
        <v>2781</v>
      </c>
      <c r="E356" s="3" t="s">
        <v>2782</v>
      </c>
      <c r="F356" s="3" t="s">
        <v>2735</v>
      </c>
      <c r="G356" s="3" t="s">
        <v>958</v>
      </c>
      <c r="H356" s="3" t="s">
        <v>1381</v>
      </c>
      <c r="I356" s="3" t="s">
        <v>2783</v>
      </c>
      <c r="J356" s="3" t="s">
        <v>917</v>
      </c>
      <c r="K356" s="3" t="s">
        <v>1343</v>
      </c>
      <c r="L356" s="3" t="s">
        <v>1383</v>
      </c>
      <c r="M356" s="3" t="s">
        <v>1333</v>
      </c>
      <c r="N356" s="3" t="s">
        <v>1338</v>
      </c>
      <c r="O356" s="3" t="s">
        <v>2784</v>
      </c>
    </row>
    <row r="357" spans="1:15" ht="75" x14ac:dyDescent="0.25">
      <c r="A357" s="30" t="s">
        <v>2730</v>
      </c>
      <c r="B357" s="3" t="s">
        <v>2785</v>
      </c>
      <c r="C357" s="3" t="s">
        <v>2780</v>
      </c>
      <c r="D357" s="3" t="s">
        <v>2786</v>
      </c>
      <c r="E357" s="3" t="s">
        <v>2734</v>
      </c>
      <c r="F357" s="3" t="s">
        <v>2787</v>
      </c>
      <c r="G357" s="3" t="s">
        <v>2743</v>
      </c>
      <c r="H357" s="3" t="s">
        <v>2744</v>
      </c>
      <c r="I357" s="3" t="s">
        <v>2788</v>
      </c>
      <c r="J357" s="3" t="s">
        <v>917</v>
      </c>
      <c r="K357" s="3" t="s">
        <v>2746</v>
      </c>
      <c r="L357" s="3" t="s">
        <v>1339</v>
      </c>
      <c r="M357" s="3" t="s">
        <v>1345</v>
      </c>
      <c r="N357" s="3" t="s">
        <v>1341</v>
      </c>
      <c r="O357" s="3" t="s">
        <v>2789</v>
      </c>
    </row>
    <row r="358" spans="1:15" ht="120" x14ac:dyDescent="0.25">
      <c r="A358" s="30" t="s">
        <v>2730</v>
      </c>
      <c r="B358" s="3" t="s">
        <v>2790</v>
      </c>
      <c r="C358" s="3" t="s">
        <v>2791</v>
      </c>
      <c r="D358" s="3" t="s">
        <v>2792</v>
      </c>
      <c r="E358" s="3" t="s">
        <v>2793</v>
      </c>
      <c r="F358" s="3" t="s">
        <v>2794</v>
      </c>
      <c r="G358" s="3" t="s">
        <v>958</v>
      </c>
      <c r="H358" s="3" t="s">
        <v>1381</v>
      </c>
      <c r="I358" s="3" t="s">
        <v>2795</v>
      </c>
      <c r="J358" s="3" t="s">
        <v>917</v>
      </c>
      <c r="K358" s="3" t="s">
        <v>1343</v>
      </c>
      <c r="L358" s="3" t="s">
        <v>1383</v>
      </c>
      <c r="M358" s="3" t="s">
        <v>1333</v>
      </c>
      <c r="N358" s="3" t="s">
        <v>1338</v>
      </c>
      <c r="O358" s="3" t="s">
        <v>2796</v>
      </c>
    </row>
    <row r="359" spans="1:15" ht="165" x14ac:dyDescent="0.25">
      <c r="A359" s="30" t="s">
        <v>2730</v>
      </c>
      <c r="B359" s="3" t="s">
        <v>2797</v>
      </c>
      <c r="C359" s="3" t="s">
        <v>2798</v>
      </c>
      <c r="D359" s="3" t="s">
        <v>2799</v>
      </c>
      <c r="E359" s="3" t="s">
        <v>2751</v>
      </c>
      <c r="F359" s="3" t="s">
        <v>2800</v>
      </c>
      <c r="G359" s="3" t="s">
        <v>1830</v>
      </c>
      <c r="H359" s="3" t="s">
        <v>1831</v>
      </c>
      <c r="I359" s="3" t="s">
        <v>2795</v>
      </c>
      <c r="J359" s="3" t="s">
        <v>917</v>
      </c>
      <c r="K359" s="3" t="s">
        <v>1606</v>
      </c>
      <c r="L359" s="3" t="s">
        <v>1383</v>
      </c>
      <c r="M359" s="3" t="s">
        <v>1345</v>
      </c>
      <c r="N359" s="3" t="s">
        <v>1341</v>
      </c>
      <c r="O359" s="3" t="s">
        <v>2801</v>
      </c>
    </row>
    <row r="360" spans="1:15" ht="150" x14ac:dyDescent="0.25">
      <c r="A360" s="30" t="s">
        <v>2730</v>
      </c>
      <c r="B360" s="3" t="s">
        <v>2802</v>
      </c>
      <c r="C360" s="3" t="s">
        <v>2803</v>
      </c>
      <c r="D360" s="3" t="s">
        <v>2804</v>
      </c>
      <c r="E360" s="3" t="s">
        <v>2805</v>
      </c>
      <c r="F360" s="3" t="s">
        <v>2806</v>
      </c>
      <c r="G360" s="3" t="s">
        <v>1992</v>
      </c>
      <c r="H360" s="3" t="s">
        <v>1993</v>
      </c>
      <c r="I360" s="3" t="s">
        <v>2807</v>
      </c>
      <c r="J360" s="3" t="s">
        <v>917</v>
      </c>
      <c r="K360" s="3" t="s">
        <v>1343</v>
      </c>
      <c r="L360" s="3" t="s">
        <v>1383</v>
      </c>
      <c r="M360" s="3" t="s">
        <v>1340</v>
      </c>
      <c r="N360" s="3" t="s">
        <v>1341</v>
      </c>
      <c r="O360" s="3" t="s">
        <v>2808</v>
      </c>
    </row>
    <row r="361" spans="1:15" ht="150" x14ac:dyDescent="0.25">
      <c r="A361" s="30" t="s">
        <v>2730</v>
      </c>
      <c r="B361" s="3" t="s">
        <v>2809</v>
      </c>
      <c r="C361" s="3" t="s">
        <v>2810</v>
      </c>
      <c r="D361" s="3" t="s">
        <v>2811</v>
      </c>
      <c r="E361" s="3" t="s">
        <v>2812</v>
      </c>
      <c r="F361" s="3" t="s">
        <v>2806</v>
      </c>
      <c r="G361" s="3" t="s">
        <v>1992</v>
      </c>
      <c r="H361" s="3" t="s">
        <v>1993</v>
      </c>
      <c r="I361" s="3" t="s">
        <v>2813</v>
      </c>
      <c r="J361" s="3" t="s">
        <v>917</v>
      </c>
      <c r="K361" s="3" t="s">
        <v>1343</v>
      </c>
      <c r="L361" s="3" t="s">
        <v>1383</v>
      </c>
      <c r="M361" s="3" t="s">
        <v>1340</v>
      </c>
      <c r="N361" s="3" t="s">
        <v>1341</v>
      </c>
      <c r="O361" s="3" t="s">
        <v>2814</v>
      </c>
    </row>
    <row r="362" spans="1:15" ht="165" x14ac:dyDescent="0.25">
      <c r="A362" s="30" t="s">
        <v>2730</v>
      </c>
      <c r="B362" s="3" t="s">
        <v>2815</v>
      </c>
      <c r="C362" s="3" t="s">
        <v>2816</v>
      </c>
      <c r="D362" s="3" t="s">
        <v>2817</v>
      </c>
      <c r="E362" s="3" t="s">
        <v>2818</v>
      </c>
      <c r="F362" s="3" t="s">
        <v>2819</v>
      </c>
      <c r="G362" s="3" t="s">
        <v>1830</v>
      </c>
      <c r="H362" s="3" t="s">
        <v>1831</v>
      </c>
      <c r="I362" s="3" t="s">
        <v>2820</v>
      </c>
      <c r="J362" s="3" t="s">
        <v>917</v>
      </c>
      <c r="K362" s="3" t="s">
        <v>1606</v>
      </c>
      <c r="L362" s="3" t="s">
        <v>1383</v>
      </c>
      <c r="M362" s="3" t="s">
        <v>1345</v>
      </c>
      <c r="N362" s="3" t="s">
        <v>1341</v>
      </c>
      <c r="O362" s="3" t="s">
        <v>2821</v>
      </c>
    </row>
    <row r="363" spans="1:15" ht="135" x14ac:dyDescent="0.25">
      <c r="A363" s="3" t="s">
        <v>2822</v>
      </c>
      <c r="B363" s="3" t="s">
        <v>2823</v>
      </c>
      <c r="C363" s="3" t="s">
        <v>2824</v>
      </c>
      <c r="D363" s="3" t="s">
        <v>2825</v>
      </c>
      <c r="E363" s="3" t="s">
        <v>1938</v>
      </c>
      <c r="F363" s="3" t="s">
        <v>2826</v>
      </c>
      <c r="G363" s="3" t="s">
        <v>915</v>
      </c>
      <c r="H363" s="3" t="s">
        <v>2827</v>
      </c>
      <c r="I363" s="3" t="s">
        <v>2828</v>
      </c>
      <c r="J363" s="3" t="s">
        <v>917</v>
      </c>
      <c r="K363" s="3" t="s">
        <v>1331</v>
      </c>
      <c r="L363" s="3" t="s">
        <v>1332</v>
      </c>
      <c r="M363" s="3" t="s">
        <v>1333</v>
      </c>
      <c r="N363" s="3" t="s">
        <v>1334</v>
      </c>
      <c r="O363" s="3" t="s">
        <v>2829</v>
      </c>
    </row>
    <row r="364" spans="1:15" ht="105" x14ac:dyDescent="0.25">
      <c r="A364" s="3" t="s">
        <v>2822</v>
      </c>
      <c r="B364" s="3" t="s">
        <v>2830</v>
      </c>
      <c r="C364" s="3" t="s">
        <v>2831</v>
      </c>
      <c r="D364" s="3" t="s">
        <v>2832</v>
      </c>
      <c r="E364" s="3" t="s">
        <v>1945</v>
      </c>
      <c r="F364" s="3" t="s">
        <v>2826</v>
      </c>
      <c r="G364" s="3" t="s">
        <v>915</v>
      </c>
      <c r="H364" s="3" t="e">
        <v>#REF!</v>
      </c>
      <c r="I364" s="3" t="s">
        <v>2833</v>
      </c>
      <c r="J364" s="3" t="s">
        <v>917</v>
      </c>
      <c r="K364" s="3" t="s">
        <v>1331</v>
      </c>
      <c r="L364" s="3" t="s">
        <v>1332</v>
      </c>
      <c r="M364" s="3" t="s">
        <v>1333</v>
      </c>
      <c r="N364" s="3" t="s">
        <v>1334</v>
      </c>
      <c r="O364" s="3" t="s">
        <v>2834</v>
      </c>
    </row>
    <row r="365" spans="1:15" ht="135" x14ac:dyDescent="0.25">
      <c r="A365" s="3" t="s">
        <v>2822</v>
      </c>
      <c r="B365" s="3" t="s">
        <v>2835</v>
      </c>
      <c r="C365" s="3" t="s">
        <v>2831</v>
      </c>
      <c r="D365" s="3" t="s">
        <v>2836</v>
      </c>
      <c r="E365" s="3" t="s">
        <v>1945</v>
      </c>
      <c r="F365" s="3" t="s">
        <v>2837</v>
      </c>
      <c r="G365" s="3" t="s">
        <v>2541</v>
      </c>
      <c r="H365" s="3" t="e">
        <v>#REF!</v>
      </c>
      <c r="I365" s="3" t="s">
        <v>2838</v>
      </c>
      <c r="J365" s="3" t="s">
        <v>917</v>
      </c>
      <c r="K365" s="3" t="s">
        <v>2089</v>
      </c>
      <c r="L365" s="3" t="s">
        <v>1339</v>
      </c>
      <c r="M365" s="3" t="s">
        <v>1337</v>
      </c>
      <c r="N365" s="3" t="s">
        <v>1341</v>
      </c>
      <c r="O365" s="3" t="s">
        <v>2839</v>
      </c>
    </row>
    <row r="366" spans="1:15" ht="135" x14ac:dyDescent="0.25">
      <c r="A366" s="3" t="s">
        <v>2822</v>
      </c>
      <c r="B366" s="3" t="s">
        <v>2840</v>
      </c>
      <c r="C366" s="3" t="s">
        <v>2841</v>
      </c>
      <c r="D366" s="3" t="s">
        <v>2842</v>
      </c>
      <c r="E366" s="3" t="s">
        <v>1955</v>
      </c>
      <c r="F366" s="3" t="s">
        <v>2826</v>
      </c>
      <c r="G366" s="3" t="s">
        <v>1301</v>
      </c>
      <c r="H366" s="3" t="e">
        <v>#REF!</v>
      </c>
      <c r="I366" s="3" t="s">
        <v>2843</v>
      </c>
      <c r="J366" s="3" t="s">
        <v>917</v>
      </c>
      <c r="K366" s="3" t="s">
        <v>1343</v>
      </c>
      <c r="L366" s="3" t="s">
        <v>1344</v>
      </c>
      <c r="M366" s="3" t="s">
        <v>1345</v>
      </c>
      <c r="N366" s="3" t="s">
        <v>1346</v>
      </c>
      <c r="O366" s="3" t="s">
        <v>2844</v>
      </c>
    </row>
    <row r="367" spans="1:15" ht="150" x14ac:dyDescent="0.25">
      <c r="A367" s="3" t="s">
        <v>2822</v>
      </c>
      <c r="B367" s="3" t="s">
        <v>2845</v>
      </c>
      <c r="C367" s="3" t="s">
        <v>2841</v>
      </c>
      <c r="D367" s="3" t="s">
        <v>2846</v>
      </c>
      <c r="E367" s="3" t="s">
        <v>1945</v>
      </c>
      <c r="F367" s="3" t="s">
        <v>2847</v>
      </c>
      <c r="G367" s="3" t="s">
        <v>2541</v>
      </c>
      <c r="H367" s="3" t="e">
        <v>#REF!</v>
      </c>
      <c r="I367" s="3" t="s">
        <v>2848</v>
      </c>
      <c r="J367" s="3" t="s">
        <v>917</v>
      </c>
      <c r="K367" s="3" t="s">
        <v>2089</v>
      </c>
      <c r="L367" s="3" t="s">
        <v>1339</v>
      </c>
      <c r="M367" s="3" t="s">
        <v>1337</v>
      </c>
      <c r="N367" s="3" t="s">
        <v>1341</v>
      </c>
      <c r="O367" s="3" t="s">
        <v>2849</v>
      </c>
    </row>
    <row r="368" spans="1:15" ht="120" x14ac:dyDescent="0.25">
      <c r="A368" s="3" t="s">
        <v>2822</v>
      </c>
      <c r="B368" s="3" t="s">
        <v>2850</v>
      </c>
      <c r="C368" s="3" t="s">
        <v>2851</v>
      </c>
      <c r="D368" s="3" t="s">
        <v>2852</v>
      </c>
      <c r="E368" s="3" t="s">
        <v>1938</v>
      </c>
      <c r="F368" s="3" t="s">
        <v>2853</v>
      </c>
      <c r="G368" s="3" t="s">
        <v>1301</v>
      </c>
      <c r="H368" s="3" t="e">
        <v>#REF!</v>
      </c>
      <c r="I368" s="3" t="s">
        <v>2854</v>
      </c>
      <c r="J368" s="3" t="s">
        <v>917</v>
      </c>
      <c r="K368" s="3" t="s">
        <v>1343</v>
      </c>
      <c r="L368" s="3" t="s">
        <v>1344</v>
      </c>
      <c r="M368" s="3" t="s">
        <v>1345</v>
      </c>
      <c r="N368" s="3" t="s">
        <v>1346</v>
      </c>
      <c r="O368" s="3" t="s">
        <v>2855</v>
      </c>
    </row>
    <row r="369" spans="1:15" ht="135" x14ac:dyDescent="0.25">
      <c r="A369" s="3" t="s">
        <v>2822</v>
      </c>
      <c r="B369" s="3" t="s">
        <v>2856</v>
      </c>
      <c r="C369" s="3" t="s">
        <v>2857</v>
      </c>
      <c r="D369" s="3" t="s">
        <v>2858</v>
      </c>
      <c r="E369" s="3" t="s">
        <v>1938</v>
      </c>
      <c r="F369" s="3" t="s">
        <v>2859</v>
      </c>
      <c r="G369" s="3" t="s">
        <v>915</v>
      </c>
      <c r="H369" s="3" t="e">
        <v>#REF!</v>
      </c>
      <c r="I369" s="3" t="s">
        <v>2860</v>
      </c>
      <c r="J369" s="3" t="s">
        <v>917</v>
      </c>
      <c r="K369" s="3" t="s">
        <v>1331</v>
      </c>
      <c r="L369" s="3" t="s">
        <v>1332</v>
      </c>
      <c r="M369" s="3" t="s">
        <v>1333</v>
      </c>
      <c r="N369" s="3" t="s">
        <v>1334</v>
      </c>
      <c r="O369" s="3" t="s">
        <v>2861</v>
      </c>
    </row>
    <row r="370" spans="1:15" ht="120" x14ac:dyDescent="0.25">
      <c r="A370" s="3" t="s">
        <v>2822</v>
      </c>
      <c r="B370" s="3" t="s">
        <v>2862</v>
      </c>
      <c r="C370" s="3" t="s">
        <v>2863</v>
      </c>
      <c r="D370" s="3" t="s">
        <v>2864</v>
      </c>
      <c r="E370" s="3" t="s">
        <v>1938</v>
      </c>
      <c r="F370" s="3" t="s">
        <v>2865</v>
      </c>
      <c r="G370" s="3" t="s">
        <v>915</v>
      </c>
      <c r="H370" s="3" t="e">
        <v>#REF!</v>
      </c>
      <c r="I370" s="3" t="s">
        <v>2866</v>
      </c>
      <c r="J370" s="3" t="s">
        <v>917</v>
      </c>
      <c r="K370" s="3" t="s">
        <v>1331</v>
      </c>
      <c r="L370" s="3" t="s">
        <v>1332</v>
      </c>
      <c r="M370" s="3" t="s">
        <v>1333</v>
      </c>
      <c r="N370" s="3" t="s">
        <v>1334</v>
      </c>
      <c r="O370" s="3" t="s">
        <v>2861</v>
      </c>
    </row>
    <row r="371" spans="1:15" ht="120" x14ac:dyDescent="0.25">
      <c r="A371" s="3" t="s">
        <v>2822</v>
      </c>
      <c r="B371" s="3" t="s">
        <v>2867</v>
      </c>
      <c r="C371" s="3" t="s">
        <v>2868</v>
      </c>
      <c r="D371" s="3" t="s">
        <v>2869</v>
      </c>
      <c r="E371" s="3" t="s">
        <v>1938</v>
      </c>
      <c r="F371" s="3" t="s">
        <v>2826</v>
      </c>
      <c r="G371" s="3" t="s">
        <v>1301</v>
      </c>
      <c r="H371" s="3" t="e">
        <v>#REF!</v>
      </c>
      <c r="I371" s="3" t="s">
        <v>2870</v>
      </c>
      <c r="J371" s="3" t="s">
        <v>917</v>
      </c>
      <c r="K371" s="3" t="s">
        <v>1343</v>
      </c>
      <c r="L371" s="3" t="s">
        <v>1344</v>
      </c>
      <c r="M371" s="3" t="s">
        <v>1345</v>
      </c>
      <c r="N371" s="3" t="s">
        <v>1346</v>
      </c>
      <c r="O371" s="3" t="s">
        <v>2871</v>
      </c>
    </row>
    <row r="372" spans="1:15" ht="120" x14ac:dyDescent="0.25">
      <c r="A372" s="3" t="s">
        <v>2822</v>
      </c>
      <c r="B372" s="3" t="s">
        <v>2872</v>
      </c>
      <c r="C372" s="3" t="s">
        <v>2868</v>
      </c>
      <c r="D372" s="3" t="s">
        <v>2873</v>
      </c>
      <c r="E372" s="3" t="s">
        <v>1945</v>
      </c>
      <c r="F372" s="3" t="s">
        <v>2874</v>
      </c>
      <c r="G372" s="3" t="s">
        <v>2541</v>
      </c>
      <c r="H372" s="3" t="e">
        <v>#REF!</v>
      </c>
      <c r="I372" s="3" t="s">
        <v>2875</v>
      </c>
      <c r="J372" s="3" t="s">
        <v>917</v>
      </c>
      <c r="K372" s="3" t="s">
        <v>2089</v>
      </c>
      <c r="L372" s="3" t="s">
        <v>1339</v>
      </c>
      <c r="M372" s="3" t="s">
        <v>1337</v>
      </c>
      <c r="N372" s="3" t="s">
        <v>1341</v>
      </c>
      <c r="O372" s="3" t="s">
        <v>2876</v>
      </c>
    </row>
    <row r="373" spans="1:15" ht="135" x14ac:dyDescent="0.25">
      <c r="A373" s="3" t="s">
        <v>2822</v>
      </c>
      <c r="B373" s="3" t="s">
        <v>2877</v>
      </c>
      <c r="C373" s="3" t="s">
        <v>2868</v>
      </c>
      <c r="D373" s="3" t="s">
        <v>2873</v>
      </c>
      <c r="E373" s="3" t="s">
        <v>1945</v>
      </c>
      <c r="F373" s="3" t="s">
        <v>2878</v>
      </c>
      <c r="G373" s="3" t="s">
        <v>1301</v>
      </c>
      <c r="H373" s="3" t="e">
        <v>#REF!</v>
      </c>
      <c r="I373" s="3" t="s">
        <v>2879</v>
      </c>
      <c r="J373" s="3" t="s">
        <v>917</v>
      </c>
      <c r="K373" s="3" t="s">
        <v>1343</v>
      </c>
      <c r="L373" s="3" t="s">
        <v>1344</v>
      </c>
      <c r="M373" s="3" t="s">
        <v>1345</v>
      </c>
      <c r="N373" s="3" t="s">
        <v>1346</v>
      </c>
      <c r="O373" s="3" t="s">
        <v>2876</v>
      </c>
    </row>
    <row r="374" spans="1:15" ht="105" x14ac:dyDescent="0.25">
      <c r="A374" s="3" t="s">
        <v>2822</v>
      </c>
      <c r="B374" s="3" t="s">
        <v>2880</v>
      </c>
      <c r="C374" s="3" t="s">
        <v>2881</v>
      </c>
      <c r="D374" s="3" t="s">
        <v>2882</v>
      </c>
      <c r="E374" s="3" t="s">
        <v>1938</v>
      </c>
      <c r="F374" s="3" t="s">
        <v>2883</v>
      </c>
      <c r="G374" s="3" t="s">
        <v>1301</v>
      </c>
      <c r="H374" s="3" t="e">
        <v>#REF!</v>
      </c>
      <c r="I374" s="3" t="s">
        <v>2884</v>
      </c>
      <c r="J374" s="3" t="s">
        <v>917</v>
      </c>
      <c r="K374" s="3" t="s">
        <v>1343</v>
      </c>
      <c r="L374" s="3" t="s">
        <v>1344</v>
      </c>
      <c r="M374" s="3" t="s">
        <v>1345</v>
      </c>
      <c r="N374" s="3" t="s">
        <v>1346</v>
      </c>
      <c r="O374" s="3" t="s">
        <v>2885</v>
      </c>
    </row>
    <row r="375" spans="1:15" ht="120" x14ac:dyDescent="0.25">
      <c r="A375" s="3" t="s">
        <v>2822</v>
      </c>
      <c r="B375" s="3" t="s">
        <v>2886</v>
      </c>
      <c r="C375" s="3" t="s">
        <v>2881</v>
      </c>
      <c r="D375" s="3" t="s">
        <v>2887</v>
      </c>
      <c r="E375" s="3" t="s">
        <v>1945</v>
      </c>
      <c r="F375" s="3" t="s">
        <v>2888</v>
      </c>
      <c r="G375" s="3" t="s">
        <v>2541</v>
      </c>
      <c r="H375" s="3" t="e">
        <v>#REF!</v>
      </c>
      <c r="I375" s="3" t="s">
        <v>2889</v>
      </c>
      <c r="J375" s="3" t="s">
        <v>917</v>
      </c>
      <c r="K375" s="3" t="s">
        <v>2089</v>
      </c>
      <c r="L375" s="3" t="s">
        <v>1339</v>
      </c>
      <c r="M375" s="3" t="s">
        <v>1337</v>
      </c>
      <c r="N375" s="3" t="s">
        <v>1341</v>
      </c>
      <c r="O375" s="3" t="s">
        <v>2876</v>
      </c>
    </row>
    <row r="376" spans="1:15" ht="135" x14ac:dyDescent="0.25">
      <c r="A376" s="3" t="s">
        <v>2822</v>
      </c>
      <c r="B376" s="3" t="s">
        <v>2890</v>
      </c>
      <c r="C376" s="3" t="s">
        <v>2891</v>
      </c>
      <c r="D376" s="3" t="s">
        <v>2892</v>
      </c>
      <c r="E376" s="3" t="s">
        <v>1938</v>
      </c>
      <c r="F376" s="3" t="s">
        <v>2893</v>
      </c>
      <c r="G376" s="3" t="s">
        <v>2541</v>
      </c>
      <c r="H376" s="3" t="e">
        <v>#REF!</v>
      </c>
      <c r="I376" s="3" t="s">
        <v>2894</v>
      </c>
      <c r="J376" s="3" t="s">
        <v>917</v>
      </c>
      <c r="K376" s="3" t="s">
        <v>2089</v>
      </c>
      <c r="L376" s="3" t="s">
        <v>1339</v>
      </c>
      <c r="M376" s="3" t="s">
        <v>1337</v>
      </c>
      <c r="N376" s="3" t="s">
        <v>1341</v>
      </c>
      <c r="O376" s="3" t="s">
        <v>2895</v>
      </c>
    </row>
    <row r="377" spans="1:15" ht="120" x14ac:dyDescent="0.25">
      <c r="A377" s="3" t="s">
        <v>2822</v>
      </c>
      <c r="B377" s="3" t="s">
        <v>2896</v>
      </c>
      <c r="C377" s="3" t="s">
        <v>2897</v>
      </c>
      <c r="D377" s="3" t="s">
        <v>2898</v>
      </c>
      <c r="E377" s="3" t="s">
        <v>1938</v>
      </c>
      <c r="F377" s="3" t="s">
        <v>2899</v>
      </c>
      <c r="G377" s="3" t="s">
        <v>1301</v>
      </c>
      <c r="H377" s="3" t="e">
        <v>#REF!</v>
      </c>
      <c r="I377" s="3" t="s">
        <v>2900</v>
      </c>
      <c r="J377" s="3" t="s">
        <v>917</v>
      </c>
      <c r="K377" s="3" t="s">
        <v>1343</v>
      </c>
      <c r="L377" s="3" t="s">
        <v>1344</v>
      </c>
      <c r="M377" s="3" t="s">
        <v>1345</v>
      </c>
      <c r="N377" s="3" t="s">
        <v>1346</v>
      </c>
      <c r="O377" s="3" t="s">
        <v>2895</v>
      </c>
    </row>
    <row r="378" spans="1:15" ht="135" x14ac:dyDescent="0.25">
      <c r="A378" s="3" t="s">
        <v>2822</v>
      </c>
      <c r="B378" s="3" t="s">
        <v>2901</v>
      </c>
      <c r="C378" s="3" t="s">
        <v>2902</v>
      </c>
      <c r="D378" s="3" t="s">
        <v>2903</v>
      </c>
      <c r="E378" s="3" t="s">
        <v>2004</v>
      </c>
      <c r="F378" s="3" t="s">
        <v>2904</v>
      </c>
      <c r="G378" s="3" t="s">
        <v>2541</v>
      </c>
      <c r="H378" s="3" t="e">
        <v>#REF!</v>
      </c>
      <c r="I378" s="3" t="s">
        <v>2905</v>
      </c>
      <c r="J378" s="3" t="s">
        <v>917</v>
      </c>
      <c r="K378" s="3" t="s">
        <v>2089</v>
      </c>
      <c r="L378" s="3" t="s">
        <v>1339</v>
      </c>
      <c r="M378" s="3" t="s">
        <v>1337</v>
      </c>
      <c r="N378" s="3" t="s">
        <v>1341</v>
      </c>
      <c r="O378" s="3" t="s">
        <v>2906</v>
      </c>
    </row>
    <row r="379" spans="1:15" ht="135" x14ac:dyDescent="0.25">
      <c r="A379" s="3" t="s">
        <v>2822</v>
      </c>
      <c r="B379" s="3" t="s">
        <v>2907</v>
      </c>
      <c r="C379" s="3" t="s">
        <v>2908</v>
      </c>
      <c r="D379" s="3" t="s">
        <v>2909</v>
      </c>
      <c r="E379" s="3" t="s">
        <v>1945</v>
      </c>
      <c r="F379" s="3" t="s">
        <v>2904</v>
      </c>
      <c r="G379" s="3" t="s">
        <v>2541</v>
      </c>
      <c r="H379" s="3" t="e">
        <v>#REF!</v>
      </c>
      <c r="I379" s="3" t="s">
        <v>2910</v>
      </c>
      <c r="J379" s="3" t="s">
        <v>917</v>
      </c>
      <c r="K379" s="3" t="s">
        <v>2089</v>
      </c>
      <c r="L379" s="3" t="s">
        <v>1339</v>
      </c>
      <c r="M379" s="3" t="s">
        <v>1337</v>
      </c>
      <c r="N379" s="3" t="s">
        <v>1341</v>
      </c>
      <c r="O379" s="3" t="s">
        <v>2911</v>
      </c>
    </row>
    <row r="380" spans="1:15" ht="120" x14ac:dyDescent="0.25">
      <c r="A380" s="3" t="s">
        <v>2822</v>
      </c>
      <c r="B380" s="3" t="s">
        <v>2912</v>
      </c>
      <c r="C380" s="3" t="s">
        <v>2913</v>
      </c>
      <c r="D380" s="3" t="s">
        <v>2914</v>
      </c>
      <c r="E380" s="3" t="s">
        <v>1938</v>
      </c>
      <c r="F380" s="3" t="s">
        <v>2915</v>
      </c>
      <c r="G380" s="3" t="s">
        <v>2541</v>
      </c>
      <c r="H380" s="3" t="e">
        <v>#REF!</v>
      </c>
      <c r="I380" s="3" t="s">
        <v>2916</v>
      </c>
      <c r="J380" s="3" t="s">
        <v>917</v>
      </c>
      <c r="K380" s="3" t="s">
        <v>2089</v>
      </c>
      <c r="L380" s="3" t="s">
        <v>1339</v>
      </c>
      <c r="M380" s="3" t="s">
        <v>1337</v>
      </c>
      <c r="N380" s="3" t="s">
        <v>1341</v>
      </c>
      <c r="O380" s="3" t="s">
        <v>2917</v>
      </c>
    </row>
    <row r="381" spans="1:15" ht="135" x14ac:dyDescent="0.25">
      <c r="A381" s="3" t="s">
        <v>2822</v>
      </c>
      <c r="B381" s="3" t="s">
        <v>2918</v>
      </c>
      <c r="C381" s="3" t="s">
        <v>2919</v>
      </c>
      <c r="D381" s="3" t="s">
        <v>2920</v>
      </c>
      <c r="E381" s="3" t="s">
        <v>1938</v>
      </c>
      <c r="F381" s="3" t="s">
        <v>2921</v>
      </c>
      <c r="G381" s="3" t="s">
        <v>915</v>
      </c>
      <c r="H381" s="3" t="e">
        <v>#REF!</v>
      </c>
      <c r="I381" s="3" t="s">
        <v>2922</v>
      </c>
      <c r="J381" s="3" t="s">
        <v>917</v>
      </c>
      <c r="K381" s="3" t="s">
        <v>1331</v>
      </c>
      <c r="L381" s="3" t="s">
        <v>1332</v>
      </c>
      <c r="M381" s="3" t="s">
        <v>1333</v>
      </c>
      <c r="N381" s="3" t="s">
        <v>1334</v>
      </c>
      <c r="O381" s="3" t="s">
        <v>2923</v>
      </c>
    </row>
    <row r="382" spans="1:15" ht="135" x14ac:dyDescent="0.25">
      <c r="A382" s="3" t="s">
        <v>2822</v>
      </c>
      <c r="B382" s="3" t="s">
        <v>2924</v>
      </c>
      <c r="C382" s="3" t="s">
        <v>2919</v>
      </c>
      <c r="D382" s="3" t="s">
        <v>2925</v>
      </c>
      <c r="E382" s="3" t="s">
        <v>1945</v>
      </c>
      <c r="F382" s="3" t="s">
        <v>2926</v>
      </c>
      <c r="G382" s="3" t="s">
        <v>1992</v>
      </c>
      <c r="H382" s="3" t="e">
        <v>#REF!</v>
      </c>
      <c r="I382" s="3" t="s">
        <v>2927</v>
      </c>
      <c r="J382" s="3" t="s">
        <v>917</v>
      </c>
      <c r="K382" s="3" t="s">
        <v>1343</v>
      </c>
      <c r="L382" s="3" t="s">
        <v>1383</v>
      </c>
      <c r="M382" s="3" t="s">
        <v>1340</v>
      </c>
      <c r="N382" s="3" t="s">
        <v>1341</v>
      </c>
      <c r="O382" s="3" t="s">
        <v>2928</v>
      </c>
    </row>
    <row r="383" spans="1:15" ht="135" x14ac:dyDescent="0.25">
      <c r="A383" s="3" t="s">
        <v>2822</v>
      </c>
      <c r="B383" s="3" t="s">
        <v>2929</v>
      </c>
      <c r="C383" s="3" t="s">
        <v>2930</v>
      </c>
      <c r="D383" s="3" t="s">
        <v>2931</v>
      </c>
      <c r="E383" s="3" t="s">
        <v>1938</v>
      </c>
      <c r="F383" s="3" t="s">
        <v>2932</v>
      </c>
      <c r="G383" s="3" t="s">
        <v>958</v>
      </c>
      <c r="H383" s="3" t="e">
        <v>#REF!</v>
      </c>
      <c r="I383" s="3" t="s">
        <v>2933</v>
      </c>
      <c r="J383" s="3" t="s">
        <v>917</v>
      </c>
      <c r="K383" s="3" t="s">
        <v>1343</v>
      </c>
      <c r="L383" s="3" t="s">
        <v>1383</v>
      </c>
      <c r="M383" s="3" t="s">
        <v>1333</v>
      </c>
      <c r="N383" s="3" t="s">
        <v>1338</v>
      </c>
      <c r="O383" s="3" t="s">
        <v>2934</v>
      </c>
    </row>
    <row r="384" spans="1:15" ht="135" x14ac:dyDescent="0.25">
      <c r="A384" s="3" t="s">
        <v>2822</v>
      </c>
      <c r="B384" s="3" t="s">
        <v>2935</v>
      </c>
      <c r="C384" s="3" t="s">
        <v>2930</v>
      </c>
      <c r="D384" s="3" t="s">
        <v>2936</v>
      </c>
      <c r="E384" s="3" t="s">
        <v>1938</v>
      </c>
      <c r="F384" s="3" t="s">
        <v>2937</v>
      </c>
      <c r="G384" s="3" t="s">
        <v>2541</v>
      </c>
      <c r="H384" s="3" t="e">
        <v>#REF!</v>
      </c>
      <c r="I384" s="3" t="s">
        <v>2938</v>
      </c>
      <c r="J384" s="3" t="s">
        <v>917</v>
      </c>
      <c r="K384" s="3" t="s">
        <v>2089</v>
      </c>
      <c r="L384" s="3" t="s">
        <v>1339</v>
      </c>
      <c r="M384" s="3" t="s">
        <v>1337</v>
      </c>
      <c r="N384" s="3" t="s">
        <v>1341</v>
      </c>
      <c r="O384" s="3" t="s">
        <v>2939</v>
      </c>
    </row>
    <row r="385" spans="1:15" ht="135" x14ac:dyDescent="0.25">
      <c r="A385" s="3" t="s">
        <v>2822</v>
      </c>
      <c r="B385" s="3" t="s">
        <v>2940</v>
      </c>
      <c r="C385" s="3" t="s">
        <v>2941</v>
      </c>
      <c r="D385" s="3" t="s">
        <v>2942</v>
      </c>
      <c r="E385" s="3" t="s">
        <v>1938</v>
      </c>
      <c r="F385" s="3" t="s">
        <v>2932</v>
      </c>
      <c r="G385" s="3" t="s">
        <v>958</v>
      </c>
      <c r="H385" s="3" t="e">
        <v>#REF!</v>
      </c>
      <c r="I385" s="3" t="s">
        <v>2943</v>
      </c>
      <c r="J385" s="3" t="s">
        <v>917</v>
      </c>
      <c r="K385" s="3" t="s">
        <v>1343</v>
      </c>
      <c r="L385" s="3" t="s">
        <v>1383</v>
      </c>
      <c r="M385" s="3" t="s">
        <v>1333</v>
      </c>
      <c r="N385" s="3" t="s">
        <v>1338</v>
      </c>
      <c r="O385" s="3" t="s">
        <v>2944</v>
      </c>
    </row>
    <row r="386" spans="1:15" ht="150" x14ac:dyDescent="0.25">
      <c r="A386" s="3" t="s">
        <v>2822</v>
      </c>
      <c r="B386" s="3" t="s">
        <v>2945</v>
      </c>
      <c r="C386" s="3" t="s">
        <v>2946</v>
      </c>
      <c r="D386" s="3" t="s">
        <v>2947</v>
      </c>
      <c r="E386" s="3" t="s">
        <v>1938</v>
      </c>
      <c r="F386" s="3" t="s">
        <v>2948</v>
      </c>
      <c r="G386" s="3" t="s">
        <v>2541</v>
      </c>
      <c r="H386" s="3" t="e">
        <v>#REF!</v>
      </c>
      <c r="I386" s="3" t="s">
        <v>2949</v>
      </c>
      <c r="J386" s="3" t="s">
        <v>917</v>
      </c>
      <c r="K386" s="3" t="s">
        <v>2089</v>
      </c>
      <c r="L386" s="3" t="s">
        <v>1339</v>
      </c>
      <c r="M386" s="3" t="s">
        <v>1337</v>
      </c>
      <c r="N386" s="3" t="s">
        <v>1341</v>
      </c>
      <c r="O386" s="3" t="s">
        <v>2944</v>
      </c>
    </row>
    <row r="387" spans="1:15" ht="60" x14ac:dyDescent="0.25">
      <c r="A387" s="30" t="s">
        <v>2950</v>
      </c>
      <c r="B387" s="3" t="s">
        <v>2951</v>
      </c>
      <c r="C387" s="3" t="s">
        <v>2952</v>
      </c>
      <c r="D387" s="3" t="s">
        <v>1160</v>
      </c>
      <c r="E387" s="3" t="s">
        <v>2194</v>
      </c>
      <c r="F387" s="3" t="s">
        <v>2953</v>
      </c>
      <c r="G387" s="3" t="s">
        <v>915</v>
      </c>
      <c r="H387" s="3" t="s">
        <v>1347</v>
      </c>
      <c r="I387" s="3" t="s">
        <v>2954</v>
      </c>
      <c r="J387" s="3" t="s">
        <v>917</v>
      </c>
      <c r="K387" s="3" t="s">
        <v>1331</v>
      </c>
      <c r="L387" s="3" t="s">
        <v>1332</v>
      </c>
      <c r="M387" s="3" t="s">
        <v>1333</v>
      </c>
      <c r="N387" s="3" t="s">
        <v>1334</v>
      </c>
      <c r="O387" s="3" t="s">
        <v>2955</v>
      </c>
    </row>
    <row r="388" spans="1:15" ht="120" x14ac:dyDescent="0.25">
      <c r="A388" s="30" t="s">
        <v>2950</v>
      </c>
      <c r="B388" s="3" t="s">
        <v>2956</v>
      </c>
      <c r="C388" s="3" t="s">
        <v>2957</v>
      </c>
      <c r="D388" s="3" t="s">
        <v>2958</v>
      </c>
      <c r="E388" s="3" t="s">
        <v>2278</v>
      </c>
      <c r="F388" s="3" t="s">
        <v>2959</v>
      </c>
      <c r="G388" s="3" t="s">
        <v>958</v>
      </c>
      <c r="H388" s="3" t="s">
        <v>1381</v>
      </c>
      <c r="I388" s="3" t="s">
        <v>2960</v>
      </c>
      <c r="J388" s="3" t="s">
        <v>917</v>
      </c>
      <c r="K388" s="3" t="s">
        <v>1343</v>
      </c>
      <c r="L388" s="3" t="s">
        <v>1383</v>
      </c>
      <c r="M388" s="3" t="s">
        <v>1333</v>
      </c>
      <c r="N388" s="3" t="s">
        <v>1338</v>
      </c>
      <c r="O388" s="3" t="s">
        <v>2955</v>
      </c>
    </row>
    <row r="389" spans="1:15" ht="120" x14ac:dyDescent="0.25">
      <c r="A389" s="30" t="s">
        <v>2950</v>
      </c>
      <c r="B389" s="3" t="s">
        <v>2961</v>
      </c>
      <c r="C389" s="3" t="s">
        <v>2962</v>
      </c>
      <c r="D389" s="3" t="s">
        <v>2963</v>
      </c>
      <c r="E389" s="3" t="s">
        <v>2278</v>
      </c>
      <c r="F389" s="3" t="s">
        <v>2959</v>
      </c>
      <c r="G389" s="3" t="s">
        <v>958</v>
      </c>
      <c r="H389" s="3" t="s">
        <v>1381</v>
      </c>
      <c r="I389" s="3" t="s">
        <v>2964</v>
      </c>
      <c r="J389" s="3" t="s">
        <v>917</v>
      </c>
      <c r="K389" s="3" t="s">
        <v>1343</v>
      </c>
      <c r="L389" s="3" t="s">
        <v>1383</v>
      </c>
      <c r="M389" s="3" t="s">
        <v>1333</v>
      </c>
      <c r="N389" s="3" t="s">
        <v>1338</v>
      </c>
      <c r="O389" s="3" t="s">
        <v>2965</v>
      </c>
    </row>
    <row r="390" spans="1:15" ht="120" x14ac:dyDescent="0.25">
      <c r="A390" s="30" t="s">
        <v>2950</v>
      </c>
      <c r="B390" s="3" t="s">
        <v>2966</v>
      </c>
      <c r="C390" s="3" t="s">
        <v>2967</v>
      </c>
      <c r="D390" s="3" t="s">
        <v>2968</v>
      </c>
      <c r="E390" s="3" t="s">
        <v>2278</v>
      </c>
      <c r="F390" s="3" t="s">
        <v>2959</v>
      </c>
      <c r="G390" s="3" t="s">
        <v>958</v>
      </c>
      <c r="H390" s="3" t="s">
        <v>1381</v>
      </c>
      <c r="I390" s="3" t="s">
        <v>2969</v>
      </c>
      <c r="J390" s="3" t="s">
        <v>917</v>
      </c>
      <c r="K390" s="3" t="s">
        <v>1343</v>
      </c>
      <c r="L390" s="3" t="s">
        <v>1383</v>
      </c>
      <c r="M390" s="3" t="s">
        <v>1333</v>
      </c>
      <c r="N390" s="3" t="s">
        <v>1338</v>
      </c>
      <c r="O390" s="3" t="s">
        <v>2970</v>
      </c>
    </row>
    <row r="391" spans="1:15" ht="75" x14ac:dyDescent="0.25">
      <c r="A391" s="30" t="s">
        <v>2950</v>
      </c>
      <c r="B391" s="3" t="s">
        <v>2971</v>
      </c>
      <c r="C391" s="3" t="s">
        <v>2967</v>
      </c>
      <c r="D391" s="3" t="s">
        <v>2972</v>
      </c>
      <c r="E391" s="3" t="s">
        <v>2278</v>
      </c>
      <c r="F391" s="3" t="s">
        <v>2973</v>
      </c>
      <c r="G391" s="3" t="s">
        <v>2974</v>
      </c>
      <c r="H391" s="3" t="s">
        <v>2156</v>
      </c>
      <c r="I391" s="3" t="s">
        <v>2969</v>
      </c>
      <c r="J391" s="3" t="s">
        <v>917</v>
      </c>
      <c r="K391" s="3" t="s">
        <v>1335</v>
      </c>
      <c r="L391" s="3" t="s">
        <v>1336</v>
      </c>
      <c r="M391" s="3" t="s">
        <v>1340</v>
      </c>
      <c r="N391" s="3" t="s">
        <v>1341</v>
      </c>
      <c r="O391" s="3" t="s">
        <v>2975</v>
      </c>
    </row>
    <row r="392" spans="1:15" ht="75" x14ac:dyDescent="0.25">
      <c r="A392" s="30" t="s">
        <v>2950</v>
      </c>
      <c r="B392" s="3" t="s">
        <v>2976</v>
      </c>
      <c r="C392" s="3" t="s">
        <v>2977</v>
      </c>
      <c r="D392" s="3" t="s">
        <v>2978</v>
      </c>
      <c r="E392" s="3" t="s">
        <v>2278</v>
      </c>
      <c r="F392" s="3" t="s">
        <v>2979</v>
      </c>
      <c r="G392" s="3" t="s">
        <v>915</v>
      </c>
      <c r="H392" s="3" t="s">
        <v>1347</v>
      </c>
      <c r="I392" s="3" t="s">
        <v>2980</v>
      </c>
      <c r="J392" s="3" t="s">
        <v>917</v>
      </c>
      <c r="K392" s="3" t="s">
        <v>1331</v>
      </c>
      <c r="L392" s="3" t="s">
        <v>1332</v>
      </c>
      <c r="M392" s="3" t="s">
        <v>1333</v>
      </c>
      <c r="N392" s="3" t="s">
        <v>1334</v>
      </c>
      <c r="O392" s="3" t="s">
        <v>2981</v>
      </c>
    </row>
    <row r="393" spans="1:15" ht="120" x14ac:dyDescent="0.25">
      <c r="A393" s="30" t="s">
        <v>2950</v>
      </c>
      <c r="B393" s="3" t="s">
        <v>2982</v>
      </c>
      <c r="C393" s="3" t="s">
        <v>2977</v>
      </c>
      <c r="D393" s="3" t="s">
        <v>2983</v>
      </c>
      <c r="E393" s="3" t="s">
        <v>2278</v>
      </c>
      <c r="F393" s="3" t="s">
        <v>2984</v>
      </c>
      <c r="G393" s="3" t="s">
        <v>958</v>
      </c>
      <c r="H393" s="3" t="s">
        <v>1381</v>
      </c>
      <c r="I393" s="3" t="s">
        <v>2980</v>
      </c>
      <c r="J393" s="3" t="s">
        <v>917</v>
      </c>
      <c r="K393" s="3" t="s">
        <v>1343</v>
      </c>
      <c r="L393" s="3" t="s">
        <v>1383</v>
      </c>
      <c r="M393" s="3" t="s">
        <v>1333</v>
      </c>
      <c r="N393" s="3" t="s">
        <v>1338</v>
      </c>
      <c r="O393" s="3" t="s">
        <v>2981</v>
      </c>
    </row>
    <row r="394" spans="1:15" ht="90" x14ac:dyDescent="0.25">
      <c r="A394" s="30" t="s">
        <v>2950</v>
      </c>
      <c r="B394" s="3" t="s">
        <v>2985</v>
      </c>
      <c r="C394" s="3" t="s">
        <v>2986</v>
      </c>
      <c r="D394" s="3" t="s">
        <v>2987</v>
      </c>
      <c r="E394" s="3" t="s">
        <v>2278</v>
      </c>
      <c r="F394" s="3" t="s">
        <v>2988</v>
      </c>
      <c r="G394" s="3" t="s">
        <v>2974</v>
      </c>
      <c r="H394" s="3" t="s">
        <v>2156</v>
      </c>
      <c r="I394" s="3" t="s">
        <v>2989</v>
      </c>
      <c r="J394" s="3" t="s">
        <v>917</v>
      </c>
      <c r="K394" s="3" t="s">
        <v>1335</v>
      </c>
      <c r="L394" s="3" t="s">
        <v>1336</v>
      </c>
      <c r="M394" s="3" t="s">
        <v>1340</v>
      </c>
      <c r="N394" s="3" t="s">
        <v>1341</v>
      </c>
      <c r="O394" s="3" t="s">
        <v>2990</v>
      </c>
    </row>
    <row r="395" spans="1:15" ht="90" x14ac:dyDescent="0.25">
      <c r="A395" s="30" t="s">
        <v>2950</v>
      </c>
      <c r="B395" s="3" t="s">
        <v>2991</v>
      </c>
      <c r="C395" s="3" t="s">
        <v>2986</v>
      </c>
      <c r="D395" s="3" t="s">
        <v>2992</v>
      </c>
      <c r="E395" s="3" t="s">
        <v>2278</v>
      </c>
      <c r="F395" s="3" t="s">
        <v>2993</v>
      </c>
      <c r="G395" s="3" t="s">
        <v>924</v>
      </c>
      <c r="H395" s="3" t="s">
        <v>1348</v>
      </c>
      <c r="I395" s="3" t="s">
        <v>2994</v>
      </c>
      <c r="J395" s="3" t="s">
        <v>917</v>
      </c>
      <c r="K395" s="3" t="s">
        <v>1335</v>
      </c>
      <c r="L395" s="3" t="s">
        <v>1336</v>
      </c>
      <c r="M395" s="3" t="s">
        <v>1337</v>
      </c>
      <c r="N395" s="3" t="s">
        <v>1338</v>
      </c>
      <c r="O395" s="3" t="s">
        <v>2995</v>
      </c>
    </row>
    <row r="396" spans="1:15" ht="210" x14ac:dyDescent="0.25">
      <c r="A396" s="30" t="s">
        <v>2950</v>
      </c>
      <c r="B396" s="3" t="s">
        <v>2996</v>
      </c>
      <c r="C396" s="3" t="s">
        <v>2997</v>
      </c>
      <c r="D396" s="3" t="s">
        <v>2998</v>
      </c>
      <c r="E396" s="3" t="s">
        <v>2278</v>
      </c>
      <c r="F396" s="3" t="s">
        <v>2999</v>
      </c>
      <c r="G396" s="3" t="s">
        <v>1225</v>
      </c>
      <c r="H396" s="3" t="s">
        <v>2235</v>
      </c>
      <c r="I396" s="3" t="s">
        <v>3000</v>
      </c>
      <c r="J396" s="3" t="s">
        <v>917</v>
      </c>
      <c r="K396" s="3" t="s">
        <v>1331</v>
      </c>
      <c r="L396" s="3" t="s">
        <v>1332</v>
      </c>
      <c r="M396" s="3" t="s">
        <v>1333</v>
      </c>
      <c r="N396" s="3" t="s">
        <v>1334</v>
      </c>
      <c r="O396" s="3" t="s">
        <v>3001</v>
      </c>
    </row>
    <row r="397" spans="1:15" ht="210" x14ac:dyDescent="0.25">
      <c r="A397" s="30" t="s">
        <v>2950</v>
      </c>
      <c r="B397" s="3" t="s">
        <v>3002</v>
      </c>
      <c r="C397" s="3" t="s">
        <v>2997</v>
      </c>
      <c r="D397" s="3" t="s">
        <v>2998</v>
      </c>
      <c r="E397" s="3" t="s">
        <v>2278</v>
      </c>
      <c r="F397" s="3" t="s">
        <v>3003</v>
      </c>
      <c r="G397" s="3" t="s">
        <v>958</v>
      </c>
      <c r="H397" s="3" t="s">
        <v>1381</v>
      </c>
      <c r="I397" s="3" t="s">
        <v>3000</v>
      </c>
      <c r="J397" s="3" t="s">
        <v>917</v>
      </c>
      <c r="K397" s="3" t="s">
        <v>1343</v>
      </c>
      <c r="L397" s="3" t="s">
        <v>1383</v>
      </c>
      <c r="M397" s="3" t="s">
        <v>1333</v>
      </c>
      <c r="N397" s="3" t="s">
        <v>1338</v>
      </c>
      <c r="O397" s="3" t="s">
        <v>3001</v>
      </c>
    </row>
    <row r="398" spans="1:15" ht="150" x14ac:dyDescent="0.25">
      <c r="A398" s="30" t="s">
        <v>2950</v>
      </c>
      <c r="B398" s="3" t="s">
        <v>3004</v>
      </c>
      <c r="C398" s="3" t="s">
        <v>3005</v>
      </c>
      <c r="D398" s="3" t="s">
        <v>3006</v>
      </c>
      <c r="E398" s="3" t="s">
        <v>2278</v>
      </c>
      <c r="F398" s="3" t="s">
        <v>3007</v>
      </c>
      <c r="G398" s="3" t="s">
        <v>1850</v>
      </c>
      <c r="H398" s="3" t="s">
        <v>1851</v>
      </c>
      <c r="I398" s="3" t="s">
        <v>3008</v>
      </c>
      <c r="J398" s="3" t="s">
        <v>917</v>
      </c>
      <c r="K398" s="3" t="s">
        <v>1473</v>
      </c>
      <c r="L398" s="3" t="s">
        <v>1383</v>
      </c>
      <c r="M398" s="3" t="s">
        <v>1340</v>
      </c>
      <c r="N398" s="3" t="s">
        <v>1341</v>
      </c>
      <c r="O398" s="3" t="s">
        <v>3009</v>
      </c>
    </row>
    <row r="399" spans="1:15" ht="120" x14ac:dyDescent="0.25">
      <c r="A399" s="30" t="s">
        <v>2950</v>
      </c>
      <c r="B399" s="3" t="s">
        <v>3010</v>
      </c>
      <c r="C399" s="3" t="s">
        <v>3011</v>
      </c>
      <c r="D399" s="3" t="s">
        <v>3012</v>
      </c>
      <c r="E399" s="3" t="s">
        <v>2278</v>
      </c>
      <c r="F399" s="3" t="s">
        <v>3013</v>
      </c>
      <c r="G399" s="3" t="s">
        <v>958</v>
      </c>
      <c r="H399" s="3" t="s">
        <v>1381</v>
      </c>
      <c r="I399" s="3" t="s">
        <v>3014</v>
      </c>
      <c r="J399" s="3" t="s">
        <v>917</v>
      </c>
      <c r="K399" s="3" t="s">
        <v>1343</v>
      </c>
      <c r="L399" s="3" t="s">
        <v>1383</v>
      </c>
      <c r="M399" s="3" t="s">
        <v>1333</v>
      </c>
      <c r="N399" s="3" t="s">
        <v>1338</v>
      </c>
      <c r="O399" s="3" t="s">
        <v>2955</v>
      </c>
    </row>
    <row r="400" spans="1:15" ht="60" x14ac:dyDescent="0.25">
      <c r="A400" s="30" t="s">
        <v>2950</v>
      </c>
      <c r="B400" s="3" t="s">
        <v>3015</v>
      </c>
      <c r="C400" s="3" t="s">
        <v>3016</v>
      </c>
      <c r="D400" s="3" t="s">
        <v>3017</v>
      </c>
      <c r="E400" s="3" t="s">
        <v>2278</v>
      </c>
      <c r="F400" s="3" t="s">
        <v>3018</v>
      </c>
      <c r="G400" s="3" t="s">
        <v>915</v>
      </c>
      <c r="H400" s="3" t="s">
        <v>1347</v>
      </c>
      <c r="I400" s="3" t="s">
        <v>3019</v>
      </c>
      <c r="J400" s="3" t="s">
        <v>917</v>
      </c>
      <c r="K400" s="3" t="s">
        <v>1331</v>
      </c>
      <c r="L400" s="3" t="s">
        <v>1332</v>
      </c>
      <c r="M400" s="3" t="s">
        <v>1333</v>
      </c>
      <c r="N400" s="3" t="s">
        <v>1334</v>
      </c>
      <c r="O400" s="3" t="s">
        <v>3020</v>
      </c>
    </row>
    <row r="401" spans="1:15" ht="90" x14ac:dyDescent="0.25">
      <c r="A401" s="30" t="s">
        <v>2950</v>
      </c>
      <c r="B401" s="3" t="s">
        <v>3021</v>
      </c>
      <c r="C401" s="3" t="s">
        <v>3016</v>
      </c>
      <c r="D401" s="3" t="s">
        <v>3022</v>
      </c>
      <c r="E401" s="3" t="s">
        <v>2278</v>
      </c>
      <c r="F401" s="3" t="s">
        <v>3023</v>
      </c>
      <c r="G401" s="3" t="s">
        <v>924</v>
      </c>
      <c r="H401" s="3" t="s">
        <v>1348</v>
      </c>
      <c r="I401" s="3" t="s">
        <v>3024</v>
      </c>
      <c r="J401" s="3" t="s">
        <v>917</v>
      </c>
      <c r="K401" s="3" t="s">
        <v>1335</v>
      </c>
      <c r="L401" s="3" t="s">
        <v>1336</v>
      </c>
      <c r="M401" s="3" t="s">
        <v>1337</v>
      </c>
      <c r="N401" s="3" t="s">
        <v>1338</v>
      </c>
      <c r="O401" s="3" t="s">
        <v>3025</v>
      </c>
    </row>
  </sheetData>
  <conditionalFormatting sqref="N2:N38">
    <cfRule type="cellIs" dxfId="32" priority="29" operator="equal">
      <formula>"High"</formula>
    </cfRule>
    <cfRule type="cellIs" dxfId="31" priority="30" operator="equal">
      <formula>"Medium"</formula>
    </cfRule>
    <cfRule type="cellIs" dxfId="30" priority="31" operator="equal">
      <formula>"High"</formula>
    </cfRule>
    <cfRule type="cellIs" dxfId="29" priority="32" operator="equal">
      <formula>"RAR"</formula>
    </cfRule>
    <cfRule type="cellIs" dxfId="28" priority="33" operator="equal">
      <formula>"Low"</formula>
    </cfRule>
  </conditionalFormatting>
  <conditionalFormatting sqref="N39:N47">
    <cfRule type="cellIs" dxfId="27" priority="24" operator="equal">
      <formula>"High"</formula>
    </cfRule>
    <cfRule type="cellIs" dxfId="26" priority="25" operator="equal">
      <formula>"Medium"</formula>
    </cfRule>
    <cfRule type="cellIs" dxfId="25" priority="26" operator="equal">
      <formula>"High"</formula>
    </cfRule>
    <cfRule type="cellIs" dxfId="24" priority="27" operator="equal">
      <formula>"RAR"</formula>
    </cfRule>
    <cfRule type="cellIs" dxfId="23" priority="28" operator="equal">
      <formula>"Low"</formula>
    </cfRule>
  </conditionalFormatting>
  <conditionalFormatting sqref="N48:N60">
    <cfRule type="cellIs" dxfId="22" priority="16" operator="equal">
      <formula>"High"</formula>
    </cfRule>
  </conditionalFormatting>
  <conditionalFormatting sqref="N48:N60">
    <cfRule type="cellIs" dxfId="21" priority="17" operator="equal">
      <formula>"Medium"</formula>
    </cfRule>
  </conditionalFormatting>
  <conditionalFormatting sqref="N48:N60">
    <cfRule type="cellIs" dxfId="20" priority="18" operator="equal">
      <formula>"High"</formula>
    </cfRule>
  </conditionalFormatting>
  <conditionalFormatting sqref="N48:N60">
    <cfRule type="cellIs" dxfId="19" priority="19" operator="equal">
      <formula>"RAR"</formula>
    </cfRule>
  </conditionalFormatting>
  <conditionalFormatting sqref="N48:N60">
    <cfRule type="cellIs" dxfId="18" priority="20" operator="equal">
      <formula>"Low"</formula>
    </cfRule>
  </conditionalFormatting>
  <conditionalFormatting sqref="E51">
    <cfRule type="expression" dxfId="17" priority="21">
      <formula>MOD(ROW(),2)=1</formula>
    </cfRule>
  </conditionalFormatting>
  <conditionalFormatting sqref="E53">
    <cfRule type="expression" dxfId="16" priority="22">
      <formula>MOD(ROW(),2)=1</formula>
    </cfRule>
  </conditionalFormatting>
  <conditionalFormatting sqref="E49">
    <cfRule type="expression" dxfId="15" priority="23">
      <formula>MOD(ROW(),2)=1</formula>
    </cfRule>
  </conditionalFormatting>
  <conditionalFormatting sqref="N61:N80">
    <cfRule type="cellIs" dxfId="14" priority="11" operator="equal">
      <formula>"High"</formula>
    </cfRule>
    <cfRule type="cellIs" dxfId="13" priority="12" operator="equal">
      <formula>"Medium"</formula>
    </cfRule>
    <cfRule type="cellIs" dxfId="12" priority="13" operator="equal">
      <formula>"High"</formula>
    </cfRule>
    <cfRule type="cellIs" dxfId="11" priority="14" operator="equal">
      <formula>"RAR"</formula>
    </cfRule>
    <cfRule type="cellIs" dxfId="10" priority="15" operator="equal">
      <formula>"Low"</formula>
    </cfRule>
  </conditionalFormatting>
  <conditionalFormatting sqref="E62">
    <cfRule type="expression" dxfId="9" priority="10">
      <formula>MOD(ROW(),2)=1</formula>
    </cfRule>
  </conditionalFormatting>
  <conditionalFormatting sqref="E66">
    <cfRule type="expression" dxfId="8" priority="9">
      <formula>MOD(ROW(),2)=1</formula>
    </cfRule>
  </conditionalFormatting>
  <conditionalFormatting sqref="E64">
    <cfRule type="expression" dxfId="7" priority="8">
      <formula>MOD(ROW(),2)=1</formula>
    </cfRule>
  </conditionalFormatting>
  <conditionalFormatting sqref="E68">
    <cfRule type="expression" dxfId="6" priority="7">
      <formula>MOD(ROW(),2)=1</formula>
    </cfRule>
  </conditionalFormatting>
  <conditionalFormatting sqref="E70">
    <cfRule type="expression" dxfId="5" priority="6">
      <formula>MOD(ROW(),2)=1</formula>
    </cfRule>
  </conditionalFormatting>
  <conditionalFormatting sqref="E72">
    <cfRule type="expression" dxfId="4" priority="5">
      <formula>MOD(ROW(),2)=1</formula>
    </cfRule>
  </conditionalFormatting>
  <conditionalFormatting sqref="E74">
    <cfRule type="expression" dxfId="3" priority="4">
      <formula>MOD(ROW(),2)=1</formula>
    </cfRule>
  </conditionalFormatting>
  <conditionalFormatting sqref="E76">
    <cfRule type="expression" dxfId="2" priority="3">
      <formula>MOD(ROW(),2)=1</formula>
    </cfRule>
  </conditionalFormatting>
  <conditionalFormatting sqref="E78">
    <cfRule type="expression" dxfId="1" priority="2">
      <formula>MOD(ROW(),2)=1</formula>
    </cfRule>
  </conditionalFormatting>
  <conditionalFormatting sqref="E80">
    <cfRule type="expression" dxfId="0" priority="1">
      <formula>MOD(ROW(),2)=1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173DA-F2E4-42D8-B867-4B88C9E00FC7}">
  <dimension ref="A1:D266"/>
  <sheetViews>
    <sheetView topLeftCell="A255" zoomScale="120" zoomScaleNormal="120" workbookViewId="0">
      <selection activeCell="B261" sqref="B261"/>
    </sheetView>
  </sheetViews>
  <sheetFormatPr defaultColWidth="9" defaultRowHeight="15" x14ac:dyDescent="0.25"/>
  <cols>
    <col min="1" max="1" width="17.42578125" style="4" bestFit="1" customWidth="1"/>
    <col min="2" max="2" width="20.42578125" style="4" customWidth="1"/>
    <col min="3" max="3" width="16.5703125" style="4" customWidth="1"/>
    <col min="4" max="4" width="108.42578125" style="4" customWidth="1"/>
    <col min="5" max="16384" width="9" style="4"/>
  </cols>
  <sheetData>
    <row r="1" spans="1:4" x14ac:dyDescent="0.25">
      <c r="A1" s="16" t="s">
        <v>14</v>
      </c>
      <c r="B1" s="16" t="s">
        <v>54</v>
      </c>
      <c r="C1" s="16" t="s">
        <v>3</v>
      </c>
      <c r="D1" s="16" t="s">
        <v>55</v>
      </c>
    </row>
    <row r="2" spans="1:4" x14ac:dyDescent="0.25">
      <c r="A2" s="3" t="s">
        <v>8</v>
      </c>
      <c r="B2" s="3" t="s">
        <v>56</v>
      </c>
      <c r="C2" s="3" t="s">
        <v>57</v>
      </c>
      <c r="D2" s="3" t="s">
        <v>58</v>
      </c>
    </row>
    <row r="3" spans="1:4" ht="30" x14ac:dyDescent="0.25">
      <c r="A3" s="3" t="s">
        <v>8</v>
      </c>
      <c r="B3" s="3" t="s">
        <v>56</v>
      </c>
      <c r="C3" s="3" t="s">
        <v>59</v>
      </c>
      <c r="D3" s="3" t="s">
        <v>60</v>
      </c>
    </row>
    <row r="4" spans="1:4" ht="30" x14ac:dyDescent="0.25">
      <c r="A4" s="3" t="s">
        <v>8</v>
      </c>
      <c r="B4" s="3" t="s">
        <v>56</v>
      </c>
      <c r="C4" s="3" t="s">
        <v>61</v>
      </c>
      <c r="D4" s="3" t="s">
        <v>62</v>
      </c>
    </row>
    <row r="5" spans="1:4" ht="30" x14ac:dyDescent="0.25">
      <c r="A5" s="3" t="s">
        <v>8</v>
      </c>
      <c r="B5" s="3" t="s">
        <v>56</v>
      </c>
      <c r="C5" s="3" t="s">
        <v>63</v>
      </c>
      <c r="D5" s="3" t="s">
        <v>64</v>
      </c>
    </row>
    <row r="6" spans="1:4" x14ac:dyDescent="0.25">
      <c r="A6" s="3" t="s">
        <v>8</v>
      </c>
      <c r="B6" s="3" t="s">
        <v>56</v>
      </c>
      <c r="C6" s="3" t="s">
        <v>65</v>
      </c>
      <c r="D6" s="3" t="s">
        <v>66</v>
      </c>
    </row>
    <row r="7" spans="1:4" x14ac:dyDescent="0.25">
      <c r="A7" s="3" t="s">
        <v>8</v>
      </c>
      <c r="B7" s="3" t="s">
        <v>56</v>
      </c>
      <c r="C7" s="3" t="s">
        <v>67</v>
      </c>
      <c r="D7" s="3" t="s">
        <v>68</v>
      </c>
    </row>
    <row r="8" spans="1:4" ht="30" x14ac:dyDescent="0.25">
      <c r="A8" s="3" t="s">
        <v>8</v>
      </c>
      <c r="B8" s="3" t="s">
        <v>56</v>
      </c>
      <c r="C8" s="3" t="s">
        <v>69</v>
      </c>
      <c r="D8" s="3" t="s">
        <v>70</v>
      </c>
    </row>
    <row r="9" spans="1:4" x14ac:dyDescent="0.25">
      <c r="A9" s="3" t="s">
        <v>8</v>
      </c>
      <c r="B9" s="3" t="s">
        <v>56</v>
      </c>
      <c r="C9" s="3" t="s">
        <v>71</v>
      </c>
      <c r="D9" s="3" t="s">
        <v>72</v>
      </c>
    </row>
    <row r="10" spans="1:4" ht="30" x14ac:dyDescent="0.25">
      <c r="A10" s="3" t="s">
        <v>8</v>
      </c>
      <c r="B10" s="3" t="s">
        <v>56</v>
      </c>
      <c r="C10" s="3" t="s">
        <v>73</v>
      </c>
      <c r="D10" s="3" t="s">
        <v>74</v>
      </c>
    </row>
    <row r="11" spans="1:4" x14ac:dyDescent="0.25">
      <c r="A11" s="3" t="s">
        <v>8</v>
      </c>
      <c r="B11" s="3" t="s">
        <v>56</v>
      </c>
      <c r="C11" s="3" t="s">
        <v>75</v>
      </c>
      <c r="D11" s="3" t="s">
        <v>76</v>
      </c>
    </row>
    <row r="12" spans="1:4" ht="30" x14ac:dyDescent="0.25">
      <c r="A12" s="3" t="s">
        <v>8</v>
      </c>
      <c r="B12" s="3" t="s">
        <v>56</v>
      </c>
      <c r="C12" s="3" t="s">
        <v>77</v>
      </c>
      <c r="D12" s="3" t="s">
        <v>78</v>
      </c>
    </row>
    <row r="13" spans="1:4" x14ac:dyDescent="0.25">
      <c r="A13" s="3" t="s">
        <v>8</v>
      </c>
      <c r="B13" s="3" t="s">
        <v>56</v>
      </c>
      <c r="C13" s="3" t="s">
        <v>79</v>
      </c>
      <c r="D13" s="3" t="s">
        <v>80</v>
      </c>
    </row>
    <row r="14" spans="1:4" ht="30" x14ac:dyDescent="0.25">
      <c r="A14" s="3" t="s">
        <v>8</v>
      </c>
      <c r="B14" s="3" t="s">
        <v>56</v>
      </c>
      <c r="C14" s="3" t="s">
        <v>81</v>
      </c>
      <c r="D14" s="3" t="s">
        <v>82</v>
      </c>
    </row>
    <row r="15" spans="1:4" ht="30" x14ac:dyDescent="0.25">
      <c r="A15" s="3" t="s">
        <v>8</v>
      </c>
      <c r="B15" s="3" t="s">
        <v>56</v>
      </c>
      <c r="C15" s="3" t="s">
        <v>83</v>
      </c>
      <c r="D15" s="3" t="s">
        <v>84</v>
      </c>
    </row>
    <row r="16" spans="1:4" ht="30" x14ac:dyDescent="0.25">
      <c r="A16" s="3" t="s">
        <v>8</v>
      </c>
      <c r="B16" s="3" t="s">
        <v>56</v>
      </c>
      <c r="C16" s="3" t="s">
        <v>85</v>
      </c>
      <c r="D16" s="3" t="s">
        <v>86</v>
      </c>
    </row>
    <row r="17" spans="1:4" ht="30" x14ac:dyDescent="0.25">
      <c r="A17" s="3" t="s">
        <v>8</v>
      </c>
      <c r="B17" s="3" t="s">
        <v>56</v>
      </c>
      <c r="C17" s="3" t="s">
        <v>87</v>
      </c>
      <c r="D17" s="3" t="s">
        <v>88</v>
      </c>
    </row>
    <row r="18" spans="1:4" ht="30" x14ac:dyDescent="0.25">
      <c r="A18" s="3" t="s">
        <v>8</v>
      </c>
      <c r="B18" s="3" t="s">
        <v>56</v>
      </c>
      <c r="C18" s="3" t="s">
        <v>89</v>
      </c>
      <c r="D18" s="3" t="s">
        <v>90</v>
      </c>
    </row>
    <row r="19" spans="1:4" ht="30" x14ac:dyDescent="0.25">
      <c r="A19" s="3" t="s">
        <v>8</v>
      </c>
      <c r="B19" s="3" t="s">
        <v>56</v>
      </c>
      <c r="C19" s="3" t="s">
        <v>91</v>
      </c>
      <c r="D19" s="3" t="s">
        <v>92</v>
      </c>
    </row>
    <row r="20" spans="1:4" ht="30" x14ac:dyDescent="0.25">
      <c r="A20" s="3" t="s">
        <v>8</v>
      </c>
      <c r="B20" s="3" t="s">
        <v>56</v>
      </c>
      <c r="C20" s="3" t="s">
        <v>93</v>
      </c>
      <c r="D20" s="3" t="s">
        <v>94</v>
      </c>
    </row>
    <row r="21" spans="1:4" ht="60" x14ac:dyDescent="0.25">
      <c r="A21" s="3" t="s">
        <v>8</v>
      </c>
      <c r="B21" s="3" t="s">
        <v>56</v>
      </c>
      <c r="C21" s="3" t="s">
        <v>95</v>
      </c>
      <c r="D21" s="3" t="s">
        <v>96</v>
      </c>
    </row>
    <row r="22" spans="1:4" ht="30" x14ac:dyDescent="0.25">
      <c r="A22" s="3" t="s">
        <v>8</v>
      </c>
      <c r="B22" s="3" t="s">
        <v>56</v>
      </c>
      <c r="C22" s="3" t="s">
        <v>97</v>
      </c>
      <c r="D22" s="3" t="s">
        <v>98</v>
      </c>
    </row>
    <row r="23" spans="1:4" ht="60" x14ac:dyDescent="0.25">
      <c r="A23" s="3" t="s">
        <v>8</v>
      </c>
      <c r="B23" s="3" t="s">
        <v>56</v>
      </c>
      <c r="C23" s="3" t="s">
        <v>99</v>
      </c>
      <c r="D23" s="3" t="s">
        <v>100</v>
      </c>
    </row>
    <row r="24" spans="1:4" ht="30" x14ac:dyDescent="0.25">
      <c r="A24" s="3" t="s">
        <v>8</v>
      </c>
      <c r="B24" s="3" t="s">
        <v>56</v>
      </c>
      <c r="C24" s="3" t="s">
        <v>101</v>
      </c>
      <c r="D24" s="3" t="s">
        <v>102</v>
      </c>
    </row>
    <row r="25" spans="1:4" ht="30" x14ac:dyDescent="0.25">
      <c r="A25" s="3" t="s">
        <v>8</v>
      </c>
      <c r="B25" s="3" t="s">
        <v>56</v>
      </c>
      <c r="C25" s="3" t="s">
        <v>103</v>
      </c>
      <c r="D25" s="3" t="s">
        <v>104</v>
      </c>
    </row>
    <row r="26" spans="1:4" ht="75" x14ac:dyDescent="0.25">
      <c r="A26" s="3" t="s">
        <v>8</v>
      </c>
      <c r="B26" s="3" t="s">
        <v>56</v>
      </c>
      <c r="C26" s="3" t="s">
        <v>105</v>
      </c>
      <c r="D26" s="3" t="s">
        <v>106</v>
      </c>
    </row>
    <row r="27" spans="1:4" ht="45" x14ac:dyDescent="0.25">
      <c r="A27" s="3" t="s">
        <v>8</v>
      </c>
      <c r="B27" s="3" t="s">
        <v>107</v>
      </c>
      <c r="C27" s="3"/>
      <c r="D27" s="3" t="s">
        <v>108</v>
      </c>
    </row>
    <row r="28" spans="1:4" x14ac:dyDescent="0.25">
      <c r="A28" s="3" t="s">
        <v>8</v>
      </c>
      <c r="B28" s="3" t="s">
        <v>107</v>
      </c>
      <c r="C28" s="3"/>
      <c r="D28" s="3" t="s">
        <v>109</v>
      </c>
    </row>
    <row r="29" spans="1:4" x14ac:dyDescent="0.25">
      <c r="A29" s="3" t="s">
        <v>8</v>
      </c>
      <c r="B29" s="3" t="s">
        <v>107</v>
      </c>
      <c r="C29" s="3"/>
      <c r="D29" s="3" t="s">
        <v>110</v>
      </c>
    </row>
    <row r="30" spans="1:4" ht="30" x14ac:dyDescent="0.25">
      <c r="A30" s="3" t="s">
        <v>8</v>
      </c>
      <c r="B30" s="3" t="s">
        <v>107</v>
      </c>
      <c r="C30" s="3"/>
      <c r="D30" s="3" t="s">
        <v>111</v>
      </c>
    </row>
    <row r="31" spans="1:4" x14ac:dyDescent="0.25">
      <c r="A31" s="3" t="s">
        <v>8</v>
      </c>
      <c r="B31" s="3" t="s">
        <v>107</v>
      </c>
      <c r="C31" s="3"/>
      <c r="D31" s="3" t="s">
        <v>112</v>
      </c>
    </row>
    <row r="32" spans="1:4" ht="45" x14ac:dyDescent="0.25">
      <c r="A32" s="3" t="s">
        <v>8</v>
      </c>
      <c r="B32" s="3" t="s">
        <v>107</v>
      </c>
      <c r="C32" s="3"/>
      <c r="D32" s="3" t="s">
        <v>113</v>
      </c>
    </row>
    <row r="33" spans="1:4" x14ac:dyDescent="0.25">
      <c r="A33" s="3" t="s">
        <v>8</v>
      </c>
      <c r="B33" s="3" t="s">
        <v>107</v>
      </c>
      <c r="C33" s="3"/>
      <c r="D33" s="3" t="s">
        <v>114</v>
      </c>
    </row>
    <row r="34" spans="1:4" x14ac:dyDescent="0.25">
      <c r="A34" s="3" t="s">
        <v>8</v>
      </c>
      <c r="B34" s="3" t="s">
        <v>107</v>
      </c>
      <c r="C34" s="3"/>
      <c r="D34" s="3" t="s">
        <v>115</v>
      </c>
    </row>
    <row r="35" spans="1:4" x14ac:dyDescent="0.25">
      <c r="A35" s="3" t="s">
        <v>8</v>
      </c>
      <c r="B35" s="3" t="s">
        <v>107</v>
      </c>
      <c r="C35" s="3"/>
      <c r="D35" s="3" t="s">
        <v>116</v>
      </c>
    </row>
    <row r="36" spans="1:4" x14ac:dyDescent="0.25">
      <c r="A36" s="3" t="s">
        <v>8</v>
      </c>
      <c r="B36" s="3" t="s">
        <v>107</v>
      </c>
      <c r="C36" s="3"/>
      <c r="D36" s="3" t="s">
        <v>117</v>
      </c>
    </row>
    <row r="37" spans="1:4" ht="30" x14ac:dyDescent="0.25">
      <c r="A37" s="3" t="s">
        <v>8</v>
      </c>
      <c r="B37" s="3" t="s">
        <v>118</v>
      </c>
      <c r="C37" s="3"/>
      <c r="D37" s="3" t="s">
        <v>119</v>
      </c>
    </row>
    <row r="38" spans="1:4" ht="30" x14ac:dyDescent="0.25">
      <c r="A38" s="3" t="s">
        <v>8</v>
      </c>
      <c r="B38" s="3" t="s">
        <v>118</v>
      </c>
      <c r="C38" s="3"/>
      <c r="D38" s="3" t="s">
        <v>120</v>
      </c>
    </row>
    <row r="39" spans="1:4" ht="75" x14ac:dyDescent="0.25">
      <c r="A39" s="3" t="s">
        <v>8</v>
      </c>
      <c r="B39" s="3" t="s">
        <v>118</v>
      </c>
      <c r="C39" s="3"/>
      <c r="D39" s="3" t="s">
        <v>121</v>
      </c>
    </row>
    <row r="40" spans="1:4" ht="30" x14ac:dyDescent="0.25">
      <c r="A40" s="3" t="s">
        <v>8</v>
      </c>
      <c r="B40" s="3" t="s">
        <v>118</v>
      </c>
      <c r="C40" s="3"/>
      <c r="D40" s="3" t="s">
        <v>122</v>
      </c>
    </row>
    <row r="41" spans="1:4" ht="30" x14ac:dyDescent="0.25">
      <c r="A41" s="3" t="s">
        <v>8</v>
      </c>
      <c r="B41" s="3" t="s">
        <v>118</v>
      </c>
      <c r="C41" s="3"/>
      <c r="D41" s="3" t="s">
        <v>123</v>
      </c>
    </row>
    <row r="42" spans="1:4" x14ac:dyDescent="0.25">
      <c r="A42" s="3" t="s">
        <v>8</v>
      </c>
      <c r="B42" s="3" t="s">
        <v>118</v>
      </c>
      <c r="C42" s="3"/>
      <c r="D42" s="3" t="s">
        <v>124</v>
      </c>
    </row>
    <row r="43" spans="1:4" ht="30" x14ac:dyDescent="0.25">
      <c r="A43" s="3" t="s">
        <v>8</v>
      </c>
      <c r="B43" s="3" t="s">
        <v>118</v>
      </c>
      <c r="C43" s="3"/>
      <c r="D43" s="3" t="s">
        <v>125</v>
      </c>
    </row>
    <row r="44" spans="1:4" x14ac:dyDescent="0.25">
      <c r="A44" s="3" t="s">
        <v>8</v>
      </c>
      <c r="B44" s="3" t="s">
        <v>118</v>
      </c>
      <c r="C44" s="3"/>
      <c r="D44" s="3" t="s">
        <v>126</v>
      </c>
    </row>
    <row r="45" spans="1:4" x14ac:dyDescent="0.25">
      <c r="A45" s="3" t="s">
        <v>8</v>
      </c>
      <c r="B45" s="3" t="s">
        <v>118</v>
      </c>
      <c r="C45" s="3"/>
      <c r="D45" s="3" t="s">
        <v>127</v>
      </c>
    </row>
    <row r="46" spans="1:4" ht="30" x14ac:dyDescent="0.25">
      <c r="A46" s="3" t="s">
        <v>8</v>
      </c>
      <c r="B46" s="3" t="s">
        <v>128</v>
      </c>
      <c r="C46" s="3"/>
      <c r="D46" s="3" t="s">
        <v>129</v>
      </c>
    </row>
    <row r="47" spans="1:4" ht="60" x14ac:dyDescent="0.25">
      <c r="A47" s="3" t="s">
        <v>8</v>
      </c>
      <c r="B47" s="3" t="s">
        <v>128</v>
      </c>
      <c r="C47" s="3"/>
      <c r="D47" s="3" t="s">
        <v>130</v>
      </c>
    </row>
    <row r="48" spans="1:4" ht="30" x14ac:dyDescent="0.25">
      <c r="A48" s="3" t="s">
        <v>8</v>
      </c>
      <c r="B48" s="3" t="s">
        <v>128</v>
      </c>
      <c r="C48" s="3"/>
      <c r="D48" s="3" t="s">
        <v>131</v>
      </c>
    </row>
    <row r="49" spans="1:4" ht="30" x14ac:dyDescent="0.25">
      <c r="A49" s="3" t="s">
        <v>8</v>
      </c>
      <c r="B49" s="3" t="s">
        <v>128</v>
      </c>
      <c r="C49" s="3"/>
      <c r="D49" s="3" t="s">
        <v>132</v>
      </c>
    </row>
    <row r="50" spans="1:4" ht="30" x14ac:dyDescent="0.25">
      <c r="A50" s="3" t="s">
        <v>8</v>
      </c>
      <c r="B50" s="3" t="s">
        <v>128</v>
      </c>
      <c r="C50" s="3"/>
      <c r="D50" s="3" t="s">
        <v>133</v>
      </c>
    </row>
    <row r="51" spans="1:4" ht="30" x14ac:dyDescent="0.25">
      <c r="A51" s="3" t="s">
        <v>8</v>
      </c>
      <c r="B51" s="3" t="s">
        <v>128</v>
      </c>
      <c r="C51" s="3"/>
      <c r="D51" s="3" t="s">
        <v>134</v>
      </c>
    </row>
    <row r="52" spans="1:4" ht="30" x14ac:dyDescent="0.25">
      <c r="A52" s="3" t="s">
        <v>8</v>
      </c>
      <c r="B52" s="3" t="s">
        <v>128</v>
      </c>
      <c r="C52" s="3"/>
      <c r="D52" s="3" t="s">
        <v>135</v>
      </c>
    </row>
    <row r="53" spans="1:4" ht="30" x14ac:dyDescent="0.25">
      <c r="A53" s="3" t="s">
        <v>8</v>
      </c>
      <c r="B53" s="3" t="s">
        <v>128</v>
      </c>
      <c r="C53" s="3"/>
      <c r="D53" s="3" t="s">
        <v>136</v>
      </c>
    </row>
    <row r="54" spans="1:4" ht="45" x14ac:dyDescent="0.25">
      <c r="A54" s="3" t="s">
        <v>8</v>
      </c>
      <c r="B54" s="3" t="s">
        <v>128</v>
      </c>
      <c r="C54" s="3"/>
      <c r="D54" s="3" t="s">
        <v>137</v>
      </c>
    </row>
    <row r="55" spans="1:4" ht="45" x14ac:dyDescent="0.25">
      <c r="A55" s="3" t="s">
        <v>8</v>
      </c>
      <c r="B55" s="3" t="s">
        <v>128</v>
      </c>
      <c r="C55" s="3"/>
      <c r="D55" s="3" t="s">
        <v>138</v>
      </c>
    </row>
    <row r="56" spans="1:4" ht="45" x14ac:dyDescent="0.25">
      <c r="A56" s="3" t="s">
        <v>8</v>
      </c>
      <c r="B56" s="3" t="s">
        <v>128</v>
      </c>
      <c r="C56" s="3"/>
      <c r="D56" s="3" t="s">
        <v>139</v>
      </c>
    </row>
    <row r="57" spans="1:4" ht="30" x14ac:dyDescent="0.25">
      <c r="A57" s="3" t="s">
        <v>8</v>
      </c>
      <c r="B57" s="3" t="s">
        <v>140</v>
      </c>
      <c r="C57" s="3"/>
      <c r="D57" s="3" t="s">
        <v>141</v>
      </c>
    </row>
    <row r="58" spans="1:4" ht="30" x14ac:dyDescent="0.25">
      <c r="A58" s="3" t="s">
        <v>8</v>
      </c>
      <c r="B58" s="3" t="s">
        <v>140</v>
      </c>
      <c r="C58" s="3"/>
      <c r="D58" s="3" t="s">
        <v>142</v>
      </c>
    </row>
    <row r="59" spans="1:4" x14ac:dyDescent="0.25">
      <c r="A59" s="3" t="s">
        <v>8</v>
      </c>
      <c r="B59" s="3" t="s">
        <v>140</v>
      </c>
      <c r="C59" s="3"/>
      <c r="D59" s="3" t="s">
        <v>143</v>
      </c>
    </row>
    <row r="60" spans="1:4" ht="30" x14ac:dyDescent="0.25">
      <c r="A60" s="3" t="s">
        <v>8</v>
      </c>
      <c r="B60" s="3" t="s">
        <v>140</v>
      </c>
      <c r="C60" s="3"/>
      <c r="D60" s="3" t="s">
        <v>144</v>
      </c>
    </row>
    <row r="61" spans="1:4" x14ac:dyDescent="0.25">
      <c r="A61" s="3" t="s">
        <v>8</v>
      </c>
      <c r="B61" s="3" t="s">
        <v>140</v>
      </c>
      <c r="C61" s="3"/>
      <c r="D61" s="3" t="s">
        <v>145</v>
      </c>
    </row>
    <row r="62" spans="1:4" ht="30" x14ac:dyDescent="0.25">
      <c r="A62" s="3" t="s">
        <v>8</v>
      </c>
      <c r="B62" s="3" t="s">
        <v>140</v>
      </c>
      <c r="C62" s="3"/>
      <c r="D62" s="3" t="s">
        <v>146</v>
      </c>
    </row>
    <row r="63" spans="1:4" x14ac:dyDescent="0.25">
      <c r="A63" s="3" t="s">
        <v>8</v>
      </c>
      <c r="B63" s="3" t="s">
        <v>140</v>
      </c>
      <c r="C63" s="3"/>
      <c r="D63" s="3" t="s">
        <v>147</v>
      </c>
    </row>
    <row r="64" spans="1:4" ht="30" x14ac:dyDescent="0.25">
      <c r="A64" s="3" t="s">
        <v>8</v>
      </c>
      <c r="B64" s="3" t="s">
        <v>140</v>
      </c>
      <c r="C64" s="3"/>
      <c r="D64" s="3" t="s">
        <v>148</v>
      </c>
    </row>
    <row r="65" spans="1:4" ht="30" x14ac:dyDescent="0.25">
      <c r="A65" s="3" t="s">
        <v>8</v>
      </c>
      <c r="B65" s="3" t="s">
        <v>140</v>
      </c>
      <c r="C65" s="3"/>
      <c r="D65" s="3" t="s">
        <v>149</v>
      </c>
    </row>
    <row r="66" spans="1:4" ht="30" x14ac:dyDescent="0.25">
      <c r="A66" s="3" t="s">
        <v>8</v>
      </c>
      <c r="B66" s="3" t="s">
        <v>140</v>
      </c>
      <c r="C66" s="3"/>
      <c r="D66" s="3" t="s">
        <v>150</v>
      </c>
    </row>
    <row r="67" spans="1:4" ht="30" x14ac:dyDescent="0.25">
      <c r="A67" s="3" t="s">
        <v>8</v>
      </c>
      <c r="B67" s="3" t="s">
        <v>140</v>
      </c>
      <c r="C67" s="3"/>
      <c r="D67" s="3" t="s">
        <v>151</v>
      </c>
    </row>
    <row r="68" spans="1:4" ht="30" x14ac:dyDescent="0.25">
      <c r="A68" s="3" t="s">
        <v>8</v>
      </c>
      <c r="B68" s="3" t="s">
        <v>140</v>
      </c>
      <c r="C68" s="3"/>
      <c r="D68" s="3" t="s">
        <v>152</v>
      </c>
    </row>
    <row r="69" spans="1:4" x14ac:dyDescent="0.25">
      <c r="A69" s="3" t="s">
        <v>8</v>
      </c>
      <c r="B69" s="3" t="s">
        <v>140</v>
      </c>
      <c r="C69" s="3"/>
      <c r="D69" s="3" t="s">
        <v>153</v>
      </c>
    </row>
    <row r="70" spans="1:4" ht="60" x14ac:dyDescent="0.25">
      <c r="A70" s="3" t="s">
        <v>8</v>
      </c>
      <c r="B70" s="3" t="s">
        <v>140</v>
      </c>
      <c r="C70" s="3"/>
      <c r="D70" s="3" t="s">
        <v>154</v>
      </c>
    </row>
    <row r="71" spans="1:4" ht="45" x14ac:dyDescent="0.25">
      <c r="A71" s="3" t="s">
        <v>8</v>
      </c>
      <c r="B71" s="3" t="s">
        <v>140</v>
      </c>
      <c r="C71" s="3"/>
      <c r="D71" s="3" t="s">
        <v>155</v>
      </c>
    </row>
    <row r="72" spans="1:4" ht="30" x14ac:dyDescent="0.25">
      <c r="A72" s="3" t="s">
        <v>8</v>
      </c>
      <c r="B72" s="3" t="s">
        <v>140</v>
      </c>
      <c r="C72" s="3"/>
      <c r="D72" s="3" t="s">
        <v>156</v>
      </c>
    </row>
    <row r="73" spans="1:4" ht="30" x14ac:dyDescent="0.25">
      <c r="A73" s="3" t="s">
        <v>8</v>
      </c>
      <c r="B73" s="3" t="s">
        <v>157</v>
      </c>
      <c r="C73" s="3"/>
      <c r="D73" s="3" t="s">
        <v>158</v>
      </c>
    </row>
    <row r="74" spans="1:4" ht="60" x14ac:dyDescent="0.25">
      <c r="A74" s="3" t="s">
        <v>8</v>
      </c>
      <c r="B74" s="3" t="s">
        <v>159</v>
      </c>
      <c r="C74" s="3"/>
      <c r="D74" s="3" t="s">
        <v>160</v>
      </c>
    </row>
    <row r="75" spans="1:4" ht="60" x14ac:dyDescent="0.25">
      <c r="A75" s="3" t="s">
        <v>8</v>
      </c>
      <c r="B75" s="3" t="s">
        <v>159</v>
      </c>
      <c r="C75" s="3"/>
      <c r="D75" s="3" t="s">
        <v>161</v>
      </c>
    </row>
    <row r="76" spans="1:4" ht="30" x14ac:dyDescent="0.25">
      <c r="A76" s="3" t="s">
        <v>8</v>
      </c>
      <c r="B76" s="3" t="s">
        <v>159</v>
      </c>
      <c r="C76" s="3"/>
      <c r="D76" s="3" t="s">
        <v>162</v>
      </c>
    </row>
    <row r="77" spans="1:4" x14ac:dyDescent="0.25">
      <c r="A77" s="3" t="s">
        <v>8</v>
      </c>
      <c r="B77" s="3" t="s">
        <v>159</v>
      </c>
      <c r="C77" s="3"/>
      <c r="D77" s="3" t="s">
        <v>163</v>
      </c>
    </row>
    <row r="78" spans="1:4" x14ac:dyDescent="0.25">
      <c r="A78" s="3" t="s">
        <v>8</v>
      </c>
      <c r="B78" s="3" t="s">
        <v>159</v>
      </c>
      <c r="C78" s="3"/>
      <c r="D78" s="3" t="s">
        <v>164</v>
      </c>
    </row>
    <row r="79" spans="1:4" x14ac:dyDescent="0.25">
      <c r="A79" s="3" t="s">
        <v>8</v>
      </c>
      <c r="B79" s="3" t="s">
        <v>159</v>
      </c>
      <c r="C79" s="3"/>
      <c r="D79" s="3" t="s">
        <v>165</v>
      </c>
    </row>
    <row r="80" spans="1:4" x14ac:dyDescent="0.25">
      <c r="A80" s="3" t="s">
        <v>8</v>
      </c>
      <c r="B80" s="3" t="s">
        <v>159</v>
      </c>
      <c r="C80" s="3"/>
      <c r="D80" s="3" t="s">
        <v>166</v>
      </c>
    </row>
    <row r="81" spans="1:4" x14ac:dyDescent="0.25">
      <c r="A81" s="3" t="s">
        <v>8</v>
      </c>
      <c r="B81" s="3" t="s">
        <v>159</v>
      </c>
      <c r="C81" s="3"/>
      <c r="D81" s="3" t="s">
        <v>167</v>
      </c>
    </row>
    <row r="82" spans="1:4" x14ac:dyDescent="0.25">
      <c r="A82" s="3" t="s">
        <v>8</v>
      </c>
      <c r="B82" s="3" t="s">
        <v>159</v>
      </c>
      <c r="C82" s="3"/>
      <c r="D82" s="3" t="s">
        <v>168</v>
      </c>
    </row>
    <row r="83" spans="1:4" x14ac:dyDescent="0.25">
      <c r="A83" s="3" t="s">
        <v>8</v>
      </c>
      <c r="B83" s="3" t="s">
        <v>159</v>
      </c>
      <c r="C83" s="3"/>
      <c r="D83" s="3" t="s">
        <v>169</v>
      </c>
    </row>
    <row r="84" spans="1:4" x14ac:dyDescent="0.25">
      <c r="A84" s="3" t="s">
        <v>8</v>
      </c>
      <c r="B84" s="3" t="s">
        <v>170</v>
      </c>
      <c r="C84" s="3"/>
      <c r="D84" s="3" t="s">
        <v>171</v>
      </c>
    </row>
    <row r="85" spans="1:4" x14ac:dyDescent="0.25">
      <c r="A85" s="3" t="s">
        <v>8</v>
      </c>
      <c r="B85" s="3" t="s">
        <v>170</v>
      </c>
      <c r="C85" s="3"/>
      <c r="D85" s="3" t="s">
        <v>172</v>
      </c>
    </row>
    <row r="86" spans="1:4" x14ac:dyDescent="0.25">
      <c r="A86" s="3" t="s">
        <v>8</v>
      </c>
      <c r="B86" s="3" t="s">
        <v>170</v>
      </c>
      <c r="C86" s="3"/>
      <c r="D86" s="3" t="s">
        <v>173</v>
      </c>
    </row>
    <row r="87" spans="1:4" x14ac:dyDescent="0.25">
      <c r="A87" s="3" t="s">
        <v>8</v>
      </c>
      <c r="B87" s="3" t="s">
        <v>170</v>
      </c>
      <c r="C87" s="3"/>
      <c r="D87" s="3" t="s">
        <v>174</v>
      </c>
    </row>
    <row r="88" spans="1:4" x14ac:dyDescent="0.25">
      <c r="A88" s="3" t="s">
        <v>8</v>
      </c>
      <c r="B88" s="3" t="s">
        <v>170</v>
      </c>
      <c r="C88" s="3"/>
      <c r="D88" s="3" t="s">
        <v>175</v>
      </c>
    </row>
    <row r="89" spans="1:4" ht="30" x14ac:dyDescent="0.25">
      <c r="A89" s="3" t="s">
        <v>694</v>
      </c>
      <c r="B89" s="3" t="s">
        <v>177</v>
      </c>
      <c r="C89" s="3" t="s">
        <v>178</v>
      </c>
      <c r="D89" s="3" t="s">
        <v>179</v>
      </c>
    </row>
    <row r="90" spans="1:4" ht="30" x14ac:dyDescent="0.25">
      <c r="A90" s="3" t="s">
        <v>694</v>
      </c>
      <c r="B90" s="3" t="s">
        <v>177</v>
      </c>
      <c r="C90" s="3" t="s">
        <v>180</v>
      </c>
      <c r="D90" s="3" t="s">
        <v>181</v>
      </c>
    </row>
    <row r="91" spans="1:4" ht="30" x14ac:dyDescent="0.25">
      <c r="A91" s="3" t="s">
        <v>694</v>
      </c>
      <c r="B91" s="3" t="s">
        <v>177</v>
      </c>
      <c r="C91" s="3" t="s">
        <v>182</v>
      </c>
      <c r="D91" s="3" t="s">
        <v>183</v>
      </c>
    </row>
    <row r="92" spans="1:4" ht="30" x14ac:dyDescent="0.25">
      <c r="A92" s="3" t="s">
        <v>694</v>
      </c>
      <c r="B92" s="3" t="s">
        <v>177</v>
      </c>
      <c r="C92" s="3" t="s">
        <v>184</v>
      </c>
      <c r="D92" s="3" t="s">
        <v>185</v>
      </c>
    </row>
    <row r="93" spans="1:4" ht="30" x14ac:dyDescent="0.25">
      <c r="A93" s="3" t="s">
        <v>694</v>
      </c>
      <c r="B93" s="3" t="s">
        <v>177</v>
      </c>
      <c r="C93" s="3" t="s">
        <v>186</v>
      </c>
      <c r="D93" s="3" t="s">
        <v>187</v>
      </c>
    </row>
    <row r="94" spans="1:4" ht="30" x14ac:dyDescent="0.25">
      <c r="A94" s="3" t="s">
        <v>694</v>
      </c>
      <c r="B94" s="3" t="s">
        <v>177</v>
      </c>
      <c r="C94" s="3" t="s">
        <v>188</v>
      </c>
      <c r="D94" s="3" t="s">
        <v>189</v>
      </c>
    </row>
    <row r="95" spans="1:4" ht="30" x14ac:dyDescent="0.25">
      <c r="A95" s="3" t="s">
        <v>694</v>
      </c>
      <c r="B95" s="3" t="s">
        <v>177</v>
      </c>
      <c r="C95" s="3" t="s">
        <v>190</v>
      </c>
      <c r="D95" s="3" t="s">
        <v>191</v>
      </c>
    </row>
    <row r="96" spans="1:4" ht="30" x14ac:dyDescent="0.25">
      <c r="A96" s="3" t="s">
        <v>694</v>
      </c>
      <c r="B96" s="3" t="s">
        <v>177</v>
      </c>
      <c r="C96" s="3" t="s">
        <v>192</v>
      </c>
      <c r="D96" s="3" t="s">
        <v>193</v>
      </c>
    </row>
    <row r="97" spans="1:4" ht="30" x14ac:dyDescent="0.25">
      <c r="A97" s="3" t="s">
        <v>694</v>
      </c>
      <c r="B97" s="3" t="s">
        <v>177</v>
      </c>
      <c r="C97" s="3" t="s">
        <v>194</v>
      </c>
      <c r="D97" s="3" t="s">
        <v>195</v>
      </c>
    </row>
    <row r="98" spans="1:4" ht="30" x14ac:dyDescent="0.25">
      <c r="A98" s="3" t="s">
        <v>694</v>
      </c>
      <c r="B98" s="3" t="s">
        <v>177</v>
      </c>
      <c r="C98" s="3" t="s">
        <v>196</v>
      </c>
      <c r="D98" s="3" t="s">
        <v>197</v>
      </c>
    </row>
    <row r="99" spans="1:4" ht="30" x14ac:dyDescent="0.25">
      <c r="A99" s="3" t="s">
        <v>694</v>
      </c>
      <c r="B99" s="3" t="s">
        <v>177</v>
      </c>
      <c r="C99" s="3" t="s">
        <v>198</v>
      </c>
      <c r="D99" s="3" t="s">
        <v>199</v>
      </c>
    </row>
    <row r="100" spans="1:4" ht="30" x14ac:dyDescent="0.25">
      <c r="A100" s="3" t="s">
        <v>694</v>
      </c>
      <c r="B100" s="3" t="s">
        <v>177</v>
      </c>
      <c r="C100" s="3" t="s">
        <v>200</v>
      </c>
      <c r="D100" s="3" t="s">
        <v>201</v>
      </c>
    </row>
    <row r="101" spans="1:4" ht="30" x14ac:dyDescent="0.25">
      <c r="A101" s="3" t="s">
        <v>694</v>
      </c>
      <c r="B101" s="3" t="s">
        <v>177</v>
      </c>
      <c r="C101" s="3" t="s">
        <v>202</v>
      </c>
      <c r="D101" s="3" t="s">
        <v>203</v>
      </c>
    </row>
    <row r="102" spans="1:4" ht="30" x14ac:dyDescent="0.25">
      <c r="A102" s="3" t="s">
        <v>694</v>
      </c>
      <c r="B102" s="3" t="s">
        <v>177</v>
      </c>
      <c r="C102" s="3" t="s">
        <v>204</v>
      </c>
      <c r="D102" s="3" t="s">
        <v>205</v>
      </c>
    </row>
    <row r="103" spans="1:4" ht="45" x14ac:dyDescent="0.25">
      <c r="A103" s="3" t="s">
        <v>694</v>
      </c>
      <c r="B103" s="3" t="s">
        <v>177</v>
      </c>
      <c r="C103" s="3" t="s">
        <v>206</v>
      </c>
      <c r="D103" s="3" t="s">
        <v>207</v>
      </c>
    </row>
    <row r="104" spans="1:4" ht="45" x14ac:dyDescent="0.25">
      <c r="A104" s="3" t="s">
        <v>694</v>
      </c>
      <c r="B104" s="3" t="s">
        <v>177</v>
      </c>
      <c r="C104" s="3" t="s">
        <v>208</v>
      </c>
      <c r="D104" s="3" t="s">
        <v>209</v>
      </c>
    </row>
    <row r="105" spans="1:4" ht="45" x14ac:dyDescent="0.25">
      <c r="A105" s="3" t="s">
        <v>694</v>
      </c>
      <c r="B105" s="3" t="s">
        <v>177</v>
      </c>
      <c r="C105" s="3" t="s">
        <v>210</v>
      </c>
      <c r="D105" s="3" t="s">
        <v>211</v>
      </c>
    </row>
    <row r="106" spans="1:4" ht="30" x14ac:dyDescent="0.25">
      <c r="A106" s="3" t="s">
        <v>694</v>
      </c>
      <c r="B106" s="3" t="s">
        <v>177</v>
      </c>
      <c r="C106" s="3" t="s">
        <v>212</v>
      </c>
      <c r="D106" s="3" t="s">
        <v>213</v>
      </c>
    </row>
    <row r="107" spans="1:4" ht="30" x14ac:dyDescent="0.25">
      <c r="A107" s="3" t="s">
        <v>694</v>
      </c>
      <c r="B107" s="3" t="s">
        <v>177</v>
      </c>
      <c r="C107" s="3" t="s">
        <v>214</v>
      </c>
      <c r="D107" s="3" t="s">
        <v>215</v>
      </c>
    </row>
    <row r="108" spans="1:4" ht="30" x14ac:dyDescent="0.25">
      <c r="A108" s="3" t="s">
        <v>694</v>
      </c>
      <c r="B108" s="3" t="s">
        <v>177</v>
      </c>
      <c r="C108" s="3" t="s">
        <v>216</v>
      </c>
      <c r="D108" s="3" t="s">
        <v>217</v>
      </c>
    </row>
    <row r="109" spans="1:4" ht="45" x14ac:dyDescent="0.25">
      <c r="A109" s="3" t="s">
        <v>694</v>
      </c>
      <c r="B109" s="3" t="s">
        <v>177</v>
      </c>
      <c r="C109" s="3" t="s">
        <v>218</v>
      </c>
      <c r="D109" s="3" t="s">
        <v>219</v>
      </c>
    </row>
    <row r="110" spans="1:4" x14ac:dyDescent="0.25">
      <c r="A110" s="3" t="s">
        <v>694</v>
      </c>
      <c r="B110" s="3" t="s">
        <v>220</v>
      </c>
      <c r="C110" s="3" t="s">
        <v>221</v>
      </c>
      <c r="D110" s="19" t="s">
        <v>222</v>
      </c>
    </row>
    <row r="111" spans="1:4" ht="25.5" x14ac:dyDescent="0.25">
      <c r="A111" s="3" t="s">
        <v>694</v>
      </c>
      <c r="B111" s="3" t="s">
        <v>220</v>
      </c>
      <c r="C111" s="3" t="s">
        <v>223</v>
      </c>
      <c r="D111" s="19" t="s">
        <v>224</v>
      </c>
    </row>
    <row r="112" spans="1:4" x14ac:dyDescent="0.25">
      <c r="A112" s="3" t="s">
        <v>694</v>
      </c>
      <c r="B112" s="3" t="s">
        <v>220</v>
      </c>
      <c r="C112" s="3" t="s">
        <v>225</v>
      </c>
      <c r="D112" s="19" t="s">
        <v>226</v>
      </c>
    </row>
    <row r="113" spans="1:4" ht="25.5" x14ac:dyDescent="0.25">
      <c r="A113" s="3" t="s">
        <v>694</v>
      </c>
      <c r="B113" s="3" t="s">
        <v>220</v>
      </c>
      <c r="C113" s="3" t="s">
        <v>227</v>
      </c>
      <c r="D113" s="20" t="s">
        <v>228</v>
      </c>
    </row>
    <row r="114" spans="1:4" ht="25.5" x14ac:dyDescent="0.25">
      <c r="A114" s="3" t="s">
        <v>694</v>
      </c>
      <c r="B114" s="3" t="s">
        <v>220</v>
      </c>
      <c r="C114" s="3" t="s">
        <v>229</v>
      </c>
      <c r="D114" s="20" t="s">
        <v>230</v>
      </c>
    </row>
    <row r="115" spans="1:4" ht="25.5" x14ac:dyDescent="0.25">
      <c r="A115" s="3" t="s">
        <v>694</v>
      </c>
      <c r="B115" s="3" t="s">
        <v>220</v>
      </c>
      <c r="C115" s="3" t="s">
        <v>231</v>
      </c>
      <c r="D115" s="20" t="s">
        <v>232</v>
      </c>
    </row>
    <row r="116" spans="1:4" ht="25.5" x14ac:dyDescent="0.25">
      <c r="A116" s="3" t="s">
        <v>694</v>
      </c>
      <c r="B116" s="3" t="s">
        <v>220</v>
      </c>
      <c r="C116" s="3" t="s">
        <v>233</v>
      </c>
      <c r="D116" s="20" t="s">
        <v>234</v>
      </c>
    </row>
    <row r="117" spans="1:4" x14ac:dyDescent="0.25">
      <c r="A117" s="3" t="s">
        <v>694</v>
      </c>
      <c r="B117" s="3" t="s">
        <v>220</v>
      </c>
      <c r="C117" s="3" t="s">
        <v>235</v>
      </c>
      <c r="D117" s="20" t="s">
        <v>236</v>
      </c>
    </row>
    <row r="118" spans="1:4" ht="25.5" x14ac:dyDescent="0.25">
      <c r="A118" s="3" t="s">
        <v>694</v>
      </c>
      <c r="B118" s="3" t="s">
        <v>220</v>
      </c>
      <c r="C118" s="3" t="s">
        <v>237</v>
      </c>
      <c r="D118" s="17" t="s">
        <v>238</v>
      </c>
    </row>
    <row r="119" spans="1:4" ht="25.5" x14ac:dyDescent="0.25">
      <c r="A119" s="3" t="s">
        <v>694</v>
      </c>
      <c r="B119" s="3" t="s">
        <v>220</v>
      </c>
      <c r="C119" s="3" t="s">
        <v>239</v>
      </c>
      <c r="D119" s="17" t="s">
        <v>240</v>
      </c>
    </row>
    <row r="120" spans="1:4" ht="25.5" x14ac:dyDescent="0.25">
      <c r="A120" s="3" t="s">
        <v>694</v>
      </c>
      <c r="B120" s="3" t="s">
        <v>220</v>
      </c>
      <c r="C120" s="3" t="s">
        <v>241</v>
      </c>
      <c r="D120" s="17" t="s">
        <v>242</v>
      </c>
    </row>
    <row r="121" spans="1:4" ht="25.5" x14ac:dyDescent="0.25">
      <c r="A121" s="3" t="s">
        <v>694</v>
      </c>
      <c r="B121" s="3" t="s">
        <v>220</v>
      </c>
      <c r="C121" s="3" t="s">
        <v>243</v>
      </c>
      <c r="D121" s="17" t="s">
        <v>244</v>
      </c>
    </row>
    <row r="122" spans="1:4" ht="25.5" x14ac:dyDescent="0.25">
      <c r="A122" s="3" t="s">
        <v>694</v>
      </c>
      <c r="B122" s="3" t="s">
        <v>220</v>
      </c>
      <c r="C122" s="3" t="s">
        <v>245</v>
      </c>
      <c r="D122" s="17" t="s">
        <v>246</v>
      </c>
    </row>
    <row r="123" spans="1:4" x14ac:dyDescent="0.25">
      <c r="A123" s="3" t="s">
        <v>694</v>
      </c>
      <c r="B123" s="3" t="s">
        <v>220</v>
      </c>
      <c r="C123" s="3" t="s">
        <v>247</v>
      </c>
      <c r="D123" s="17" t="s">
        <v>248</v>
      </c>
    </row>
    <row r="124" spans="1:4" x14ac:dyDescent="0.25">
      <c r="A124" s="3" t="s">
        <v>694</v>
      </c>
      <c r="B124" s="3" t="s">
        <v>220</v>
      </c>
      <c r="C124" s="3" t="s">
        <v>249</v>
      </c>
      <c r="D124" s="17" t="s">
        <v>250</v>
      </c>
    </row>
    <row r="125" spans="1:4" x14ac:dyDescent="0.25">
      <c r="A125" s="3" t="s">
        <v>694</v>
      </c>
      <c r="B125" s="3" t="s">
        <v>220</v>
      </c>
      <c r="C125" s="3" t="s">
        <v>251</v>
      </c>
      <c r="D125" s="17" t="s">
        <v>252</v>
      </c>
    </row>
    <row r="126" spans="1:4" ht="25.5" x14ac:dyDescent="0.25">
      <c r="A126" s="3" t="s">
        <v>694</v>
      </c>
      <c r="B126" s="3" t="s">
        <v>220</v>
      </c>
      <c r="C126" s="3" t="s">
        <v>253</v>
      </c>
      <c r="D126" s="17" t="s">
        <v>254</v>
      </c>
    </row>
    <row r="127" spans="1:4" ht="25.5" x14ac:dyDescent="0.25">
      <c r="A127" s="3" t="s">
        <v>694</v>
      </c>
      <c r="B127" s="3" t="s">
        <v>220</v>
      </c>
      <c r="C127" s="3" t="s">
        <v>255</v>
      </c>
      <c r="D127" s="17" t="s">
        <v>256</v>
      </c>
    </row>
    <row r="128" spans="1:4" ht="25.5" x14ac:dyDescent="0.25">
      <c r="A128" s="3" t="s">
        <v>694</v>
      </c>
      <c r="B128" s="3" t="s">
        <v>220</v>
      </c>
      <c r="C128" s="3" t="s">
        <v>257</v>
      </c>
      <c r="D128" s="17" t="s">
        <v>258</v>
      </c>
    </row>
    <row r="129" spans="1:4" ht="25.5" x14ac:dyDescent="0.25">
      <c r="A129" s="3" t="s">
        <v>694</v>
      </c>
      <c r="B129" s="3" t="s">
        <v>220</v>
      </c>
      <c r="C129" s="3" t="s">
        <v>259</v>
      </c>
      <c r="D129" s="17" t="s">
        <v>260</v>
      </c>
    </row>
    <row r="130" spans="1:4" ht="25.5" x14ac:dyDescent="0.25">
      <c r="A130" s="3" t="s">
        <v>694</v>
      </c>
      <c r="B130" s="3" t="s">
        <v>220</v>
      </c>
      <c r="C130" s="3" t="s">
        <v>261</v>
      </c>
      <c r="D130" s="17" t="s">
        <v>262</v>
      </c>
    </row>
    <row r="131" spans="1:4" x14ac:dyDescent="0.25">
      <c r="A131" s="3" t="s">
        <v>694</v>
      </c>
      <c r="B131" s="3" t="s">
        <v>220</v>
      </c>
      <c r="C131" s="3" t="s">
        <v>263</v>
      </c>
      <c r="D131" s="19" t="s">
        <v>264</v>
      </c>
    </row>
    <row r="132" spans="1:4" ht="25.5" x14ac:dyDescent="0.25">
      <c r="A132" s="3" t="s">
        <v>694</v>
      </c>
      <c r="B132" s="3" t="s">
        <v>220</v>
      </c>
      <c r="C132" s="3" t="s">
        <v>265</v>
      </c>
      <c r="D132" s="19" t="s">
        <v>266</v>
      </c>
    </row>
    <row r="133" spans="1:4" ht="25.5" x14ac:dyDescent="0.25">
      <c r="A133" s="3" t="s">
        <v>694</v>
      </c>
      <c r="B133" s="3" t="s">
        <v>220</v>
      </c>
      <c r="C133" s="3" t="s">
        <v>267</v>
      </c>
      <c r="D133" s="19" t="s">
        <v>268</v>
      </c>
    </row>
    <row r="134" spans="1:4" ht="25.5" x14ac:dyDescent="0.25">
      <c r="A134" s="3" t="s">
        <v>694</v>
      </c>
      <c r="B134" s="3" t="s">
        <v>220</v>
      </c>
      <c r="C134" s="3" t="s">
        <v>269</v>
      </c>
      <c r="D134" s="19" t="s">
        <v>270</v>
      </c>
    </row>
    <row r="135" spans="1:4" ht="25.5" x14ac:dyDescent="0.25">
      <c r="A135" s="3" t="s">
        <v>694</v>
      </c>
      <c r="B135" s="3" t="s">
        <v>220</v>
      </c>
      <c r="C135" s="3" t="s">
        <v>271</v>
      </c>
      <c r="D135" s="19" t="s">
        <v>272</v>
      </c>
    </row>
    <row r="136" spans="1:4" ht="25.5" x14ac:dyDescent="0.25">
      <c r="A136" s="3" t="s">
        <v>694</v>
      </c>
      <c r="B136" s="3" t="s">
        <v>220</v>
      </c>
      <c r="C136" s="3" t="s">
        <v>273</v>
      </c>
      <c r="D136" s="19" t="s">
        <v>274</v>
      </c>
    </row>
    <row r="137" spans="1:4" ht="25.5" x14ac:dyDescent="0.25">
      <c r="A137" s="3" t="s">
        <v>694</v>
      </c>
      <c r="B137" s="3" t="s">
        <v>220</v>
      </c>
      <c r="C137" s="3" t="s">
        <v>275</v>
      </c>
      <c r="D137" s="19" t="s">
        <v>276</v>
      </c>
    </row>
    <row r="138" spans="1:4" ht="25.5" x14ac:dyDescent="0.25">
      <c r="A138" s="3" t="s">
        <v>694</v>
      </c>
      <c r="B138" s="3" t="s">
        <v>220</v>
      </c>
      <c r="C138" s="3" t="s">
        <v>277</v>
      </c>
      <c r="D138" s="19" t="s">
        <v>278</v>
      </c>
    </row>
    <row r="139" spans="1:4" ht="25.5" x14ac:dyDescent="0.25">
      <c r="A139" s="3" t="s">
        <v>694</v>
      </c>
      <c r="B139" s="3" t="s">
        <v>220</v>
      </c>
      <c r="C139" s="3" t="s">
        <v>279</v>
      </c>
      <c r="D139" s="19" t="s">
        <v>280</v>
      </c>
    </row>
    <row r="140" spans="1:4" ht="25.5" x14ac:dyDescent="0.25">
      <c r="A140" s="3" t="s">
        <v>694</v>
      </c>
      <c r="B140" s="3" t="s">
        <v>220</v>
      </c>
      <c r="C140" s="3" t="s">
        <v>281</v>
      </c>
      <c r="D140" s="19" t="s">
        <v>282</v>
      </c>
    </row>
    <row r="141" spans="1:4" ht="25.5" x14ac:dyDescent="0.25">
      <c r="A141" s="3" t="s">
        <v>694</v>
      </c>
      <c r="B141" s="3" t="s">
        <v>220</v>
      </c>
      <c r="C141" s="3" t="s">
        <v>283</v>
      </c>
      <c r="D141" s="19" t="s">
        <v>284</v>
      </c>
    </row>
    <row r="142" spans="1:4" x14ac:dyDescent="0.25">
      <c r="A142" s="3" t="s">
        <v>694</v>
      </c>
      <c r="B142" s="3" t="s">
        <v>220</v>
      </c>
      <c r="C142" s="3" t="s">
        <v>285</v>
      </c>
      <c r="D142" s="21" t="s">
        <v>286</v>
      </c>
    </row>
    <row r="143" spans="1:4" ht="25.5" x14ac:dyDescent="0.25">
      <c r="A143" s="3" t="s">
        <v>694</v>
      </c>
      <c r="B143" s="3" t="s">
        <v>220</v>
      </c>
      <c r="C143" s="3" t="s">
        <v>287</v>
      </c>
      <c r="D143" s="19" t="s">
        <v>288</v>
      </c>
    </row>
    <row r="144" spans="1:4" ht="25.5" x14ac:dyDescent="0.25">
      <c r="A144" s="3" t="s">
        <v>694</v>
      </c>
      <c r="B144" s="3" t="s">
        <v>220</v>
      </c>
      <c r="C144" s="3" t="s">
        <v>289</v>
      </c>
      <c r="D144" s="19" t="s">
        <v>290</v>
      </c>
    </row>
    <row r="145" spans="1:4" ht="25.5" x14ac:dyDescent="0.25">
      <c r="A145" s="3" t="s">
        <v>694</v>
      </c>
      <c r="B145" s="3" t="s">
        <v>220</v>
      </c>
      <c r="C145" s="3" t="s">
        <v>291</v>
      </c>
      <c r="D145" s="22" t="s">
        <v>292</v>
      </c>
    </row>
    <row r="146" spans="1:4" ht="25.5" x14ac:dyDescent="0.25">
      <c r="A146" s="3" t="s">
        <v>694</v>
      </c>
      <c r="B146" s="3" t="s">
        <v>220</v>
      </c>
      <c r="C146" s="3" t="s">
        <v>293</v>
      </c>
      <c r="D146" s="22" t="s">
        <v>294</v>
      </c>
    </row>
    <row r="147" spans="1:4" ht="25.5" x14ac:dyDescent="0.25">
      <c r="A147" s="3" t="s">
        <v>694</v>
      </c>
      <c r="B147" s="3" t="s">
        <v>220</v>
      </c>
      <c r="C147" s="3" t="s">
        <v>295</v>
      </c>
      <c r="D147" s="22" t="s">
        <v>296</v>
      </c>
    </row>
    <row r="148" spans="1:4" ht="38.25" x14ac:dyDescent="0.25">
      <c r="A148" s="3" t="s">
        <v>694</v>
      </c>
      <c r="B148" s="3" t="s">
        <v>220</v>
      </c>
      <c r="C148" s="3" t="s">
        <v>297</v>
      </c>
      <c r="D148" s="22" t="s">
        <v>298</v>
      </c>
    </row>
    <row r="149" spans="1:4" ht="25.5" x14ac:dyDescent="0.25">
      <c r="A149" s="3" t="s">
        <v>694</v>
      </c>
      <c r="B149" s="3" t="s">
        <v>220</v>
      </c>
      <c r="C149" s="3" t="s">
        <v>299</v>
      </c>
      <c r="D149" s="19" t="s">
        <v>300</v>
      </c>
    </row>
    <row r="150" spans="1:4" ht="25.5" x14ac:dyDescent="0.25">
      <c r="A150" s="3" t="s">
        <v>694</v>
      </c>
      <c r="B150" s="3" t="s">
        <v>220</v>
      </c>
      <c r="C150" s="3" t="s">
        <v>301</v>
      </c>
      <c r="D150" s="19" t="s">
        <v>302</v>
      </c>
    </row>
    <row r="151" spans="1:4" ht="25.5" x14ac:dyDescent="0.25">
      <c r="A151" s="3" t="s">
        <v>694</v>
      </c>
      <c r="B151" s="3" t="s">
        <v>220</v>
      </c>
      <c r="C151" s="3" t="s">
        <v>303</v>
      </c>
      <c r="D151" s="19" t="s">
        <v>304</v>
      </c>
    </row>
    <row r="152" spans="1:4" ht="25.5" x14ac:dyDescent="0.25">
      <c r="A152" s="3" t="s">
        <v>694</v>
      </c>
      <c r="B152" s="3" t="s">
        <v>220</v>
      </c>
      <c r="C152" s="3" t="s">
        <v>305</v>
      </c>
      <c r="D152" s="19" t="s">
        <v>306</v>
      </c>
    </row>
    <row r="153" spans="1:4" ht="25.5" x14ac:dyDescent="0.25">
      <c r="A153" s="3" t="s">
        <v>694</v>
      </c>
      <c r="B153" s="3" t="s">
        <v>220</v>
      </c>
      <c r="C153" s="3" t="s">
        <v>307</v>
      </c>
      <c r="D153" s="19" t="s">
        <v>308</v>
      </c>
    </row>
    <row r="154" spans="1:4" ht="25.5" x14ac:dyDescent="0.25">
      <c r="A154" s="3" t="s">
        <v>694</v>
      </c>
      <c r="B154" s="3" t="s">
        <v>220</v>
      </c>
      <c r="C154" s="3" t="s">
        <v>309</v>
      </c>
      <c r="D154" s="19" t="s">
        <v>310</v>
      </c>
    </row>
    <row r="155" spans="1:4" ht="25.5" x14ac:dyDescent="0.25">
      <c r="A155" s="3" t="s">
        <v>694</v>
      </c>
      <c r="B155" s="3" t="s">
        <v>220</v>
      </c>
      <c r="C155" s="3" t="s">
        <v>311</v>
      </c>
      <c r="D155" s="21" t="s">
        <v>312</v>
      </c>
    </row>
    <row r="156" spans="1:4" ht="25.5" x14ac:dyDescent="0.25">
      <c r="A156" s="3" t="s">
        <v>694</v>
      </c>
      <c r="B156" s="3" t="s">
        <v>220</v>
      </c>
      <c r="C156" s="3" t="s">
        <v>313</v>
      </c>
      <c r="D156" s="21" t="s">
        <v>314</v>
      </c>
    </row>
    <row r="157" spans="1:4" ht="25.5" x14ac:dyDescent="0.25">
      <c r="A157" s="3" t="s">
        <v>694</v>
      </c>
      <c r="B157" s="3" t="s">
        <v>220</v>
      </c>
      <c r="C157" s="3" t="s">
        <v>315</v>
      </c>
      <c r="D157" s="18" t="s">
        <v>316</v>
      </c>
    </row>
    <row r="158" spans="1:4" ht="25.5" x14ac:dyDescent="0.25">
      <c r="A158" s="3" t="s">
        <v>694</v>
      </c>
      <c r="B158" s="3" t="s">
        <v>220</v>
      </c>
      <c r="C158" s="3" t="s">
        <v>317</v>
      </c>
      <c r="D158" s="21" t="s">
        <v>318</v>
      </c>
    </row>
    <row r="159" spans="1:4" ht="25.5" x14ac:dyDescent="0.25">
      <c r="A159" s="3" t="s">
        <v>694</v>
      </c>
      <c r="B159" s="3" t="s">
        <v>220</v>
      </c>
      <c r="C159" s="3" t="s">
        <v>319</v>
      </c>
      <c r="D159" s="21" t="s">
        <v>320</v>
      </c>
    </row>
    <row r="160" spans="1:4" ht="25.5" x14ac:dyDescent="0.25">
      <c r="A160" s="3" t="s">
        <v>694</v>
      </c>
      <c r="B160" s="3" t="s">
        <v>220</v>
      </c>
      <c r="C160" s="3" t="s">
        <v>321</v>
      </c>
      <c r="D160" s="21" t="s">
        <v>322</v>
      </c>
    </row>
    <row r="161" spans="1:4" ht="25.5" x14ac:dyDescent="0.25">
      <c r="A161" s="3" t="s">
        <v>694</v>
      </c>
      <c r="B161" s="3" t="s">
        <v>220</v>
      </c>
      <c r="C161" s="3" t="s">
        <v>323</v>
      </c>
      <c r="D161" s="21" t="s">
        <v>324</v>
      </c>
    </row>
    <row r="162" spans="1:4" x14ac:dyDescent="0.25">
      <c r="A162" s="3" t="s">
        <v>694</v>
      </c>
      <c r="B162" s="3" t="s">
        <v>220</v>
      </c>
      <c r="C162" s="3" t="s">
        <v>325</v>
      </c>
      <c r="D162" s="23" t="s">
        <v>326</v>
      </c>
    </row>
    <row r="163" spans="1:4" ht="25.5" x14ac:dyDescent="0.25">
      <c r="A163" s="3" t="s">
        <v>694</v>
      </c>
      <c r="B163" s="3" t="s">
        <v>220</v>
      </c>
      <c r="C163" s="3" t="s">
        <v>327</v>
      </c>
      <c r="D163" s="23" t="s">
        <v>328</v>
      </c>
    </row>
    <row r="164" spans="1:4" ht="25.5" x14ac:dyDescent="0.25">
      <c r="A164" s="3" t="s">
        <v>694</v>
      </c>
      <c r="B164" s="3" t="s">
        <v>220</v>
      </c>
      <c r="C164" s="3" t="s">
        <v>329</v>
      </c>
      <c r="D164" s="23" t="s">
        <v>330</v>
      </c>
    </row>
    <row r="165" spans="1:4" ht="25.5" x14ac:dyDescent="0.25">
      <c r="A165" s="3" t="s">
        <v>694</v>
      </c>
      <c r="B165" s="3" t="s">
        <v>220</v>
      </c>
      <c r="C165" s="3" t="s">
        <v>331</v>
      </c>
      <c r="D165" s="23" t="s">
        <v>332</v>
      </c>
    </row>
    <row r="166" spans="1:4" ht="30" x14ac:dyDescent="0.25">
      <c r="A166" s="3" t="s">
        <v>333</v>
      </c>
      <c r="B166" s="3" t="s">
        <v>334</v>
      </c>
      <c r="C166" s="3" t="s">
        <v>335</v>
      </c>
      <c r="D166" s="3" t="s">
        <v>346</v>
      </c>
    </row>
    <row r="167" spans="1:4" x14ac:dyDescent="0.25">
      <c r="A167" s="3" t="s">
        <v>333</v>
      </c>
      <c r="B167" s="3" t="s">
        <v>365</v>
      </c>
      <c r="C167" s="3" t="s">
        <v>336</v>
      </c>
      <c r="D167" s="3" t="s">
        <v>347</v>
      </c>
    </row>
    <row r="168" spans="1:4" x14ac:dyDescent="0.25">
      <c r="A168" s="3" t="s">
        <v>333</v>
      </c>
      <c r="B168" s="3" t="s">
        <v>365</v>
      </c>
      <c r="C168" s="3" t="s">
        <v>337</v>
      </c>
      <c r="D168" s="3" t="s">
        <v>348</v>
      </c>
    </row>
    <row r="169" spans="1:4" x14ac:dyDescent="0.25">
      <c r="A169" s="3" t="s">
        <v>333</v>
      </c>
      <c r="B169" s="3" t="s">
        <v>365</v>
      </c>
      <c r="C169" s="3" t="s">
        <v>338</v>
      </c>
      <c r="D169" s="3" t="s">
        <v>349</v>
      </c>
    </row>
    <row r="170" spans="1:4" x14ac:dyDescent="0.25">
      <c r="A170" s="3" t="s">
        <v>333</v>
      </c>
      <c r="B170" s="3" t="s">
        <v>365</v>
      </c>
      <c r="C170" s="3" t="s">
        <v>339</v>
      </c>
      <c r="D170" s="3" t="s">
        <v>350</v>
      </c>
    </row>
    <row r="171" spans="1:4" x14ac:dyDescent="0.25">
      <c r="A171" s="3" t="s">
        <v>333</v>
      </c>
      <c r="B171" s="3" t="s">
        <v>365</v>
      </c>
      <c r="C171" s="3" t="s">
        <v>340</v>
      </c>
      <c r="D171" s="3" t="s">
        <v>351</v>
      </c>
    </row>
    <row r="172" spans="1:4" x14ac:dyDescent="0.25">
      <c r="A172" s="3" t="s">
        <v>333</v>
      </c>
      <c r="B172" s="3" t="s">
        <v>365</v>
      </c>
      <c r="C172" s="3" t="s">
        <v>341</v>
      </c>
      <c r="D172" s="3" t="s">
        <v>352</v>
      </c>
    </row>
    <row r="173" spans="1:4" x14ac:dyDescent="0.25">
      <c r="A173" s="3" t="s">
        <v>333</v>
      </c>
      <c r="B173" s="3" t="s">
        <v>365</v>
      </c>
      <c r="C173" s="3" t="s">
        <v>342</v>
      </c>
      <c r="D173" s="3" t="s">
        <v>353</v>
      </c>
    </row>
    <row r="174" spans="1:4" x14ac:dyDescent="0.25">
      <c r="A174" s="3" t="s">
        <v>333</v>
      </c>
      <c r="B174" s="3" t="s">
        <v>365</v>
      </c>
      <c r="C174" s="3" t="s">
        <v>343</v>
      </c>
      <c r="D174" s="3" t="s">
        <v>354</v>
      </c>
    </row>
    <row r="175" spans="1:4" x14ac:dyDescent="0.25">
      <c r="A175" s="3" t="s">
        <v>333</v>
      </c>
      <c r="B175" s="3" t="s">
        <v>365</v>
      </c>
      <c r="C175" s="3" t="s">
        <v>344</v>
      </c>
      <c r="D175" s="3" t="s">
        <v>355</v>
      </c>
    </row>
    <row r="176" spans="1:4" x14ac:dyDescent="0.25">
      <c r="A176" s="3" t="s">
        <v>333</v>
      </c>
      <c r="B176" s="3" t="s">
        <v>365</v>
      </c>
      <c r="C176" s="3" t="s">
        <v>345</v>
      </c>
      <c r="D176" s="3" t="s">
        <v>363</v>
      </c>
    </row>
    <row r="177" spans="1:4" x14ac:dyDescent="0.25">
      <c r="A177" s="3" t="s">
        <v>333</v>
      </c>
      <c r="B177" s="3" t="s">
        <v>365</v>
      </c>
      <c r="C177" s="3" t="s">
        <v>356</v>
      </c>
      <c r="D177" s="3" t="s">
        <v>364</v>
      </c>
    </row>
    <row r="178" spans="1:4" x14ac:dyDescent="0.25">
      <c r="A178" s="3" t="s">
        <v>333</v>
      </c>
      <c r="B178" s="3" t="s">
        <v>365</v>
      </c>
      <c r="C178" s="3" t="s">
        <v>357</v>
      </c>
      <c r="D178" s="3" t="s">
        <v>366</v>
      </c>
    </row>
    <row r="179" spans="1:4" ht="30" x14ac:dyDescent="0.25">
      <c r="A179" s="3" t="s">
        <v>333</v>
      </c>
      <c r="B179" s="3" t="s">
        <v>365</v>
      </c>
      <c r="C179" s="3" t="s">
        <v>358</v>
      </c>
      <c r="D179" s="3" t="s">
        <v>367</v>
      </c>
    </row>
    <row r="180" spans="1:4" x14ac:dyDescent="0.25">
      <c r="A180" s="3" t="s">
        <v>333</v>
      </c>
      <c r="B180" s="3" t="s">
        <v>365</v>
      </c>
      <c r="C180" s="3" t="s">
        <v>359</v>
      </c>
      <c r="D180" s="3" t="s">
        <v>368</v>
      </c>
    </row>
    <row r="181" spans="1:4" x14ac:dyDescent="0.25">
      <c r="A181" s="3" t="s">
        <v>333</v>
      </c>
      <c r="B181" s="3" t="s">
        <v>365</v>
      </c>
      <c r="C181" s="3" t="s">
        <v>360</v>
      </c>
      <c r="D181" s="3" t="s">
        <v>369</v>
      </c>
    </row>
    <row r="182" spans="1:4" ht="15.75" x14ac:dyDescent="0.25">
      <c r="A182" s="3" t="s">
        <v>333</v>
      </c>
      <c r="B182" s="3" t="s">
        <v>365</v>
      </c>
      <c r="C182" s="3" t="s">
        <v>361</v>
      </c>
      <c r="D182" s="3" t="s">
        <v>370</v>
      </c>
    </row>
    <row r="183" spans="1:4" x14ac:dyDescent="0.25">
      <c r="A183" s="3" t="s">
        <v>333</v>
      </c>
      <c r="B183" s="3" t="s">
        <v>365</v>
      </c>
      <c r="C183" s="3" t="s">
        <v>362</v>
      </c>
      <c r="D183" s="3" t="s">
        <v>371</v>
      </c>
    </row>
    <row r="184" spans="1:4" x14ac:dyDescent="0.25">
      <c r="A184" s="3" t="s">
        <v>333</v>
      </c>
      <c r="B184" s="3" t="s">
        <v>365</v>
      </c>
      <c r="C184" s="3" t="s">
        <v>372</v>
      </c>
      <c r="D184" s="3" t="s">
        <v>378</v>
      </c>
    </row>
    <row r="185" spans="1:4" ht="30" x14ac:dyDescent="0.25">
      <c r="A185" s="3" t="s">
        <v>333</v>
      </c>
      <c r="B185" s="3" t="s">
        <v>365</v>
      </c>
      <c r="C185" s="3" t="s">
        <v>373</v>
      </c>
      <c r="D185" s="3" t="s">
        <v>379</v>
      </c>
    </row>
    <row r="186" spans="1:4" x14ac:dyDescent="0.25">
      <c r="A186" s="3" t="s">
        <v>333</v>
      </c>
      <c r="B186" s="3" t="s">
        <v>365</v>
      </c>
      <c r="C186" s="3" t="s">
        <v>374</v>
      </c>
      <c r="D186" s="3" t="s">
        <v>380</v>
      </c>
    </row>
    <row r="187" spans="1:4" ht="30" x14ac:dyDescent="0.25">
      <c r="A187" s="3" t="s">
        <v>333</v>
      </c>
      <c r="B187" s="3" t="s">
        <v>365</v>
      </c>
      <c r="C187" s="3" t="s">
        <v>375</v>
      </c>
      <c r="D187" s="3" t="s">
        <v>381</v>
      </c>
    </row>
    <row r="188" spans="1:4" ht="30" x14ac:dyDescent="0.25">
      <c r="A188" s="3" t="s">
        <v>333</v>
      </c>
      <c r="B188" s="3" t="s">
        <v>365</v>
      </c>
      <c r="C188" s="3" t="s">
        <v>376</v>
      </c>
      <c r="D188" s="3" t="s">
        <v>382</v>
      </c>
    </row>
    <row r="189" spans="1:4" x14ac:dyDescent="0.25">
      <c r="A189" s="3" t="s">
        <v>333</v>
      </c>
      <c r="B189" s="3" t="s">
        <v>365</v>
      </c>
      <c r="C189" s="3" t="s">
        <v>377</v>
      </c>
      <c r="D189" s="3" t="s">
        <v>383</v>
      </c>
    </row>
    <row r="190" spans="1:4" x14ac:dyDescent="0.25">
      <c r="A190" s="3" t="s">
        <v>333</v>
      </c>
      <c r="B190" s="3" t="s">
        <v>365</v>
      </c>
      <c r="C190" s="3" t="s">
        <v>384</v>
      </c>
      <c r="D190" s="3" t="s">
        <v>389</v>
      </c>
    </row>
    <row r="191" spans="1:4" x14ac:dyDescent="0.25">
      <c r="A191" s="3" t="s">
        <v>333</v>
      </c>
      <c r="B191" s="3" t="s">
        <v>365</v>
      </c>
      <c r="C191" s="3" t="s">
        <v>385</v>
      </c>
      <c r="D191" s="3" t="s">
        <v>390</v>
      </c>
    </row>
    <row r="192" spans="1:4" x14ac:dyDescent="0.25">
      <c r="A192" s="3" t="s">
        <v>333</v>
      </c>
      <c r="B192" s="3" t="s">
        <v>365</v>
      </c>
      <c r="C192" s="3" t="s">
        <v>386</v>
      </c>
      <c r="D192" s="3" t="s">
        <v>391</v>
      </c>
    </row>
    <row r="193" spans="1:4" x14ac:dyDescent="0.25">
      <c r="A193" s="3" t="s">
        <v>333</v>
      </c>
      <c r="B193" s="3" t="s">
        <v>365</v>
      </c>
      <c r="C193" s="3" t="s">
        <v>387</v>
      </c>
      <c r="D193" s="3" t="s">
        <v>392</v>
      </c>
    </row>
    <row r="194" spans="1:4" ht="30" x14ac:dyDescent="0.25">
      <c r="A194" s="3" t="s">
        <v>333</v>
      </c>
      <c r="B194" s="3" t="s">
        <v>365</v>
      </c>
      <c r="C194" s="3" t="s">
        <v>388</v>
      </c>
      <c r="D194" s="3" t="s">
        <v>393</v>
      </c>
    </row>
    <row r="195" spans="1:4" x14ac:dyDescent="0.25">
      <c r="A195" s="3" t="s">
        <v>333</v>
      </c>
      <c r="B195" s="3" t="s">
        <v>365</v>
      </c>
      <c r="C195" s="3" t="s">
        <v>394</v>
      </c>
      <c r="D195" s="3" t="s">
        <v>399</v>
      </c>
    </row>
    <row r="196" spans="1:4" x14ac:dyDescent="0.25">
      <c r="A196" s="3" t="s">
        <v>333</v>
      </c>
      <c r="B196" s="3" t="s">
        <v>365</v>
      </c>
      <c r="C196" s="3" t="s">
        <v>395</v>
      </c>
      <c r="D196" s="3" t="s">
        <v>400</v>
      </c>
    </row>
    <row r="197" spans="1:4" x14ac:dyDescent="0.25">
      <c r="A197" s="3" t="s">
        <v>333</v>
      </c>
      <c r="B197" s="3" t="s">
        <v>365</v>
      </c>
      <c r="C197" s="3" t="s">
        <v>396</v>
      </c>
      <c r="D197" s="3" t="s">
        <v>401</v>
      </c>
    </row>
    <row r="198" spans="1:4" x14ac:dyDescent="0.25">
      <c r="A198" s="3" t="s">
        <v>333</v>
      </c>
      <c r="B198" s="3" t="s">
        <v>365</v>
      </c>
      <c r="C198" s="3" t="s">
        <v>397</v>
      </c>
      <c r="D198" s="3" t="s">
        <v>402</v>
      </c>
    </row>
    <row r="199" spans="1:4" ht="30" x14ac:dyDescent="0.25">
      <c r="A199" s="3" t="s">
        <v>333</v>
      </c>
      <c r="B199" s="3" t="s">
        <v>365</v>
      </c>
      <c r="C199" s="3" t="s">
        <v>398</v>
      </c>
      <c r="D199" s="3" t="s">
        <v>403</v>
      </c>
    </row>
    <row r="200" spans="1:4" x14ac:dyDescent="0.25">
      <c r="A200" s="3" t="s">
        <v>333</v>
      </c>
      <c r="B200" s="3" t="s">
        <v>365</v>
      </c>
      <c r="C200" s="3" t="s">
        <v>404</v>
      </c>
      <c r="D200" s="3" t="s">
        <v>410</v>
      </c>
    </row>
    <row r="201" spans="1:4" x14ac:dyDescent="0.25">
      <c r="A201" s="3" t="s">
        <v>333</v>
      </c>
      <c r="B201" s="3" t="s">
        <v>365</v>
      </c>
      <c r="C201" s="3" t="s">
        <v>405</v>
      </c>
      <c r="D201" s="3" t="s">
        <v>411</v>
      </c>
    </row>
    <row r="202" spans="1:4" ht="30" x14ac:dyDescent="0.25">
      <c r="A202" s="3" t="s">
        <v>333</v>
      </c>
      <c r="B202" s="3" t="s">
        <v>365</v>
      </c>
      <c r="C202" s="3" t="s">
        <v>406</v>
      </c>
      <c r="D202" s="3" t="s">
        <v>412</v>
      </c>
    </row>
    <row r="203" spans="1:4" x14ac:dyDescent="0.25">
      <c r="A203" s="3" t="s">
        <v>333</v>
      </c>
      <c r="B203" s="3" t="s">
        <v>365</v>
      </c>
      <c r="C203" s="3" t="s">
        <v>407</v>
      </c>
      <c r="D203" s="3" t="s">
        <v>413</v>
      </c>
    </row>
    <row r="204" spans="1:4" ht="30" x14ac:dyDescent="0.25">
      <c r="A204" s="3" t="s">
        <v>333</v>
      </c>
      <c r="B204" s="3" t="s">
        <v>365</v>
      </c>
      <c r="C204" s="3" t="s">
        <v>408</v>
      </c>
      <c r="D204" s="3" t="s">
        <v>414</v>
      </c>
    </row>
    <row r="205" spans="1:4" x14ac:dyDescent="0.25">
      <c r="A205" s="3" t="s">
        <v>333</v>
      </c>
      <c r="B205" s="3" t="s">
        <v>365</v>
      </c>
      <c r="C205" s="3" t="s">
        <v>409</v>
      </c>
      <c r="D205" s="3" t="s">
        <v>415</v>
      </c>
    </row>
    <row r="206" spans="1:4" ht="30" x14ac:dyDescent="0.25">
      <c r="A206" s="3" t="s">
        <v>695</v>
      </c>
      <c r="B206" s="3" t="s">
        <v>365</v>
      </c>
      <c r="C206" s="3" t="s">
        <v>696</v>
      </c>
      <c r="D206" s="3" t="s">
        <v>700</v>
      </c>
    </row>
    <row r="207" spans="1:4" ht="45" x14ac:dyDescent="0.25">
      <c r="A207" s="3" t="s">
        <v>695</v>
      </c>
      <c r="B207" s="3" t="s">
        <v>365</v>
      </c>
      <c r="C207" s="3" t="s">
        <v>697</v>
      </c>
      <c r="D207" s="3" t="s">
        <v>701</v>
      </c>
    </row>
    <row r="208" spans="1:4" ht="30" x14ac:dyDescent="0.25">
      <c r="A208" s="3" t="s">
        <v>695</v>
      </c>
      <c r="B208" s="3" t="s">
        <v>365</v>
      </c>
      <c r="C208" s="3"/>
      <c r="D208" s="3" t="s">
        <v>702</v>
      </c>
    </row>
    <row r="209" spans="1:4" ht="45" x14ac:dyDescent="0.25">
      <c r="A209" s="3" t="s">
        <v>695</v>
      </c>
      <c r="B209" s="3" t="s">
        <v>365</v>
      </c>
      <c r="C209" s="3" t="s">
        <v>698</v>
      </c>
      <c r="D209" s="3" t="s">
        <v>703</v>
      </c>
    </row>
    <row r="210" spans="1:4" ht="30" x14ac:dyDescent="0.25">
      <c r="A210" s="3" t="s">
        <v>695</v>
      </c>
      <c r="B210" s="3" t="s">
        <v>365</v>
      </c>
      <c r="C210" s="3" t="s">
        <v>699</v>
      </c>
      <c r="D210" s="3" t="s">
        <v>704</v>
      </c>
    </row>
    <row r="211" spans="1:4" ht="45" x14ac:dyDescent="0.25">
      <c r="A211" s="3" t="s">
        <v>695</v>
      </c>
      <c r="B211" s="3" t="s">
        <v>365</v>
      </c>
      <c r="C211" s="3"/>
      <c r="D211" s="3" t="s">
        <v>705</v>
      </c>
    </row>
    <row r="212" spans="1:4" ht="30" x14ac:dyDescent="0.25">
      <c r="A212" s="3" t="s">
        <v>695</v>
      </c>
      <c r="B212" s="3" t="s">
        <v>365</v>
      </c>
      <c r="C212" s="3"/>
      <c r="D212" s="3" t="s">
        <v>706</v>
      </c>
    </row>
    <row r="213" spans="1:4" ht="30" x14ac:dyDescent="0.25">
      <c r="A213" s="3" t="s">
        <v>695</v>
      </c>
      <c r="B213" s="3" t="s">
        <v>365</v>
      </c>
      <c r="C213" s="3"/>
      <c r="D213" s="3" t="s">
        <v>707</v>
      </c>
    </row>
    <row r="214" spans="1:4" ht="30" x14ac:dyDescent="0.25">
      <c r="A214" s="3" t="s">
        <v>695</v>
      </c>
      <c r="B214" s="3" t="s">
        <v>365</v>
      </c>
      <c r="C214" s="3"/>
      <c r="D214" s="3" t="s">
        <v>708</v>
      </c>
    </row>
    <row r="215" spans="1:4" x14ac:dyDescent="0.25">
      <c r="A215" s="3" t="s">
        <v>695</v>
      </c>
      <c r="B215" s="3" t="s">
        <v>365</v>
      </c>
      <c r="C215" s="3"/>
      <c r="D215" s="3" t="s">
        <v>709</v>
      </c>
    </row>
    <row r="216" spans="1:4" x14ac:dyDescent="0.25">
      <c r="A216" s="3" t="s">
        <v>695</v>
      </c>
      <c r="B216" s="3" t="s">
        <v>365</v>
      </c>
      <c r="C216" s="3"/>
      <c r="D216" s="3" t="s">
        <v>710</v>
      </c>
    </row>
    <row r="217" spans="1:4" ht="105" x14ac:dyDescent="0.25">
      <c r="A217" s="3" t="s">
        <v>695</v>
      </c>
      <c r="B217" s="3" t="s">
        <v>365</v>
      </c>
      <c r="C217" s="3"/>
      <c r="D217" s="3" t="s">
        <v>711</v>
      </c>
    </row>
    <row r="218" spans="1:4" ht="90" x14ac:dyDescent="0.25">
      <c r="A218" s="3" t="s">
        <v>695</v>
      </c>
      <c r="B218" s="3" t="s">
        <v>365</v>
      </c>
      <c r="C218" s="3"/>
      <c r="D218" s="3" t="s">
        <v>712</v>
      </c>
    </row>
    <row r="219" spans="1:4" x14ac:dyDescent="0.25">
      <c r="A219" s="3" t="s">
        <v>695</v>
      </c>
      <c r="B219" s="3" t="s">
        <v>365</v>
      </c>
      <c r="C219" s="3"/>
      <c r="D219" s="3" t="s">
        <v>713</v>
      </c>
    </row>
    <row r="220" spans="1:4" ht="45" x14ac:dyDescent="0.25">
      <c r="A220" s="3" t="s">
        <v>695</v>
      </c>
      <c r="B220" s="3" t="s">
        <v>365</v>
      </c>
      <c r="C220" s="3"/>
      <c r="D220" s="3" t="s">
        <v>714</v>
      </c>
    </row>
    <row r="221" spans="1:4" ht="45" x14ac:dyDescent="0.25">
      <c r="A221" s="3" t="s">
        <v>695</v>
      </c>
      <c r="B221" s="3" t="s">
        <v>365</v>
      </c>
      <c r="C221" s="3" t="s">
        <v>715</v>
      </c>
      <c r="D221" s="3" t="s">
        <v>732</v>
      </c>
    </row>
    <row r="222" spans="1:4" ht="45" x14ac:dyDescent="0.25">
      <c r="A222" s="3" t="s">
        <v>695</v>
      </c>
      <c r="B222" s="3" t="s">
        <v>365</v>
      </c>
      <c r="C222" s="3" t="s">
        <v>720</v>
      </c>
      <c r="D222" s="3" t="s">
        <v>733</v>
      </c>
    </row>
    <row r="223" spans="1:4" ht="45" x14ac:dyDescent="0.25">
      <c r="A223" s="3" t="s">
        <v>695</v>
      </c>
      <c r="B223" s="3" t="s">
        <v>365</v>
      </c>
      <c r="C223" s="3" t="s">
        <v>721</v>
      </c>
      <c r="D223" s="3" t="s">
        <v>734</v>
      </c>
    </row>
    <row r="224" spans="1:4" ht="30" x14ac:dyDescent="0.25">
      <c r="A224" s="3" t="s">
        <v>695</v>
      </c>
      <c r="B224" s="3" t="s">
        <v>365</v>
      </c>
      <c r="C224" s="3" t="s">
        <v>716</v>
      </c>
      <c r="D224" s="3" t="s">
        <v>735</v>
      </c>
    </row>
    <row r="225" spans="1:4" ht="45" x14ac:dyDescent="0.25">
      <c r="A225" s="3" t="s">
        <v>695</v>
      </c>
      <c r="B225" s="3" t="s">
        <v>365</v>
      </c>
      <c r="C225" s="3" t="s">
        <v>722</v>
      </c>
      <c r="D225" s="3" t="s">
        <v>736</v>
      </c>
    </row>
    <row r="226" spans="1:4" ht="30" x14ac:dyDescent="0.25">
      <c r="A226" s="3" t="s">
        <v>695</v>
      </c>
      <c r="B226" s="3" t="s">
        <v>365</v>
      </c>
      <c r="C226" s="3" t="s">
        <v>723</v>
      </c>
      <c r="D226" s="3" t="s">
        <v>737</v>
      </c>
    </row>
    <row r="227" spans="1:4" ht="45" x14ac:dyDescent="0.25">
      <c r="A227" s="3" t="s">
        <v>695</v>
      </c>
      <c r="B227" s="3" t="s">
        <v>365</v>
      </c>
      <c r="C227" s="3" t="s">
        <v>724</v>
      </c>
      <c r="D227" s="3" t="s">
        <v>738</v>
      </c>
    </row>
    <row r="228" spans="1:4" ht="45" x14ac:dyDescent="0.25">
      <c r="A228" s="3" t="s">
        <v>695</v>
      </c>
      <c r="B228" s="3" t="s">
        <v>365</v>
      </c>
      <c r="C228" s="3" t="s">
        <v>717</v>
      </c>
      <c r="D228" s="3" t="s">
        <v>739</v>
      </c>
    </row>
    <row r="229" spans="1:4" ht="45" x14ac:dyDescent="0.25">
      <c r="A229" s="3" t="s">
        <v>695</v>
      </c>
      <c r="B229" s="3" t="s">
        <v>365</v>
      </c>
      <c r="C229" s="3" t="s">
        <v>718</v>
      </c>
      <c r="D229" s="3" t="s">
        <v>740</v>
      </c>
    </row>
    <row r="230" spans="1:4" ht="45" x14ac:dyDescent="0.25">
      <c r="A230" s="3" t="s">
        <v>695</v>
      </c>
      <c r="B230" s="3" t="s">
        <v>365</v>
      </c>
      <c r="C230" s="3" t="s">
        <v>725</v>
      </c>
      <c r="D230" s="3" t="s">
        <v>741</v>
      </c>
    </row>
    <row r="231" spans="1:4" ht="30" x14ac:dyDescent="0.25">
      <c r="A231" s="3" t="s">
        <v>695</v>
      </c>
      <c r="B231" s="3" t="s">
        <v>365</v>
      </c>
      <c r="C231" s="3" t="s">
        <v>719</v>
      </c>
      <c r="D231" s="3" t="s">
        <v>742</v>
      </c>
    </row>
    <row r="232" spans="1:4" ht="45" x14ac:dyDescent="0.25">
      <c r="A232" s="3" t="s">
        <v>695</v>
      </c>
      <c r="B232" s="3" t="s">
        <v>365</v>
      </c>
      <c r="C232" s="3" t="s">
        <v>726</v>
      </c>
      <c r="D232" s="3" t="s">
        <v>743</v>
      </c>
    </row>
    <row r="233" spans="1:4" ht="60" x14ac:dyDescent="0.25">
      <c r="A233" s="3" t="s">
        <v>695</v>
      </c>
      <c r="B233" s="3" t="s">
        <v>365</v>
      </c>
      <c r="C233" s="3" t="s">
        <v>727</v>
      </c>
      <c r="D233" s="3" t="s">
        <v>744</v>
      </c>
    </row>
    <row r="234" spans="1:4" ht="45" x14ac:dyDescent="0.25">
      <c r="A234" s="3" t="s">
        <v>695</v>
      </c>
      <c r="B234" s="3" t="s">
        <v>365</v>
      </c>
      <c r="C234" s="3" t="s">
        <v>728</v>
      </c>
      <c r="D234" s="3" t="s">
        <v>745</v>
      </c>
    </row>
    <row r="235" spans="1:4" ht="45" x14ac:dyDescent="0.25">
      <c r="A235" s="3" t="s">
        <v>695</v>
      </c>
      <c r="B235" s="3" t="s">
        <v>365</v>
      </c>
      <c r="C235" s="3" t="s">
        <v>729</v>
      </c>
      <c r="D235" s="3" t="s">
        <v>746</v>
      </c>
    </row>
    <row r="236" spans="1:4" ht="30" x14ac:dyDescent="0.25">
      <c r="A236" s="3" t="s">
        <v>695</v>
      </c>
      <c r="B236" s="3" t="s">
        <v>365</v>
      </c>
      <c r="C236" s="3" t="s">
        <v>730</v>
      </c>
      <c r="D236" s="3" t="s">
        <v>747</v>
      </c>
    </row>
    <row r="237" spans="1:4" ht="45" x14ac:dyDescent="0.25">
      <c r="A237" s="3" t="s">
        <v>695</v>
      </c>
      <c r="B237" s="3" t="s">
        <v>365</v>
      </c>
      <c r="C237" s="3" t="s">
        <v>731</v>
      </c>
      <c r="D237" s="3" t="s">
        <v>748</v>
      </c>
    </row>
    <row r="238" spans="1:4" ht="30" x14ac:dyDescent="0.25">
      <c r="A238" s="3" t="s">
        <v>749</v>
      </c>
      <c r="B238" s="3" t="s">
        <v>365</v>
      </c>
      <c r="C238" s="3"/>
      <c r="D238" s="3" t="s">
        <v>751</v>
      </c>
    </row>
    <row r="239" spans="1:4" ht="30" x14ac:dyDescent="0.25">
      <c r="A239" s="3" t="s">
        <v>749</v>
      </c>
      <c r="B239" s="3" t="s">
        <v>365</v>
      </c>
      <c r="C239" s="3"/>
      <c r="D239" s="3" t="s">
        <v>750</v>
      </c>
    </row>
    <row r="240" spans="1:4" ht="30" x14ac:dyDescent="0.25">
      <c r="A240" s="3" t="s">
        <v>749</v>
      </c>
      <c r="B240" s="3" t="s">
        <v>365</v>
      </c>
      <c r="C240" s="3"/>
      <c r="D240" s="3" t="s">
        <v>752</v>
      </c>
    </row>
    <row r="241" spans="1:4" ht="30" x14ac:dyDescent="0.25">
      <c r="A241" s="3" t="s">
        <v>749</v>
      </c>
      <c r="B241" s="3" t="s">
        <v>365</v>
      </c>
      <c r="C241" s="3"/>
      <c r="D241" s="3" t="s">
        <v>753</v>
      </c>
    </row>
    <row r="242" spans="1:4" ht="30" x14ac:dyDescent="0.25">
      <c r="A242" s="3" t="s">
        <v>749</v>
      </c>
      <c r="B242" s="3" t="s">
        <v>365</v>
      </c>
      <c r="C242" s="3"/>
      <c r="D242" s="3" t="s">
        <v>754</v>
      </c>
    </row>
    <row r="243" spans="1:4" ht="30" x14ac:dyDescent="0.25">
      <c r="A243" s="3" t="s">
        <v>749</v>
      </c>
      <c r="B243" s="3" t="s">
        <v>365</v>
      </c>
      <c r="C243" s="3"/>
      <c r="D243" s="3" t="s">
        <v>755</v>
      </c>
    </row>
    <row r="244" spans="1:4" ht="30" x14ac:dyDescent="0.25">
      <c r="A244" s="3" t="s">
        <v>749</v>
      </c>
      <c r="B244" s="3" t="s">
        <v>365</v>
      </c>
      <c r="C244" s="3"/>
      <c r="D244" s="3" t="s">
        <v>756</v>
      </c>
    </row>
    <row r="245" spans="1:4" ht="60" x14ac:dyDescent="0.25">
      <c r="A245" s="3" t="s">
        <v>749</v>
      </c>
      <c r="B245" s="3" t="s">
        <v>365</v>
      </c>
      <c r="C245" s="3"/>
      <c r="D245" s="3" t="s">
        <v>757</v>
      </c>
    </row>
    <row r="246" spans="1:4" ht="30" x14ac:dyDescent="0.25">
      <c r="A246" s="3" t="s">
        <v>749</v>
      </c>
      <c r="B246" s="3" t="s">
        <v>365</v>
      </c>
      <c r="C246" s="3"/>
      <c r="D246" s="3" t="s">
        <v>758</v>
      </c>
    </row>
    <row r="247" spans="1:4" ht="60" x14ac:dyDescent="0.25">
      <c r="A247" s="3" t="s">
        <v>749</v>
      </c>
      <c r="B247" s="3" t="s">
        <v>365</v>
      </c>
      <c r="C247" s="3"/>
      <c r="D247" s="3" t="s">
        <v>759</v>
      </c>
    </row>
    <row r="248" spans="1:4" ht="45" x14ac:dyDescent="0.25">
      <c r="A248" s="4" t="s">
        <v>4422</v>
      </c>
      <c r="B248" s="3" t="s">
        <v>365</v>
      </c>
      <c r="D248" s="4" t="s">
        <v>4423</v>
      </c>
    </row>
    <row r="249" spans="1:4" ht="75" x14ac:dyDescent="0.25">
      <c r="D249" s="4" t="s">
        <v>4424</v>
      </c>
    </row>
    <row r="250" spans="1:4" ht="30" x14ac:dyDescent="0.25">
      <c r="D250" s="4" t="s">
        <v>4425</v>
      </c>
    </row>
    <row r="251" spans="1:4" ht="45" x14ac:dyDescent="0.25">
      <c r="D251" s="4" t="s">
        <v>4426</v>
      </c>
    </row>
    <row r="252" spans="1:4" ht="45" x14ac:dyDescent="0.25">
      <c r="D252" s="4" t="s">
        <v>4427</v>
      </c>
    </row>
    <row r="253" spans="1:4" x14ac:dyDescent="0.25">
      <c r="D253" s="4" t="s">
        <v>4428</v>
      </c>
    </row>
    <row r="254" spans="1:4" x14ac:dyDescent="0.25">
      <c r="D254" s="4" t="s">
        <v>4429</v>
      </c>
    </row>
    <row r="255" spans="1:4" x14ac:dyDescent="0.25">
      <c r="D255" s="4" t="s">
        <v>4430</v>
      </c>
    </row>
    <row r="256" spans="1:4" x14ac:dyDescent="0.25">
      <c r="D256" s="4" t="s">
        <v>4431</v>
      </c>
    </row>
    <row r="257" spans="4:4" ht="75" x14ac:dyDescent="0.25">
      <c r="D257" s="4" t="s">
        <v>4432</v>
      </c>
    </row>
    <row r="258" spans="4:4" ht="135" x14ac:dyDescent="0.25">
      <c r="D258" s="4" t="s">
        <v>4433</v>
      </c>
    </row>
    <row r="259" spans="4:4" ht="45" x14ac:dyDescent="0.25">
      <c r="D259" s="4" t="s">
        <v>4434</v>
      </c>
    </row>
    <row r="260" spans="4:4" ht="30" x14ac:dyDescent="0.25">
      <c r="D260" s="4" t="s">
        <v>4435</v>
      </c>
    </row>
    <row r="261" spans="4:4" ht="105" x14ac:dyDescent="0.25">
      <c r="D261" s="4" t="s">
        <v>4436</v>
      </c>
    </row>
    <row r="262" spans="4:4" ht="30" x14ac:dyDescent="0.25">
      <c r="D262" s="4" t="s">
        <v>4437</v>
      </c>
    </row>
    <row r="263" spans="4:4" ht="45" x14ac:dyDescent="0.25">
      <c r="D263" s="4" t="s">
        <v>4438</v>
      </c>
    </row>
    <row r="264" spans="4:4" ht="75" x14ac:dyDescent="0.25">
      <c r="D264" s="4" t="s">
        <v>4439</v>
      </c>
    </row>
    <row r="265" spans="4:4" ht="75" x14ac:dyDescent="0.25">
      <c r="D265" s="4" t="s">
        <v>4440</v>
      </c>
    </row>
    <row r="266" spans="4:4" ht="45" x14ac:dyDescent="0.25">
      <c r="D266" s="4" t="s">
        <v>4441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TOC</vt:lpstr>
      <vt:lpstr>TrainingData_simpleTransformer</vt:lpstr>
      <vt:lpstr>Combined_forGPT2</vt:lpstr>
      <vt:lpstr>iPlatform</vt:lpstr>
      <vt:lpstr>Viewer(sandbox)</vt:lpstr>
    </vt:vector>
  </TitlesOfParts>
  <Company>Vyaire Medical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Jerry</dc:creator>
  <cp:lastModifiedBy>Xiao, Jerry [ETHUS NON-J&amp;J]</cp:lastModifiedBy>
  <dcterms:created xsi:type="dcterms:W3CDTF">2021-03-30T23:28:27Z</dcterms:created>
  <dcterms:modified xsi:type="dcterms:W3CDTF">2021-12-07T19:22:32Z</dcterms:modified>
</cp:coreProperties>
</file>