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pi.box.com/wopi/files/1661535512558/WOPIServiceId_TP_BOX_2/WOPIUserId_-/"/>
    </mc:Choice>
  </mc:AlternateContent>
  <xr:revisionPtr revIDLastSave="5" documentId="13_ncr:9_{F6599491-40FA-EB45-98FC-B7A5F4BE95F0}" xr6:coauthVersionLast="47" xr6:coauthVersionMax="47" xr10:uidLastSave="{AE9F63AF-CC26-5840-BEC7-2224B8545350}"/>
  <bookViews>
    <workbookView xWindow="0" yWindow="500" windowWidth="51200" windowHeight="21100" xr2:uid="{B4D3D6B9-FD12-0D42-9FD3-C78569F2F3F0}"/>
  </bookViews>
  <sheets>
    <sheet name="GSL_MCD43A4" sheetId="1" r:id="rId1"/>
    <sheet name="MCD43A4_CulledPts" sheetId="2" r:id="rId2"/>
  </sheets>
  <definedNames>
    <definedName name="_xlnm._FilterDatabase" localSheetId="0" hidden="1">GSL_MCD43A4!$A$1:$U$208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127" i="1"/>
  <c r="M26" i="1"/>
  <c r="M27" i="1"/>
  <c r="M40" i="1"/>
  <c r="M29" i="1"/>
  <c r="M30" i="1"/>
  <c r="M92" i="1"/>
  <c r="M54" i="1"/>
  <c r="M53" i="1"/>
  <c r="M34" i="1"/>
  <c r="M72" i="1"/>
  <c r="M61" i="1"/>
  <c r="M38" i="1"/>
  <c r="M43" i="1"/>
  <c r="M56" i="1"/>
  <c r="M55" i="1"/>
  <c r="M41" i="1"/>
  <c r="M129" i="1"/>
  <c r="M51" i="1"/>
  <c r="M48" i="1"/>
  <c r="M62" i="1"/>
  <c r="M59" i="1"/>
  <c r="M119" i="1"/>
  <c r="M99" i="1"/>
  <c r="M122" i="1"/>
  <c r="M131" i="1"/>
  <c r="M52" i="1"/>
  <c r="M49" i="1"/>
  <c r="M130" i="1"/>
  <c r="M123" i="1"/>
  <c r="M124" i="1"/>
  <c r="M120" i="1"/>
  <c r="M128" i="1"/>
  <c r="M87" i="1"/>
  <c r="M121" i="1"/>
  <c r="M81" i="1"/>
  <c r="M50" i="1"/>
  <c r="M44" i="1"/>
  <c r="M63" i="1"/>
  <c r="M64" i="1"/>
  <c r="M65" i="1"/>
  <c r="M66" i="1"/>
  <c r="M67" i="1"/>
  <c r="M68" i="1"/>
  <c r="M32" i="1"/>
  <c r="M116" i="1"/>
  <c r="M73" i="1"/>
  <c r="M42" i="1"/>
  <c r="M39" i="1"/>
  <c r="M25" i="1"/>
  <c r="M95" i="1"/>
  <c r="M111" i="1"/>
  <c r="M100" i="1"/>
  <c r="M47" i="1"/>
  <c r="M112" i="1"/>
  <c r="M33" i="1"/>
  <c r="M35" i="1"/>
  <c r="M70" i="1"/>
  <c r="M118" i="1"/>
  <c r="M96" i="1"/>
  <c r="M28" i="1"/>
  <c r="M31" i="1"/>
  <c r="M79" i="1"/>
  <c r="M102" i="1"/>
  <c r="M109" i="1"/>
  <c r="M37" i="1"/>
  <c r="M103" i="1"/>
  <c r="M60" i="1"/>
  <c r="M90" i="1"/>
  <c r="M91" i="1"/>
  <c r="M71" i="1"/>
  <c r="M110" i="1"/>
  <c r="M134" i="1"/>
  <c r="M69" i="1"/>
  <c r="M57" i="1"/>
  <c r="M46" i="1"/>
  <c r="M105" i="1"/>
  <c r="M36" i="1"/>
  <c r="M117" i="1"/>
  <c r="M45" i="1"/>
  <c r="M113" i="1"/>
  <c r="M108" i="1"/>
  <c r="M125" i="1"/>
  <c r="M58" i="1"/>
  <c r="M132" i="1"/>
  <c r="M104" i="1"/>
  <c r="M101" i="1"/>
  <c r="M114" i="1"/>
  <c r="M98" i="1"/>
  <c r="M107" i="1"/>
  <c r="M77" i="1"/>
  <c r="M76" i="1"/>
  <c r="M88" i="1"/>
  <c r="M126" i="1"/>
  <c r="M93" i="1"/>
  <c r="M135" i="1"/>
  <c r="M115" i="1"/>
  <c r="M84" i="1"/>
  <c r="M78" i="1"/>
  <c r="M75" i="1"/>
  <c r="M86" i="1"/>
  <c r="M133" i="1"/>
  <c r="M83" i="1"/>
  <c r="M106" i="1"/>
  <c r="M85" i="1"/>
  <c r="M80" i="1"/>
  <c r="M94" i="1"/>
  <c r="M74" i="1"/>
  <c r="M82" i="1"/>
  <c r="M89" i="1"/>
  <c r="M97" i="1"/>
  <c r="M2" i="1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U68" i="1"/>
  <c r="U63" i="1"/>
  <c r="U125" i="1"/>
  <c r="U126" i="1"/>
  <c r="U115" i="1"/>
  <c r="U134" i="1"/>
  <c r="U32" i="1"/>
  <c r="U35" i="1"/>
  <c r="U58" i="1"/>
  <c r="U45" i="1"/>
  <c r="U25" i="1"/>
  <c r="U28" i="1"/>
  <c r="U31" i="1"/>
  <c r="U57" i="1"/>
  <c r="U33" i="1"/>
  <c r="U42" i="1"/>
  <c r="U44" i="1"/>
  <c r="U36" i="1"/>
  <c r="U60" i="1"/>
  <c r="U70" i="1"/>
  <c r="U37" i="1"/>
  <c r="U50" i="1"/>
  <c r="U39" i="1"/>
  <c r="U47" i="1"/>
  <c r="U46" i="1"/>
  <c r="U71" i="1"/>
  <c r="U69" i="1"/>
  <c r="U73" i="1"/>
  <c r="U64" i="1"/>
  <c r="U65" i="1"/>
  <c r="U67" i="1"/>
  <c r="U135" i="1"/>
  <c r="U133" i="1"/>
  <c r="U132" i="1"/>
  <c r="U96" i="1"/>
  <c r="U98" i="1"/>
  <c r="U89" i="1"/>
  <c r="U97" i="1"/>
  <c r="U93" i="1"/>
  <c r="U106" i="1"/>
  <c r="U94" i="1"/>
  <c r="U82" i="1"/>
  <c r="U84" i="1"/>
  <c r="U88" i="1"/>
  <c r="U90" i="1"/>
  <c r="U85" i="1"/>
  <c r="U86" i="1"/>
  <c r="U83" i="1"/>
  <c r="U76" i="1"/>
  <c r="U78" i="1"/>
  <c r="U79" i="1"/>
  <c r="U77" i="1"/>
  <c r="U75" i="1"/>
  <c r="U74" i="1"/>
  <c r="U80" i="1"/>
  <c r="U108" i="1"/>
  <c r="U118" i="1"/>
  <c r="U91" i="1"/>
  <c r="U105" i="1"/>
  <c r="U117" i="1"/>
  <c r="U102" i="1"/>
  <c r="U104" i="1"/>
  <c r="U107" i="1"/>
  <c r="U101" i="1"/>
  <c r="U114" i="1"/>
  <c r="U113" i="1"/>
  <c r="U109" i="1"/>
  <c r="U100" i="1"/>
  <c r="U110" i="1"/>
  <c r="U103" i="1"/>
  <c r="U112" i="1"/>
  <c r="U111" i="1"/>
  <c r="U95" i="1"/>
  <c r="U116" i="1"/>
  <c r="U87" i="1"/>
  <c r="U81" i="1"/>
  <c r="U123" i="1"/>
  <c r="U19" i="1"/>
  <c r="U11" i="1"/>
  <c r="U22" i="1"/>
  <c r="U26" i="1"/>
  <c r="U20" i="1"/>
  <c r="U4" i="1"/>
  <c r="U23" i="1"/>
  <c r="U131" i="1"/>
  <c r="U130" i="1"/>
  <c r="U129" i="1"/>
  <c r="U128" i="1"/>
  <c r="U124" i="1"/>
  <c r="U122" i="1"/>
  <c r="U121" i="1"/>
  <c r="U120" i="1"/>
  <c r="U92" i="1"/>
  <c r="U5" i="1"/>
  <c r="U24" i="1"/>
  <c r="U27" i="1"/>
  <c r="U12" i="1"/>
  <c r="U34" i="1"/>
  <c r="U9" i="1"/>
  <c r="U30" i="1"/>
  <c r="U29" i="1"/>
  <c r="U119" i="1"/>
  <c r="U99" i="1"/>
  <c r="U8" i="1"/>
  <c r="U2" i="1"/>
  <c r="U18" i="1"/>
  <c r="U16" i="1"/>
  <c r="U21" i="1"/>
  <c r="U127" i="1"/>
  <c r="U62" i="1"/>
  <c r="U61" i="1"/>
  <c r="U59" i="1"/>
  <c r="U56" i="1"/>
  <c r="U55" i="1"/>
  <c r="U54" i="1"/>
  <c r="U53" i="1"/>
  <c r="U52" i="1"/>
  <c r="U51" i="1"/>
  <c r="U49" i="1"/>
  <c r="U48" i="1"/>
  <c r="U43" i="1"/>
  <c r="U41" i="1"/>
  <c r="U40" i="1"/>
  <c r="U38" i="1"/>
  <c r="U14" i="1"/>
  <c r="U3" i="1"/>
  <c r="U15" i="1"/>
  <c r="U13" i="1"/>
  <c r="U6" i="1"/>
  <c r="U7" i="1"/>
  <c r="U17" i="1"/>
  <c r="U10" i="1"/>
  <c r="U72" i="1"/>
  <c r="U66" i="1"/>
</calcChain>
</file>

<file path=xl/sharedStrings.xml><?xml version="1.0" encoding="utf-8"?>
<sst xmlns="http://schemas.openxmlformats.org/spreadsheetml/2006/main" count="449" uniqueCount="125">
  <si>
    <t>Blue</t>
  </si>
  <si>
    <t>DOY</t>
  </si>
  <si>
    <t>Green</t>
  </si>
  <si>
    <t>NIR</t>
  </si>
  <si>
    <t>NIR2</t>
  </si>
  <si>
    <t>Red</t>
  </si>
  <si>
    <t>SWIR1</t>
  </si>
  <si>
    <t>SWIR2</t>
  </si>
  <si>
    <t>SiteID</t>
  </si>
  <si>
    <t>date</t>
  </si>
  <si>
    <t>dayDist</t>
  </si>
  <si>
    <t>SynSum</t>
  </si>
  <si>
    <t>DataComp</t>
  </si>
  <si>
    <t>CoOp</t>
  </si>
  <si>
    <t>Dataset</t>
  </si>
  <si>
    <t>Station</t>
  </si>
  <si>
    <t>Longitude</t>
  </si>
  <si>
    <t>Latitude</t>
  </si>
  <si>
    <t>secchi_m</t>
  </si>
  <si>
    <t>depth_m</t>
  </si>
  <si>
    <t>Diff_m</t>
  </si>
  <si>
    <t>chla_ugL</t>
  </si>
  <si>
    <t>Log10(CHLA)</t>
  </si>
  <si>
    <t>(R-B)/G (RBG)</t>
  </si>
  <si>
    <t>CoOp_1</t>
  </si>
  <si>
    <t>Close to Shore</t>
  </si>
  <si>
    <t>CoOp_2</t>
  </si>
  <si>
    <t>CoOp_3</t>
  </si>
  <si>
    <t>CoOp_4</t>
  </si>
  <si>
    <t>CoOp_5</t>
  </si>
  <si>
    <t>CoOp_6</t>
  </si>
  <si>
    <t>CoOp_7</t>
  </si>
  <si>
    <t>CoOp_8</t>
  </si>
  <si>
    <t>CoOp_9</t>
  </si>
  <si>
    <t>CoOp_10</t>
  </si>
  <si>
    <t>CoOp_11</t>
  </si>
  <si>
    <t>CoOp_12</t>
  </si>
  <si>
    <t>CoOp_13</t>
  </si>
  <si>
    <t>CoOp_14</t>
  </si>
  <si>
    <t>CoOp_15</t>
  </si>
  <si>
    <t>CoOp_16</t>
  </si>
  <si>
    <t>CoOp_17</t>
  </si>
  <si>
    <t>CoOp_18</t>
  </si>
  <si>
    <t>GB14</t>
  </si>
  <si>
    <t>GSL3510</t>
  </si>
  <si>
    <t>FB3</t>
  </si>
  <si>
    <t xml:space="preserve">FB1 </t>
  </si>
  <si>
    <t>FB2</t>
  </si>
  <si>
    <t>BRB2</t>
  </si>
  <si>
    <t>BRB1</t>
  </si>
  <si>
    <t>BRB3</t>
  </si>
  <si>
    <t>GUB</t>
  </si>
  <si>
    <t>MIC</t>
  </si>
  <si>
    <t>FB1</t>
  </si>
  <si>
    <t>GSL4</t>
  </si>
  <si>
    <t>GSL5</t>
  </si>
  <si>
    <t>GSL10</t>
  </si>
  <si>
    <t>GSL6</t>
  </si>
  <si>
    <t>GSL8</t>
  </si>
  <si>
    <t>GSL7</t>
  </si>
  <si>
    <t>GSL2</t>
  </si>
  <si>
    <t>GSL3</t>
  </si>
  <si>
    <t>GSL1</t>
  </si>
  <si>
    <t>GSL9</t>
  </si>
  <si>
    <t>GSL2267</t>
  </si>
  <si>
    <t>GSL2565</t>
  </si>
  <si>
    <t>GSL2767</t>
  </si>
  <si>
    <t>GSL2820</t>
  </si>
  <si>
    <t>GSLN1018</t>
  </si>
  <si>
    <t>GB14 (rep)</t>
  </si>
  <si>
    <t>GSL 4069</t>
  </si>
  <si>
    <t>GSL 2021 16</t>
  </si>
  <si>
    <t>GSL 2021 9</t>
  </si>
  <si>
    <t>GSL 2021 5</t>
  </si>
  <si>
    <t>GSL 2021 8</t>
  </si>
  <si>
    <t>GSL 2021 14</t>
  </si>
  <si>
    <t>GSL 2021 13</t>
  </si>
  <si>
    <t>GSL 2021 12</t>
  </si>
  <si>
    <t>GSL 2021 7</t>
  </si>
  <si>
    <t>GSL 2021 4</t>
  </si>
  <si>
    <t>GSL 2021 6</t>
  </si>
  <si>
    <t>GSL 2021 10</t>
  </si>
  <si>
    <t>GSL 2021 3</t>
  </si>
  <si>
    <t>GSL 2021 1</t>
  </si>
  <si>
    <t>GSL 2021 11</t>
  </si>
  <si>
    <t>GSL 2021 15</t>
  </si>
  <si>
    <t>GSL 2021 2</t>
  </si>
  <si>
    <t xml:space="preserve">FB3 </t>
  </si>
  <si>
    <t xml:space="preserve">FB2 </t>
  </si>
  <si>
    <t xml:space="preserve">BRB3 </t>
  </si>
  <si>
    <t xml:space="preserve">GSL MIC </t>
  </si>
  <si>
    <t xml:space="preserve">GSL GUB </t>
  </si>
  <si>
    <t>SYN_24</t>
  </si>
  <si>
    <t>SYN_25</t>
  </si>
  <si>
    <t>SYN_26</t>
  </si>
  <si>
    <t>SYN_27</t>
  </si>
  <si>
    <t>SYN_28</t>
  </si>
  <si>
    <t>SYN_29</t>
  </si>
  <si>
    <t>SYN_30</t>
  </si>
  <si>
    <t>SYN_32</t>
  </si>
  <si>
    <t>SYN_1</t>
  </si>
  <si>
    <t>SYN_2</t>
  </si>
  <si>
    <t>SYN_3</t>
  </si>
  <si>
    <t>SYN_14</t>
  </si>
  <si>
    <t>SYN_15</t>
  </si>
  <si>
    <t>SYN_16</t>
  </si>
  <si>
    <t>SYN_17</t>
  </si>
  <si>
    <t>SYN_18</t>
  </si>
  <si>
    <t>SYN_19</t>
  </si>
  <si>
    <t>SYN_20</t>
  </si>
  <si>
    <t>SYN_21</t>
  </si>
  <si>
    <t>SYN_4</t>
  </si>
  <si>
    <t>SYN_5</t>
  </si>
  <si>
    <t>SYN_6</t>
  </si>
  <si>
    <t>SYN_8</t>
  </si>
  <si>
    <t>SYN_9</t>
  </si>
  <si>
    <t>SYN_10</t>
  </si>
  <si>
    <t>SYN_11</t>
  </si>
  <si>
    <t>SYN_12</t>
  </si>
  <si>
    <t>SYN_23</t>
  </si>
  <si>
    <t>BRBBridge</t>
  </si>
  <si>
    <t>SYN_31</t>
  </si>
  <si>
    <t>SYN_13</t>
  </si>
  <si>
    <t>SYN_7</t>
  </si>
  <si>
    <t>BRB-bridge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</si>
</sst>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 applyAlignment="1">
      <alignment horizontal="center" vertical="center"/>
    </xf>
    <xf numFmtId="2" fontId="0" fillId="33" borderId="0" xfId="0" applyNumberFormat="1" applyFill="1" applyAlignment="1">
      <alignment horizontal="center" vertical="center"/>
    </xf>
    <xf numFmtId="2" fontId="16" fillId="33" borderId="0" xfId="0" applyNumberFormat="1" applyFont="1" applyFill="1" applyAlignment="1">
      <alignment horizontal="center" vertical="center"/>
    </xf>
    <xf numFmtId="2" fontId="0" fillId="33" borderId="0" xfId="1" applyNumberFormat="1" applyFont="1" applyFill="1" applyBorder="1" applyAlignment="1">
      <alignment horizontal="center" vertical="center"/>
    </xf>
    <xf numFmtId="0" fontId="0" fillId="33" borderId="0" xfId="0" applyFill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987665546264352E-2"/>
          <c:y val="4.2473961918066613E-2"/>
          <c:w val="0.88270513362649861"/>
          <c:h val="0.86939694868924211"/>
        </c:manualLayout>
      </c:layout>
      <c:scatterChart>
        <c:scatterStyle val="lineMarker"/>
        <c:varyColors val="0"/>
        <c:ser>
          <c:idx val="0"/>
          <c:order val="0"/>
          <c:tx>
            <c:strRef>
              <c:f>GSL_MCD43A4!$U$1</c:f>
              <c:strCache>
                <c:ptCount val="1"/>
                <c:pt idx="0">
                  <c:v>(R-B)/G (RBG)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0.16726322400429477"/>
                  <c:y val="-0.20758440212703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869355378286511E-3"/>
                  <c:y val="0.23682327131845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GSL_MCD43A4!$U$2:$U$136</c:f>
              <c:numCache>
                <c:formatCode>General</c:formatCode>
                <c:ptCount val="135"/>
                <c:pt idx="0">
                  <c:v>0.44081858407079644</c:v>
                </c:pt>
                <c:pt idx="1">
                  <c:v>0.53707627118644063</c:v>
                </c:pt>
                <c:pt idx="2">
                  <c:v>0.53779963122311003</c:v>
                </c:pt>
                <c:pt idx="3">
                  <c:v>0.43577981651376146</c:v>
                </c:pt>
                <c:pt idx="4">
                  <c:v>0.40546218487394958</c:v>
                </c:pt>
                <c:pt idx="5">
                  <c:v>0.44220572640509015</c:v>
                </c:pt>
                <c:pt idx="6">
                  <c:v>0.45141874462596732</c:v>
                </c:pt>
                <c:pt idx="7">
                  <c:v>0.41499999999999998</c:v>
                </c:pt>
                <c:pt idx="8">
                  <c:v>-0.14412136536030343</c:v>
                </c:pt>
                <c:pt idx="9">
                  <c:v>0.33785310734463275</c:v>
                </c:pt>
                <c:pt idx="10">
                  <c:v>0.50755667506297231</c:v>
                </c:pt>
                <c:pt idx="11">
                  <c:v>0.29508196721311475</c:v>
                </c:pt>
                <c:pt idx="12">
                  <c:v>0.37026239067055394</c:v>
                </c:pt>
                <c:pt idx="13">
                  <c:v>0.24923702950152593</c:v>
                </c:pt>
                <c:pt idx="14">
                  <c:v>0.33515981735159817</c:v>
                </c:pt>
                <c:pt idx="15">
                  <c:v>0.37770897832817335</c:v>
                </c:pt>
                <c:pt idx="16">
                  <c:v>0.35436382754994744</c:v>
                </c:pt>
                <c:pt idx="17">
                  <c:v>0.25347222222222221</c:v>
                </c:pt>
                <c:pt idx="18">
                  <c:v>0.34949494949494947</c:v>
                </c:pt>
                <c:pt idx="19">
                  <c:v>0.36076555023923446</c:v>
                </c:pt>
                <c:pt idx="20">
                  <c:v>0.312</c:v>
                </c:pt>
                <c:pt idx="21">
                  <c:v>0.2750301568154403</c:v>
                </c:pt>
                <c:pt idx="22">
                  <c:v>0.23784494086727989</c:v>
                </c:pt>
                <c:pt idx="23">
                  <c:v>-0.53401360544217691</c:v>
                </c:pt>
                <c:pt idx="24">
                  <c:v>0.31723237597911225</c:v>
                </c:pt>
                <c:pt idx="25">
                  <c:v>0.41463414634146339</c:v>
                </c:pt>
                <c:pt idx="26">
                  <c:v>-0.5423728813559322</c:v>
                </c:pt>
                <c:pt idx="27">
                  <c:v>0.46522781774580335</c:v>
                </c:pt>
                <c:pt idx="28">
                  <c:v>0.39662447257383965</c:v>
                </c:pt>
                <c:pt idx="29">
                  <c:v>-0.51356238698010848</c:v>
                </c:pt>
                <c:pt idx="30">
                  <c:v>-0.11316397228637413</c:v>
                </c:pt>
                <c:pt idx="31">
                  <c:v>-0.45765472312703581</c:v>
                </c:pt>
                <c:pt idx="32">
                  <c:v>0.10703043022035677</c:v>
                </c:pt>
                <c:pt idx="33">
                  <c:v>-0.34824281150159747</c:v>
                </c:pt>
                <c:pt idx="34">
                  <c:v>-0.42190305206463197</c:v>
                </c:pt>
                <c:pt idx="35">
                  <c:v>-0.51885098743267499</c:v>
                </c:pt>
                <c:pt idx="36">
                  <c:v>-0.4133148404993065</c:v>
                </c:pt>
                <c:pt idx="37">
                  <c:v>-0.55794701986754969</c:v>
                </c:pt>
                <c:pt idx="38">
                  <c:v>-0.36628643852978454</c:v>
                </c:pt>
                <c:pt idx="39">
                  <c:v>-0.43300423131170662</c:v>
                </c:pt>
                <c:pt idx="40">
                  <c:v>-0.28611111111111109</c:v>
                </c:pt>
                <c:pt idx="41">
                  <c:v>-0.40845070422535212</c:v>
                </c:pt>
                <c:pt idx="42">
                  <c:v>-0.17574257425742573</c:v>
                </c:pt>
                <c:pt idx="43">
                  <c:v>-0.45112781954887216</c:v>
                </c:pt>
                <c:pt idx="44">
                  <c:v>-0.52777777777777779</c:v>
                </c:pt>
                <c:pt idx="45">
                  <c:v>-0.38200339558573854</c:v>
                </c:pt>
                <c:pt idx="46">
                  <c:v>-0.37390029325513197</c:v>
                </c:pt>
                <c:pt idx="47">
                  <c:v>-0.3686635944700461</c:v>
                </c:pt>
                <c:pt idx="48">
                  <c:v>-0.20848056537102475</c:v>
                </c:pt>
                <c:pt idx="49">
                  <c:v>-0.40756914119359533</c:v>
                </c:pt>
                <c:pt idx="50">
                  <c:v>-0.48424543946932008</c:v>
                </c:pt>
                <c:pt idx="51">
                  <c:v>-0.41360544217687073</c:v>
                </c:pt>
                <c:pt idx="52">
                  <c:v>-0.47169811320754718</c:v>
                </c:pt>
                <c:pt idx="53">
                  <c:v>-0.43795620437956206</c:v>
                </c:pt>
                <c:pt idx="54">
                  <c:v>-0.40822320117474303</c:v>
                </c:pt>
                <c:pt idx="55">
                  <c:v>-0.43928571428571428</c:v>
                </c:pt>
                <c:pt idx="56">
                  <c:v>-0.38185255198487711</c:v>
                </c:pt>
                <c:pt idx="57">
                  <c:v>-0.36681222707423583</c:v>
                </c:pt>
                <c:pt idx="58">
                  <c:v>-0.50642201834862388</c:v>
                </c:pt>
                <c:pt idx="59">
                  <c:v>-0.44555873925501432</c:v>
                </c:pt>
                <c:pt idx="60">
                  <c:v>-0.47819314641744548</c:v>
                </c:pt>
                <c:pt idx="61">
                  <c:v>0.27769985974754557</c:v>
                </c:pt>
                <c:pt idx="62">
                  <c:v>0.31720759338640536</c:v>
                </c:pt>
                <c:pt idx="63">
                  <c:v>0.33311214333112144</c:v>
                </c:pt>
                <c:pt idx="64">
                  <c:v>0.30375180375180377</c:v>
                </c:pt>
                <c:pt idx="65">
                  <c:v>0.29928057553956833</c:v>
                </c:pt>
                <c:pt idx="66">
                  <c:v>0.26942266571632217</c:v>
                </c:pt>
                <c:pt idx="67">
                  <c:v>-0.49906542056074765</c:v>
                </c:pt>
                <c:pt idx="68">
                  <c:v>-0.42522522522522521</c:v>
                </c:pt>
                <c:pt idx="69">
                  <c:v>-0.5103969754253308</c:v>
                </c:pt>
                <c:pt idx="70">
                  <c:v>5.8265582655826556E-2</c:v>
                </c:pt>
                <c:pt idx="71">
                  <c:v>-0.27167630057803466</c:v>
                </c:pt>
                <c:pt idx="72">
                  <c:v>-9.1854419410745236E-2</c:v>
                </c:pt>
                <c:pt idx="73">
                  <c:v>-9.0490797546012275E-2</c:v>
                </c:pt>
                <c:pt idx="74">
                  <c:v>-0.1543026706231454</c:v>
                </c:pt>
                <c:pt idx="75">
                  <c:v>-3.7087912087912088E-2</c:v>
                </c:pt>
                <c:pt idx="76">
                  <c:v>-8.575803981623277E-2</c:v>
                </c:pt>
                <c:pt idx="77">
                  <c:v>-9.1220068415051314E-3</c:v>
                </c:pt>
                <c:pt idx="78">
                  <c:v>-0.11735537190082644</c:v>
                </c:pt>
                <c:pt idx="79">
                  <c:v>-0.23966942148760331</c:v>
                </c:pt>
                <c:pt idx="80">
                  <c:v>-0.10321489001692047</c:v>
                </c:pt>
                <c:pt idx="81">
                  <c:v>-9.8522167487684734E-2</c:v>
                </c:pt>
                <c:pt idx="82">
                  <c:v>-5.1798561151079135E-2</c:v>
                </c:pt>
                <c:pt idx="83">
                  <c:v>-0.12295081967213115</c:v>
                </c:pt>
                <c:pt idx="84">
                  <c:v>5.434782608695652E-3</c:v>
                </c:pt>
                <c:pt idx="85">
                  <c:v>-0.22519083969465647</c:v>
                </c:pt>
                <c:pt idx="86">
                  <c:v>-1.5748031496062992E-2</c:v>
                </c:pt>
                <c:pt idx="87">
                  <c:v>3.1722054380664652E-2</c:v>
                </c:pt>
                <c:pt idx="88">
                  <c:v>5.0104384133611693E-2</c:v>
                </c:pt>
                <c:pt idx="89">
                  <c:v>0.13993541442411195</c:v>
                </c:pt>
                <c:pt idx="90">
                  <c:v>-9.6844396082698583E-2</c:v>
                </c:pt>
                <c:pt idx="91">
                  <c:v>-0.21009771986970685</c:v>
                </c:pt>
                <c:pt idx="92">
                  <c:v>-0.11247803163444639</c:v>
                </c:pt>
                <c:pt idx="93">
                  <c:v>0.21677662582469368</c:v>
                </c:pt>
                <c:pt idx="94">
                  <c:v>5.4968287526427059E-2</c:v>
                </c:pt>
                <c:pt idx="95">
                  <c:v>-3.3333333333333333E-2</c:v>
                </c:pt>
                <c:pt idx="96">
                  <c:v>1.375E-2</c:v>
                </c:pt>
                <c:pt idx="97">
                  <c:v>7.0619006102877066E-2</c:v>
                </c:pt>
                <c:pt idx="98">
                  <c:v>2.2727272727272728E-2</c:v>
                </c:pt>
                <c:pt idx="99">
                  <c:v>4.065040650406504E-2</c:v>
                </c:pt>
                <c:pt idx="100">
                  <c:v>1.1097410604192354E-2</c:v>
                </c:pt>
                <c:pt idx="101">
                  <c:v>6.191588785046729E-2</c:v>
                </c:pt>
                <c:pt idx="102">
                  <c:v>3.074866310160428E-2</c:v>
                </c:pt>
                <c:pt idx="103">
                  <c:v>4.4740024183796856E-2</c:v>
                </c:pt>
                <c:pt idx="104">
                  <c:v>-0.15485996705107083</c:v>
                </c:pt>
                <c:pt idx="105">
                  <c:v>4.2176870748299317E-2</c:v>
                </c:pt>
                <c:pt idx="106">
                  <c:v>0.26939655172413796</c:v>
                </c:pt>
                <c:pt idx="107">
                  <c:v>1.0062893081761006E-2</c:v>
                </c:pt>
                <c:pt idx="108">
                  <c:v>3.8216560509554139E-2</c:v>
                </c:pt>
                <c:pt idx="109">
                  <c:v>0.21677662582469368</c:v>
                </c:pt>
                <c:pt idx="110">
                  <c:v>8.6406743940990516E-2</c:v>
                </c:pt>
                <c:pt idx="111">
                  <c:v>4.830917874396135E-3</c:v>
                </c:pt>
                <c:pt idx="112">
                  <c:v>4.065040650406504E-2</c:v>
                </c:pt>
                <c:pt idx="113">
                  <c:v>0.32188420019627084</c:v>
                </c:pt>
                <c:pt idx="114">
                  <c:v>0.22678396871945258</c:v>
                </c:pt>
                <c:pt idx="115">
                  <c:v>2.3809523809523808E-2</c:v>
                </c:pt>
                <c:pt idx="116">
                  <c:v>0.27436140018921473</c:v>
                </c:pt>
                <c:pt idx="117">
                  <c:v>5.6099732858414957E-2</c:v>
                </c:pt>
                <c:pt idx="118">
                  <c:v>8.4639498432601878E-2</c:v>
                </c:pt>
                <c:pt idx="119">
                  <c:v>-8.8339222614840993E-3</c:v>
                </c:pt>
                <c:pt idx="120">
                  <c:v>-0.08</c:v>
                </c:pt>
                <c:pt idx="121">
                  <c:v>0.2938443670150987</c:v>
                </c:pt>
                <c:pt idx="122">
                  <c:v>4.9751243781094526E-3</c:v>
                </c:pt>
                <c:pt idx="123">
                  <c:v>0.13376835236541598</c:v>
                </c:pt>
                <c:pt idx="124">
                  <c:v>0.35959885386819485</c:v>
                </c:pt>
                <c:pt idx="125">
                  <c:v>0.12715517241379309</c:v>
                </c:pt>
                <c:pt idx="126">
                  <c:v>7.2046109510086456E-2</c:v>
                </c:pt>
                <c:pt idx="127">
                  <c:v>-3.9035591274397242E-2</c:v>
                </c:pt>
                <c:pt idx="128">
                  <c:v>-0.12616822429906541</c:v>
                </c:pt>
                <c:pt idx="129">
                  <c:v>-3.7641154328732747E-3</c:v>
                </c:pt>
                <c:pt idx="130">
                  <c:v>0.26473740621650588</c:v>
                </c:pt>
                <c:pt idx="131">
                  <c:v>0.38196915776986951</c:v>
                </c:pt>
                <c:pt idx="132">
                  <c:v>0.2558139534883721</c:v>
                </c:pt>
                <c:pt idx="133">
                  <c:v>0.3402625820568928</c:v>
                </c:pt>
              </c:numCache>
            </c:numRef>
          </c:xVal>
          <c:yVal>
            <c:numRef>
              <c:f>GSL_MCD43A4!$M$2:$M$136</c:f>
              <c:numCache>
                <c:formatCode>General</c:formatCode>
                <c:ptCount val="135"/>
                <c:pt idx="0">
                  <c:v>2.7512791039833422</c:v>
                </c:pt>
                <c:pt idx="1">
                  <c:v>2.2068258760318495</c:v>
                </c:pt>
                <c:pt idx="2">
                  <c:v>2.2922560713564759</c:v>
                </c:pt>
                <c:pt idx="3">
                  <c:v>2.9689496809813427</c:v>
                </c:pt>
                <c:pt idx="4">
                  <c:v>3.5078558716958308</c:v>
                </c:pt>
                <c:pt idx="5">
                  <c:v>2.3802112417116059</c:v>
                </c:pt>
                <c:pt idx="6">
                  <c:v>2.8579352647194289</c:v>
                </c:pt>
                <c:pt idx="7">
                  <c:v>3.8536982117761744</c:v>
                </c:pt>
                <c:pt idx="8">
                  <c:v>1.0827853703164501</c:v>
                </c:pt>
                <c:pt idx="9">
                  <c:v>1.1854004831904525</c:v>
                </c:pt>
                <c:pt idx="10">
                  <c:v>2.2855573090077739</c:v>
                </c:pt>
                <c:pt idx="11">
                  <c:v>1.4377505628203879</c:v>
                </c:pt>
                <c:pt idx="12">
                  <c:v>2.7291647896927702</c:v>
                </c:pt>
                <c:pt idx="13">
                  <c:v>1.8350561017201164</c:v>
                </c:pt>
                <c:pt idx="14">
                  <c:v>2.3783979009481375</c:v>
                </c:pt>
                <c:pt idx="15">
                  <c:v>1.8573324964312685</c:v>
                </c:pt>
                <c:pt idx="16">
                  <c:v>2.6693168805661123</c:v>
                </c:pt>
                <c:pt idx="17">
                  <c:v>1.6384892569546374</c:v>
                </c:pt>
                <c:pt idx="18">
                  <c:v>2.2944662261615929</c:v>
                </c:pt>
                <c:pt idx="19">
                  <c:v>2.2764618041732443</c:v>
                </c:pt>
                <c:pt idx="20">
                  <c:v>1.0021660617565078</c:v>
                </c:pt>
                <c:pt idx="21">
                  <c:v>1.3242824552976926</c:v>
                </c:pt>
                <c:pt idx="22">
                  <c:v>2.6730209071288962</c:v>
                </c:pt>
                <c:pt idx="23">
                  <c:v>-0.69897000433601875</c:v>
                </c:pt>
                <c:pt idx="24">
                  <c:v>2.4548448600085102</c:v>
                </c:pt>
                <c:pt idx="25">
                  <c:v>2.5390760987927767</c:v>
                </c:pt>
                <c:pt idx="26">
                  <c:v>-0.69897000433601875</c:v>
                </c:pt>
                <c:pt idx="27">
                  <c:v>3.7442929831226763</c:v>
                </c:pt>
                <c:pt idx="28">
                  <c:v>3.8221680793680175</c:v>
                </c:pt>
                <c:pt idx="29">
                  <c:v>-0.52287874528033762</c:v>
                </c:pt>
                <c:pt idx="30">
                  <c:v>-0.3010299956639812</c:v>
                </c:pt>
                <c:pt idx="31">
                  <c:v>-0.22184874961635639</c:v>
                </c:pt>
                <c:pt idx="32">
                  <c:v>2.8363241157067516</c:v>
                </c:pt>
                <c:pt idx="33">
                  <c:v>-0.15490195998574319</c:v>
                </c:pt>
                <c:pt idx="34">
                  <c:v>-9.6910013008056392E-2</c:v>
                </c:pt>
                <c:pt idx="35">
                  <c:v>-4.5757490560675115E-2</c:v>
                </c:pt>
                <c:pt idx="36">
                  <c:v>0</c:v>
                </c:pt>
                <c:pt idx="37">
                  <c:v>0</c:v>
                </c:pt>
                <c:pt idx="38">
                  <c:v>2.1189299069938092E-2</c:v>
                </c:pt>
                <c:pt idx="39">
                  <c:v>5.6904851336472557E-2</c:v>
                </c:pt>
                <c:pt idx="40">
                  <c:v>7.9181246047624818E-2</c:v>
                </c:pt>
                <c:pt idx="41">
                  <c:v>8.2785370316450071E-2</c:v>
                </c:pt>
                <c:pt idx="42">
                  <c:v>0.11394335230683679</c:v>
                </c:pt>
                <c:pt idx="43">
                  <c:v>0.11394335230683679</c:v>
                </c:pt>
                <c:pt idx="44">
                  <c:v>0.14612803567823801</c:v>
                </c:pt>
                <c:pt idx="45">
                  <c:v>0.17609125905568124</c:v>
                </c:pt>
                <c:pt idx="46">
                  <c:v>0.19589965240923377</c:v>
                </c:pt>
                <c:pt idx="47">
                  <c:v>0.20682587603184974</c:v>
                </c:pt>
                <c:pt idx="48">
                  <c:v>0.27875360095282892</c:v>
                </c:pt>
                <c:pt idx="49">
                  <c:v>0.28780172993022601</c:v>
                </c:pt>
                <c:pt idx="50">
                  <c:v>0.29003461136251801</c:v>
                </c:pt>
                <c:pt idx="51">
                  <c:v>0.30963016742589877</c:v>
                </c:pt>
                <c:pt idx="52">
                  <c:v>0.31175386105575426</c:v>
                </c:pt>
                <c:pt idx="53">
                  <c:v>0.31806333496276157</c:v>
                </c:pt>
                <c:pt idx="54">
                  <c:v>0.32633586092875144</c:v>
                </c:pt>
                <c:pt idx="55">
                  <c:v>0.36172783601759284</c:v>
                </c:pt>
                <c:pt idx="56">
                  <c:v>0.38021124171160603</c:v>
                </c:pt>
                <c:pt idx="57">
                  <c:v>0.41497334797081797</c:v>
                </c:pt>
                <c:pt idx="58">
                  <c:v>0.47712125471966244</c:v>
                </c:pt>
                <c:pt idx="59">
                  <c:v>0.50379068305718111</c:v>
                </c:pt>
                <c:pt idx="60">
                  <c:v>0.59328606702045728</c:v>
                </c:pt>
                <c:pt idx="61">
                  <c:v>1.6424645202421213</c:v>
                </c:pt>
                <c:pt idx="62">
                  <c:v>1.3483048630481607</c:v>
                </c:pt>
                <c:pt idx="63">
                  <c:v>1.5490032620257879</c:v>
                </c:pt>
                <c:pt idx="64">
                  <c:v>1.8536982117761744</c:v>
                </c:pt>
                <c:pt idx="65">
                  <c:v>0.82607480270082645</c:v>
                </c:pt>
                <c:pt idx="66">
                  <c:v>1.4828735836087537</c:v>
                </c:pt>
                <c:pt idx="67">
                  <c:v>0.7323937598229685</c:v>
                </c:pt>
                <c:pt idx="68">
                  <c:v>0.75587485567249146</c:v>
                </c:pt>
                <c:pt idx="69">
                  <c:v>0.78532983501076703</c:v>
                </c:pt>
                <c:pt idx="70">
                  <c:v>0.80345711564841393</c:v>
                </c:pt>
                <c:pt idx="71">
                  <c:v>0.81291335664285558</c:v>
                </c:pt>
                <c:pt idx="72">
                  <c:v>0.83250891270623628</c:v>
                </c:pt>
                <c:pt idx="73">
                  <c:v>0.85125834871907524</c:v>
                </c:pt>
                <c:pt idx="74">
                  <c:v>0.96378782734555524</c:v>
                </c:pt>
                <c:pt idx="75">
                  <c:v>0.97312785359969867</c:v>
                </c:pt>
                <c:pt idx="76">
                  <c:v>0.97312785359969867</c:v>
                </c:pt>
                <c:pt idx="77">
                  <c:v>1.0334237554869496</c:v>
                </c:pt>
                <c:pt idx="78">
                  <c:v>1.0681858617461617</c:v>
                </c:pt>
                <c:pt idx="79">
                  <c:v>1.1164416975393119</c:v>
                </c:pt>
                <c:pt idx="80">
                  <c:v>1.1303337684950061</c:v>
                </c:pt>
                <c:pt idx="81">
                  <c:v>1.1335389083702174</c:v>
                </c:pt>
                <c:pt idx="82">
                  <c:v>1.1398790864012365</c:v>
                </c:pt>
                <c:pt idx="83">
                  <c:v>1.1430148002540952</c:v>
                </c:pt>
                <c:pt idx="84">
                  <c:v>1.1702617153949575</c:v>
                </c:pt>
                <c:pt idx="85">
                  <c:v>1.171141151028382</c:v>
                </c:pt>
                <c:pt idx="86">
                  <c:v>1.1846914308175989</c:v>
                </c:pt>
                <c:pt idx="87">
                  <c:v>1.209515014542631</c:v>
                </c:pt>
                <c:pt idx="88">
                  <c:v>1.2201080880400552</c:v>
                </c:pt>
                <c:pt idx="89">
                  <c:v>1.2576785748691846</c:v>
                </c:pt>
                <c:pt idx="90">
                  <c:v>1.2648178230095364</c:v>
                </c:pt>
                <c:pt idx="91">
                  <c:v>1.2764618041732441</c:v>
                </c:pt>
                <c:pt idx="92">
                  <c:v>1.3010299956639813</c:v>
                </c:pt>
                <c:pt idx="93">
                  <c:v>1.3096301674258988</c:v>
                </c:pt>
                <c:pt idx="94">
                  <c:v>1.3159703454569178</c:v>
                </c:pt>
                <c:pt idx="95">
                  <c:v>1.3242824552976926</c:v>
                </c:pt>
                <c:pt idx="96">
                  <c:v>1.3364597338485296</c:v>
                </c:pt>
                <c:pt idx="97">
                  <c:v>1.3521825181113625</c:v>
                </c:pt>
                <c:pt idx="98">
                  <c:v>1.3838153659804313</c:v>
                </c:pt>
                <c:pt idx="99">
                  <c:v>1.3856062735983121</c:v>
                </c:pt>
                <c:pt idx="100">
                  <c:v>1.3926969532596658</c:v>
                </c:pt>
                <c:pt idx="101">
                  <c:v>1.403120521175818</c:v>
                </c:pt>
                <c:pt idx="102">
                  <c:v>1.403120521175818</c:v>
                </c:pt>
                <c:pt idx="103">
                  <c:v>1.4166405073382811</c:v>
                </c:pt>
                <c:pt idx="104">
                  <c:v>1.4216039268698311</c:v>
                </c:pt>
                <c:pt idx="105">
                  <c:v>1.4487063199050798</c:v>
                </c:pt>
                <c:pt idx="106">
                  <c:v>1.4578818967339924</c:v>
                </c:pt>
                <c:pt idx="107">
                  <c:v>1.4756711883244296</c:v>
                </c:pt>
                <c:pt idx="108">
                  <c:v>1.4785664955938433</c:v>
                </c:pt>
                <c:pt idx="109">
                  <c:v>1.4885507165004443</c:v>
                </c:pt>
                <c:pt idx="110">
                  <c:v>1.5010592622177514</c:v>
                </c:pt>
                <c:pt idx="111">
                  <c:v>1.5327543789924978</c:v>
                </c:pt>
                <c:pt idx="112">
                  <c:v>1.5440680443502757</c:v>
                </c:pt>
                <c:pt idx="113">
                  <c:v>1.5477747053878226</c:v>
                </c:pt>
                <c:pt idx="114">
                  <c:v>1.5526682161121932</c:v>
                </c:pt>
                <c:pt idx="115">
                  <c:v>1.5550944485783191</c:v>
                </c:pt>
                <c:pt idx="116">
                  <c:v>1.5954962218255742</c:v>
                </c:pt>
                <c:pt idx="117">
                  <c:v>1.6232492903979006</c:v>
                </c:pt>
                <c:pt idx="118">
                  <c:v>1.6493348587121419</c:v>
                </c:pt>
                <c:pt idx="119">
                  <c:v>1.6560982020128319</c:v>
                </c:pt>
                <c:pt idx="120">
                  <c:v>1.6848453616444126</c:v>
                </c:pt>
                <c:pt idx="121">
                  <c:v>1.7103712642607627</c:v>
                </c:pt>
                <c:pt idx="122">
                  <c:v>1.7242758696007889</c:v>
                </c:pt>
                <c:pt idx="123">
                  <c:v>1.7810369386211318</c:v>
                </c:pt>
                <c:pt idx="124">
                  <c:v>1.8312296938670634</c:v>
                </c:pt>
                <c:pt idx="125">
                  <c:v>1.8615344108590379</c:v>
                </c:pt>
                <c:pt idx="126">
                  <c:v>1.8756399370041683</c:v>
                </c:pt>
                <c:pt idx="127">
                  <c:v>1.9365137424788934</c:v>
                </c:pt>
                <c:pt idx="128">
                  <c:v>1.9566485792052033</c:v>
                </c:pt>
                <c:pt idx="129">
                  <c:v>1.9982593384236986</c:v>
                </c:pt>
                <c:pt idx="130">
                  <c:v>2.0406023401140732</c:v>
                </c:pt>
                <c:pt idx="131">
                  <c:v>2.0884904701823963</c:v>
                </c:pt>
                <c:pt idx="132">
                  <c:v>2.0934216851622351</c:v>
                </c:pt>
                <c:pt idx="133">
                  <c:v>2.1844074854123203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BB-BF41-98B9-847D89FC3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302399"/>
        <c:axId val="1171835375"/>
      </c:scatterChart>
      <c:valAx>
        <c:axId val="88330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0" baseline="0">
                    <a:effectLst/>
                  </a:rPr>
                  <a:t>Chl-a Index - (R-B)/G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1835375"/>
        <c:crossesAt val="-1"/>
        <c:crossBetween val="midCat"/>
      </c:valAx>
      <c:valAx>
        <c:axId val="117183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0" baseline="0">
                    <a:effectLst/>
                  </a:rPr>
                  <a:t>Log</a:t>
                </a:r>
                <a:r>
                  <a:rPr lang="en-US" sz="1800" b="0" i="0" baseline="30000">
                    <a:effectLst/>
                  </a:rPr>
                  <a:t>10</a:t>
                </a:r>
                <a:r>
                  <a:rPr lang="en-US" sz="1800" b="0" i="0" baseline="0">
                    <a:effectLst/>
                  </a:rPr>
                  <a:t> Chl-a Concentration (µg/L) 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4213188990306375E-2"/>
              <c:y val="0.34278625328083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3302399"/>
        <c:crossesAt val="-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GSL_MCD43A4!$N$2:$T$2</c:f>
              <c:numCache>
                <c:formatCode>General</c:formatCode>
                <c:ptCount val="7"/>
                <c:pt idx="0">
                  <c:v>938</c:v>
                </c:pt>
                <c:pt idx="1">
                  <c:v>1808</c:v>
                </c:pt>
                <c:pt idx="2">
                  <c:v>1735</c:v>
                </c:pt>
                <c:pt idx="3">
                  <c:v>1150</c:v>
                </c:pt>
                <c:pt idx="4">
                  <c:v>362</c:v>
                </c:pt>
                <c:pt idx="5">
                  <c:v>320</c:v>
                </c:pt>
                <c:pt idx="6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6-2D47-82C9-85E5B5708D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GSL_MCD43A4!$N$3:$T$3</c:f>
              <c:numCache>
                <c:formatCode>General</c:formatCode>
                <c:ptCount val="7"/>
                <c:pt idx="0">
                  <c:v>476</c:v>
                </c:pt>
                <c:pt idx="1">
                  <c:v>944</c:v>
                </c:pt>
                <c:pt idx="2">
                  <c:v>983</c:v>
                </c:pt>
                <c:pt idx="3">
                  <c:v>1418</c:v>
                </c:pt>
                <c:pt idx="4">
                  <c:v>422</c:v>
                </c:pt>
                <c:pt idx="5">
                  <c:v>408</c:v>
                </c:pt>
                <c:pt idx="6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6-2D47-82C9-85E5B5708D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GSL_MCD43A4!$N$4:$T$4</c:f>
              <c:numCache>
                <c:formatCode>General</c:formatCode>
                <c:ptCount val="7"/>
                <c:pt idx="0">
                  <c:v>784</c:v>
                </c:pt>
                <c:pt idx="1">
                  <c:v>1627</c:v>
                </c:pt>
                <c:pt idx="2">
                  <c:v>1659</c:v>
                </c:pt>
                <c:pt idx="3">
                  <c:v>1092</c:v>
                </c:pt>
                <c:pt idx="4">
                  <c:v>737</c:v>
                </c:pt>
                <c:pt idx="5">
                  <c:v>424</c:v>
                </c:pt>
                <c:pt idx="6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6-2D47-82C9-85E5B5708D7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GSL_MCD43A4!$N$5:$T$5</c:f>
              <c:numCache>
                <c:formatCode>General</c:formatCode>
                <c:ptCount val="7"/>
                <c:pt idx="0">
                  <c:v>533</c:v>
                </c:pt>
                <c:pt idx="1">
                  <c:v>1090</c:v>
                </c:pt>
                <c:pt idx="2">
                  <c:v>1008</c:v>
                </c:pt>
                <c:pt idx="3">
                  <c:v>376</c:v>
                </c:pt>
                <c:pt idx="4">
                  <c:v>378</c:v>
                </c:pt>
                <c:pt idx="5">
                  <c:v>223</c:v>
                </c:pt>
                <c:pt idx="6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06-2D47-82C9-85E5B5708D7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GSL_MCD43A4!$N$6:$T$6</c:f>
              <c:numCache>
                <c:formatCode>General</c:formatCode>
                <c:ptCount val="7"/>
                <c:pt idx="0">
                  <c:v>503</c:v>
                </c:pt>
                <c:pt idx="1">
                  <c:v>952</c:v>
                </c:pt>
                <c:pt idx="2">
                  <c:v>889</c:v>
                </c:pt>
                <c:pt idx="3">
                  <c:v>827</c:v>
                </c:pt>
                <c:pt idx="4">
                  <c:v>260</c:v>
                </c:pt>
                <c:pt idx="5">
                  <c:v>226</c:v>
                </c:pt>
                <c:pt idx="6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06-2D47-82C9-85E5B5708D7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GSL_MCD43A4!$N$7:$T$7</c:f>
              <c:numCache>
                <c:formatCode>General</c:formatCode>
                <c:ptCount val="7"/>
                <c:pt idx="0">
                  <c:v>524</c:v>
                </c:pt>
                <c:pt idx="1">
                  <c:v>943</c:v>
                </c:pt>
                <c:pt idx="2">
                  <c:v>941</c:v>
                </c:pt>
                <c:pt idx="3">
                  <c:v>1349</c:v>
                </c:pt>
                <c:pt idx="4">
                  <c:v>424</c:v>
                </c:pt>
                <c:pt idx="5">
                  <c:v>261</c:v>
                </c:pt>
                <c:pt idx="6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06-2D47-82C9-85E5B5708D7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GSL_MCD43A4!$N$8:$T$8</c:f>
              <c:numCache>
                <c:formatCode>General</c:formatCode>
                <c:ptCount val="7"/>
                <c:pt idx="0">
                  <c:v>600</c:v>
                </c:pt>
                <c:pt idx="1">
                  <c:v>1163</c:v>
                </c:pt>
                <c:pt idx="2">
                  <c:v>1125</c:v>
                </c:pt>
                <c:pt idx="3">
                  <c:v>805</c:v>
                </c:pt>
                <c:pt idx="4">
                  <c:v>198</c:v>
                </c:pt>
                <c:pt idx="5">
                  <c:v>184</c:v>
                </c:pt>
                <c:pt idx="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06-2D47-82C9-85E5B5708D7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GSL_MCD43A4!$N$9:$T$9</c:f>
              <c:numCache>
                <c:formatCode>General</c:formatCode>
                <c:ptCount val="7"/>
                <c:pt idx="0">
                  <c:v>776</c:v>
                </c:pt>
                <c:pt idx="1">
                  <c:v>1400</c:v>
                </c:pt>
                <c:pt idx="2">
                  <c:v>1357</c:v>
                </c:pt>
                <c:pt idx="3">
                  <c:v>703</c:v>
                </c:pt>
                <c:pt idx="4">
                  <c:v>102</c:v>
                </c:pt>
                <c:pt idx="5">
                  <c:v>123</c:v>
                </c:pt>
                <c:pt idx="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06-2D47-82C9-85E5B5708D7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GSL_MCD43A4!$N$10:$T$10</c:f>
              <c:numCache>
                <c:formatCode>General</c:formatCode>
                <c:ptCount val="7"/>
                <c:pt idx="0">
                  <c:v>819</c:v>
                </c:pt>
                <c:pt idx="1">
                  <c:v>791</c:v>
                </c:pt>
                <c:pt idx="2">
                  <c:v>705</c:v>
                </c:pt>
                <c:pt idx="3">
                  <c:v>299</c:v>
                </c:pt>
                <c:pt idx="4">
                  <c:v>153</c:v>
                </c:pt>
                <c:pt idx="5">
                  <c:v>209</c:v>
                </c:pt>
                <c:pt idx="6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06-2D47-82C9-85E5B5708D7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GSL_MCD43A4!$N$11:$T$11</c:f>
              <c:numCache>
                <c:formatCode>General</c:formatCode>
                <c:ptCount val="7"/>
                <c:pt idx="0">
                  <c:v>569</c:v>
                </c:pt>
                <c:pt idx="1">
                  <c:v>885</c:v>
                </c:pt>
                <c:pt idx="2">
                  <c:v>868</c:v>
                </c:pt>
                <c:pt idx="3">
                  <c:v>983</c:v>
                </c:pt>
                <c:pt idx="4">
                  <c:v>260</c:v>
                </c:pt>
                <c:pt idx="5">
                  <c:v>277</c:v>
                </c:pt>
                <c:pt idx="6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06-2D47-82C9-85E5B5708D7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GSL_MCD43A4!$N$12:$T$12</c:f>
              <c:numCache>
                <c:formatCode>General</c:formatCode>
                <c:ptCount val="7"/>
                <c:pt idx="0">
                  <c:v>433</c:v>
                </c:pt>
                <c:pt idx="1">
                  <c:v>794</c:v>
                </c:pt>
                <c:pt idx="2">
                  <c:v>836</c:v>
                </c:pt>
                <c:pt idx="3">
                  <c:v>741</c:v>
                </c:pt>
                <c:pt idx="4">
                  <c:v>183</c:v>
                </c:pt>
                <c:pt idx="5">
                  <c:v>170</c:v>
                </c:pt>
                <c:pt idx="6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06-2D47-82C9-85E5B5708D7B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GSL_MCD43A4!$N$13:$T$13</c:f>
              <c:numCache>
                <c:formatCode>General</c:formatCode>
                <c:ptCount val="7"/>
                <c:pt idx="0">
                  <c:v>302</c:v>
                </c:pt>
                <c:pt idx="1">
                  <c:v>610</c:v>
                </c:pt>
                <c:pt idx="2">
                  <c:v>482</c:v>
                </c:pt>
                <c:pt idx="3">
                  <c:v>955</c:v>
                </c:pt>
                <c:pt idx="4">
                  <c:v>259</c:v>
                </c:pt>
                <c:pt idx="5">
                  <c:v>225</c:v>
                </c:pt>
                <c:pt idx="6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906-2D47-82C9-85E5B5708D7B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GSL_MCD43A4!$N$14:$T$14</c:f>
              <c:numCache>
                <c:formatCode>General</c:formatCode>
                <c:ptCount val="7"/>
                <c:pt idx="0">
                  <c:v>516</c:v>
                </c:pt>
                <c:pt idx="1">
                  <c:v>1029</c:v>
                </c:pt>
                <c:pt idx="2">
                  <c:v>897</c:v>
                </c:pt>
                <c:pt idx="3">
                  <c:v>560</c:v>
                </c:pt>
                <c:pt idx="4">
                  <c:v>260</c:v>
                </c:pt>
                <c:pt idx="5">
                  <c:v>200</c:v>
                </c:pt>
                <c:pt idx="6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906-2D47-82C9-85E5B5708D7B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GSL_MCD43A4!$N$15:$T$15</c:f>
              <c:numCache>
                <c:formatCode>General</c:formatCode>
                <c:ptCount val="7"/>
                <c:pt idx="0">
                  <c:v>543</c:v>
                </c:pt>
                <c:pt idx="1">
                  <c:v>983</c:v>
                </c:pt>
                <c:pt idx="2">
                  <c:v>788</c:v>
                </c:pt>
                <c:pt idx="3">
                  <c:v>646</c:v>
                </c:pt>
                <c:pt idx="4">
                  <c:v>483</c:v>
                </c:pt>
                <c:pt idx="5">
                  <c:v>380</c:v>
                </c:pt>
                <c:pt idx="6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906-2D47-82C9-85E5B5708D7B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GSL_MCD43A4!$N$16:$T$16</c:f>
              <c:numCache>
                <c:formatCode>General</c:formatCode>
                <c:ptCount val="7"/>
                <c:pt idx="0">
                  <c:v>606</c:v>
                </c:pt>
                <c:pt idx="1">
                  <c:v>1095</c:v>
                </c:pt>
                <c:pt idx="2">
                  <c:v>973</c:v>
                </c:pt>
                <c:pt idx="3">
                  <c:v>243</c:v>
                </c:pt>
                <c:pt idx="4">
                  <c:v>264</c:v>
                </c:pt>
                <c:pt idx="5">
                  <c:v>130</c:v>
                </c:pt>
                <c:pt idx="6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906-2D47-82C9-85E5B5708D7B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GSL_MCD43A4!$N$17:$T$17</c:f>
              <c:numCache>
                <c:formatCode>General</c:formatCode>
                <c:ptCount val="7"/>
                <c:pt idx="0">
                  <c:v>477</c:v>
                </c:pt>
                <c:pt idx="1">
                  <c:v>969</c:v>
                </c:pt>
                <c:pt idx="2">
                  <c:v>843</c:v>
                </c:pt>
                <c:pt idx="3">
                  <c:v>1029</c:v>
                </c:pt>
                <c:pt idx="4">
                  <c:v>488</c:v>
                </c:pt>
                <c:pt idx="5">
                  <c:v>400</c:v>
                </c:pt>
                <c:pt idx="6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906-2D47-82C9-85E5B5708D7B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GSL_MCD43A4!$N$18:$T$18</c:f>
              <c:numCache>
                <c:formatCode>General</c:formatCode>
                <c:ptCount val="7"/>
                <c:pt idx="0">
                  <c:v>462</c:v>
                </c:pt>
                <c:pt idx="1">
                  <c:v>951</c:v>
                </c:pt>
                <c:pt idx="2">
                  <c:v>799</c:v>
                </c:pt>
                <c:pt idx="3">
                  <c:v>308</c:v>
                </c:pt>
                <c:pt idx="4">
                  <c:v>129</c:v>
                </c:pt>
                <c:pt idx="5">
                  <c:v>110</c:v>
                </c:pt>
                <c:pt idx="6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906-2D47-82C9-85E5B5708D7B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GSL_MCD43A4!$N$19:$T$19</c:f>
              <c:numCache>
                <c:formatCode>General</c:formatCode>
                <c:ptCount val="7"/>
                <c:pt idx="0">
                  <c:v>524</c:v>
                </c:pt>
                <c:pt idx="1">
                  <c:v>864</c:v>
                </c:pt>
                <c:pt idx="2">
                  <c:v>743</c:v>
                </c:pt>
                <c:pt idx="3">
                  <c:v>325</c:v>
                </c:pt>
                <c:pt idx="4">
                  <c:v>423</c:v>
                </c:pt>
                <c:pt idx="5">
                  <c:v>292</c:v>
                </c:pt>
                <c:pt idx="6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906-2D47-82C9-85E5B5708D7B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GSL_MCD43A4!$N$20:$T$20</c:f>
              <c:numCache>
                <c:formatCode>General</c:formatCode>
                <c:ptCount val="7"/>
                <c:pt idx="0">
                  <c:v>580</c:v>
                </c:pt>
                <c:pt idx="1">
                  <c:v>990</c:v>
                </c:pt>
                <c:pt idx="2">
                  <c:v>926</c:v>
                </c:pt>
                <c:pt idx="3">
                  <c:v>695</c:v>
                </c:pt>
                <c:pt idx="4">
                  <c:v>223</c:v>
                </c:pt>
                <c:pt idx="5">
                  <c:v>126</c:v>
                </c:pt>
                <c:pt idx="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906-2D47-82C9-85E5B5708D7B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GSL_MCD43A4!$N$21:$T$21</c:f>
              <c:numCache>
                <c:formatCode>General</c:formatCode>
                <c:ptCount val="7"/>
                <c:pt idx="0">
                  <c:v>411</c:v>
                </c:pt>
                <c:pt idx="1">
                  <c:v>1045</c:v>
                </c:pt>
                <c:pt idx="2">
                  <c:v>788</c:v>
                </c:pt>
                <c:pt idx="3">
                  <c:v>268</c:v>
                </c:pt>
                <c:pt idx="4">
                  <c:v>170</c:v>
                </c:pt>
                <c:pt idx="5">
                  <c:v>118</c:v>
                </c:pt>
                <c:pt idx="6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906-2D47-82C9-85E5B5708D7B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GSL_MCD43A4!$N$22:$T$22</c:f>
              <c:numCache>
                <c:formatCode>General</c:formatCode>
                <c:ptCount val="7"/>
                <c:pt idx="0">
                  <c:v>411</c:v>
                </c:pt>
                <c:pt idx="1">
                  <c:v>750</c:v>
                </c:pt>
                <c:pt idx="2">
                  <c:v>645</c:v>
                </c:pt>
                <c:pt idx="3">
                  <c:v>694</c:v>
                </c:pt>
                <c:pt idx="4">
                  <c:v>279</c:v>
                </c:pt>
                <c:pt idx="5">
                  <c:v>165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906-2D47-82C9-85E5B5708D7B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GSL_MCD43A4!$N$23:$T$23</c:f>
              <c:numCache>
                <c:formatCode>General</c:formatCode>
                <c:ptCount val="7"/>
                <c:pt idx="0">
                  <c:v>746</c:v>
                </c:pt>
                <c:pt idx="1">
                  <c:v>829</c:v>
                </c:pt>
                <c:pt idx="2">
                  <c:v>974</c:v>
                </c:pt>
                <c:pt idx="3">
                  <c:v>270</c:v>
                </c:pt>
                <c:pt idx="4">
                  <c:v>134</c:v>
                </c:pt>
                <c:pt idx="5">
                  <c:v>109</c:v>
                </c:pt>
                <c:pt idx="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906-2D47-82C9-85E5B5708D7B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GSL_MCD43A4!$N$24:$T$24</c:f>
              <c:numCache>
                <c:formatCode>General</c:formatCode>
                <c:ptCount val="7"/>
                <c:pt idx="0">
                  <c:v>409</c:v>
                </c:pt>
                <c:pt idx="1">
                  <c:v>761</c:v>
                </c:pt>
                <c:pt idx="2">
                  <c:v>590</c:v>
                </c:pt>
                <c:pt idx="3">
                  <c:v>219</c:v>
                </c:pt>
                <c:pt idx="4">
                  <c:v>176</c:v>
                </c:pt>
                <c:pt idx="5">
                  <c:v>182</c:v>
                </c:pt>
                <c:pt idx="6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906-2D47-82C9-85E5B5708D7B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GSL_MCD43A4!$N$25:$T$25</c:f>
              <c:numCache>
                <c:formatCode>General</c:formatCode>
                <c:ptCount val="7"/>
                <c:pt idx="0">
                  <c:v>506</c:v>
                </c:pt>
                <c:pt idx="1">
                  <c:v>588</c:v>
                </c:pt>
                <c:pt idx="2">
                  <c:v>192</c:v>
                </c:pt>
                <c:pt idx="3">
                  <c:v>49</c:v>
                </c:pt>
                <c:pt idx="4">
                  <c:v>13</c:v>
                </c:pt>
                <c:pt idx="5">
                  <c:v>82</c:v>
                </c:pt>
                <c:pt idx="6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906-2D47-82C9-85E5B5708D7B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GSL_MCD43A4!$N$26:$T$26</c:f>
              <c:numCache>
                <c:formatCode>General</c:formatCode>
                <c:ptCount val="7"/>
                <c:pt idx="0">
                  <c:v>461</c:v>
                </c:pt>
                <c:pt idx="1">
                  <c:v>766</c:v>
                </c:pt>
                <c:pt idx="2">
                  <c:v>704</c:v>
                </c:pt>
                <c:pt idx="3">
                  <c:v>502</c:v>
                </c:pt>
                <c:pt idx="4">
                  <c:v>364</c:v>
                </c:pt>
                <c:pt idx="5">
                  <c:v>341</c:v>
                </c:pt>
                <c:pt idx="6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906-2D47-82C9-85E5B5708D7B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GSL_MCD43A4!$N$27:$T$27</c:f>
              <c:numCache>
                <c:formatCode>General</c:formatCode>
                <c:ptCount val="7"/>
                <c:pt idx="0">
                  <c:v>491</c:v>
                </c:pt>
                <c:pt idx="1">
                  <c:v>902</c:v>
                </c:pt>
                <c:pt idx="2">
                  <c:v>865</c:v>
                </c:pt>
                <c:pt idx="3">
                  <c:v>375</c:v>
                </c:pt>
                <c:pt idx="4">
                  <c:v>138</c:v>
                </c:pt>
                <c:pt idx="5">
                  <c:v>101</c:v>
                </c:pt>
                <c:pt idx="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906-2D47-82C9-85E5B5708D7B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GSL_MCD43A4!$N$28:$T$28</c:f>
              <c:numCache>
                <c:formatCode>General</c:formatCode>
                <c:ptCount val="7"/>
                <c:pt idx="0">
                  <c:v>462</c:v>
                </c:pt>
                <c:pt idx="1">
                  <c:v>531</c:v>
                </c:pt>
                <c:pt idx="2">
                  <c:v>174</c:v>
                </c:pt>
                <c:pt idx="3">
                  <c:v>29</c:v>
                </c:pt>
                <c:pt idx="4">
                  <c:v>33</c:v>
                </c:pt>
                <c:pt idx="5">
                  <c:v>95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906-2D47-82C9-85E5B5708D7B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GSL_MCD43A4!$N$29:$T$29</c:f>
              <c:numCache>
                <c:formatCode>General</c:formatCode>
                <c:ptCount val="7"/>
                <c:pt idx="0">
                  <c:v>838</c:v>
                </c:pt>
                <c:pt idx="1">
                  <c:v>1668</c:v>
                </c:pt>
                <c:pt idx="2">
                  <c:v>1614</c:v>
                </c:pt>
                <c:pt idx="3">
                  <c:v>1319</c:v>
                </c:pt>
                <c:pt idx="4">
                  <c:v>0</c:v>
                </c:pt>
                <c:pt idx="5">
                  <c:v>0</c:v>
                </c:pt>
                <c:pt idx="6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906-2D47-82C9-85E5B5708D7B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GSL_MCD43A4!$N$30:$T$30</c:f>
              <c:numCache>
                <c:formatCode>General</c:formatCode>
                <c:ptCount val="7"/>
                <c:pt idx="0">
                  <c:v>486</c:v>
                </c:pt>
                <c:pt idx="1">
                  <c:v>1185</c:v>
                </c:pt>
                <c:pt idx="2">
                  <c:v>956</c:v>
                </c:pt>
                <c:pt idx="3">
                  <c:v>369</c:v>
                </c:pt>
                <c:pt idx="4">
                  <c:v>153</c:v>
                </c:pt>
                <c:pt idx="5">
                  <c:v>123</c:v>
                </c:pt>
                <c:pt idx="6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906-2D47-82C9-85E5B5708D7B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GSL_MCD43A4!$N$31:$T$31</c:f>
              <c:numCache>
                <c:formatCode>General</c:formatCode>
                <c:ptCount val="7"/>
                <c:pt idx="0">
                  <c:v>458</c:v>
                </c:pt>
                <c:pt idx="1">
                  <c:v>553</c:v>
                </c:pt>
                <c:pt idx="2">
                  <c:v>174</c:v>
                </c:pt>
                <c:pt idx="3">
                  <c:v>33</c:v>
                </c:pt>
                <c:pt idx="4">
                  <c:v>31</c:v>
                </c:pt>
                <c:pt idx="5">
                  <c:v>43</c:v>
                </c:pt>
                <c:pt idx="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906-2D47-82C9-85E5B5708D7B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GSL_MCD43A4!$N$32:$T$32</c:f>
              <c:numCache>
                <c:formatCode>General</c:formatCode>
                <c:ptCount val="7"/>
                <c:pt idx="0">
                  <c:v>642</c:v>
                </c:pt>
                <c:pt idx="1">
                  <c:v>866</c:v>
                </c:pt>
                <c:pt idx="2">
                  <c:v>544</c:v>
                </c:pt>
                <c:pt idx="3">
                  <c:v>119</c:v>
                </c:pt>
                <c:pt idx="4">
                  <c:v>67</c:v>
                </c:pt>
                <c:pt idx="5">
                  <c:v>51</c:v>
                </c:pt>
                <c:pt idx="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906-2D47-82C9-85E5B5708D7B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GSL_MCD43A4!$N$33:$T$33</c:f>
              <c:numCache>
                <c:formatCode>General</c:formatCode>
                <c:ptCount val="7"/>
                <c:pt idx="0">
                  <c:v>481</c:v>
                </c:pt>
                <c:pt idx="1">
                  <c:v>614</c:v>
                </c:pt>
                <c:pt idx="2">
                  <c:v>200</c:v>
                </c:pt>
                <c:pt idx="3">
                  <c:v>25</c:v>
                </c:pt>
                <c:pt idx="4">
                  <c:v>18</c:v>
                </c:pt>
                <c:pt idx="5">
                  <c:v>68</c:v>
                </c:pt>
                <c:pt idx="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906-2D47-82C9-85E5B5708D7B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GSL_MCD43A4!$N$34:$T$34</c:f>
              <c:numCache>
                <c:formatCode>General</c:formatCode>
                <c:ptCount val="7"/>
                <c:pt idx="0">
                  <c:v>732</c:v>
                </c:pt>
                <c:pt idx="1">
                  <c:v>953</c:v>
                </c:pt>
                <c:pt idx="2">
                  <c:v>834</c:v>
                </c:pt>
                <c:pt idx="3">
                  <c:v>228</c:v>
                </c:pt>
                <c:pt idx="4">
                  <c:v>151</c:v>
                </c:pt>
                <c:pt idx="5">
                  <c:v>135</c:v>
                </c:pt>
                <c:pt idx="6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906-2D47-82C9-85E5B5708D7B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GSL_MCD43A4!$N$35:$T$35</c:f>
              <c:numCache>
                <c:formatCode>General</c:formatCode>
                <c:ptCount val="7"/>
                <c:pt idx="0">
                  <c:v>468</c:v>
                </c:pt>
                <c:pt idx="1">
                  <c:v>626</c:v>
                </c:pt>
                <c:pt idx="2">
                  <c:v>250</c:v>
                </c:pt>
                <c:pt idx="3">
                  <c:v>27</c:v>
                </c:pt>
                <c:pt idx="4">
                  <c:v>26</c:v>
                </c:pt>
                <c:pt idx="5">
                  <c:v>45</c:v>
                </c:pt>
                <c:pt idx="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906-2D47-82C9-85E5B5708D7B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GSL_MCD43A4!$N$36:$T$36</c:f>
              <c:numCache>
                <c:formatCode>General</c:formatCode>
                <c:ptCount val="7"/>
                <c:pt idx="0">
                  <c:v>419</c:v>
                </c:pt>
                <c:pt idx="1">
                  <c:v>557</c:v>
                </c:pt>
                <c:pt idx="2">
                  <c:v>184</c:v>
                </c:pt>
                <c:pt idx="3">
                  <c:v>3</c:v>
                </c:pt>
                <c:pt idx="4">
                  <c:v>9</c:v>
                </c:pt>
                <c:pt idx="5">
                  <c:v>37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906-2D47-82C9-85E5B5708D7B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GSL_MCD43A4!$N$37:$T$37</c:f>
              <c:numCache>
                <c:formatCode>General</c:formatCode>
                <c:ptCount val="7"/>
                <c:pt idx="0">
                  <c:v>447</c:v>
                </c:pt>
                <c:pt idx="1">
                  <c:v>557</c:v>
                </c:pt>
                <c:pt idx="2">
                  <c:v>158</c:v>
                </c:pt>
                <c:pt idx="3">
                  <c:v>4</c:v>
                </c:pt>
                <c:pt idx="4">
                  <c:v>33</c:v>
                </c:pt>
                <c:pt idx="5">
                  <c:v>63</c:v>
                </c:pt>
                <c:pt idx="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906-2D47-82C9-85E5B5708D7B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GSL_MCD43A4!$N$38:$T$38</c:f>
              <c:numCache>
                <c:formatCode>General</c:formatCode>
                <c:ptCount val="7"/>
                <c:pt idx="0">
                  <c:v>643</c:v>
                </c:pt>
                <c:pt idx="1">
                  <c:v>721</c:v>
                </c:pt>
                <c:pt idx="2">
                  <c:v>345</c:v>
                </c:pt>
                <c:pt idx="3">
                  <c:v>120</c:v>
                </c:pt>
                <c:pt idx="4">
                  <c:v>113</c:v>
                </c:pt>
                <c:pt idx="5">
                  <c:v>125</c:v>
                </c:pt>
                <c:pt idx="6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906-2D47-82C9-85E5B5708D7B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GSL_MCD43A4!$N$39:$T$39</c:f>
              <c:numCache>
                <c:formatCode>General</c:formatCode>
                <c:ptCount val="7"/>
                <c:pt idx="0">
                  <c:v>513</c:v>
                </c:pt>
                <c:pt idx="1">
                  <c:v>604</c:v>
                </c:pt>
                <c:pt idx="2">
                  <c:v>176</c:v>
                </c:pt>
                <c:pt idx="3">
                  <c:v>22</c:v>
                </c:pt>
                <c:pt idx="4">
                  <c:v>8</c:v>
                </c:pt>
                <c:pt idx="5">
                  <c:v>84</c:v>
                </c:pt>
                <c:pt idx="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906-2D47-82C9-85E5B5708D7B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GSL_MCD43A4!$N$40:$T$40</c:f>
              <c:numCache>
                <c:formatCode>General</c:formatCode>
                <c:ptCount val="7"/>
                <c:pt idx="0">
                  <c:v>699</c:v>
                </c:pt>
                <c:pt idx="1">
                  <c:v>789</c:v>
                </c:pt>
                <c:pt idx="2">
                  <c:v>410</c:v>
                </c:pt>
                <c:pt idx="3">
                  <c:v>190</c:v>
                </c:pt>
                <c:pt idx="4">
                  <c:v>129</c:v>
                </c:pt>
                <c:pt idx="5">
                  <c:v>171</c:v>
                </c:pt>
                <c:pt idx="6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906-2D47-82C9-85E5B5708D7B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GSL_MCD43A4!$N$41:$T$41</c:f>
              <c:numCache>
                <c:formatCode>General</c:formatCode>
                <c:ptCount val="7"/>
                <c:pt idx="0">
                  <c:v>619</c:v>
                </c:pt>
                <c:pt idx="1">
                  <c:v>709</c:v>
                </c:pt>
                <c:pt idx="2">
                  <c:v>312</c:v>
                </c:pt>
                <c:pt idx="3">
                  <c:v>83</c:v>
                </c:pt>
                <c:pt idx="4">
                  <c:v>56</c:v>
                </c:pt>
                <c:pt idx="5">
                  <c:v>44</c:v>
                </c:pt>
                <c:pt idx="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906-2D47-82C9-85E5B5708D7B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GSL_MCD43A4!$N$42:$T$42</c:f>
              <c:numCache>
                <c:formatCode>General</c:formatCode>
                <c:ptCount val="7"/>
                <c:pt idx="0">
                  <c:v>514</c:v>
                </c:pt>
                <c:pt idx="1">
                  <c:v>720</c:v>
                </c:pt>
                <c:pt idx="2">
                  <c:v>308</c:v>
                </c:pt>
                <c:pt idx="3">
                  <c:v>99</c:v>
                </c:pt>
                <c:pt idx="4">
                  <c:v>72</c:v>
                </c:pt>
                <c:pt idx="5">
                  <c:v>71</c:v>
                </c:pt>
                <c:pt idx="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906-2D47-82C9-85E5B5708D7B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GSL_MCD43A4!$N$43:$T$43</c:f>
              <c:numCache>
                <c:formatCode>General</c:formatCode>
                <c:ptCount val="7"/>
                <c:pt idx="0">
                  <c:v>625</c:v>
                </c:pt>
                <c:pt idx="1">
                  <c:v>710</c:v>
                </c:pt>
                <c:pt idx="2">
                  <c:v>335</c:v>
                </c:pt>
                <c:pt idx="3">
                  <c:v>139</c:v>
                </c:pt>
                <c:pt idx="4">
                  <c:v>120</c:v>
                </c:pt>
                <c:pt idx="5">
                  <c:v>88</c:v>
                </c:pt>
                <c:pt idx="6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906-2D47-82C9-85E5B5708D7B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GSL_MCD43A4!$N$44:$T$44</c:f>
              <c:numCache>
                <c:formatCode>General</c:formatCode>
                <c:ptCount val="7"/>
                <c:pt idx="0">
                  <c:v>644</c:v>
                </c:pt>
                <c:pt idx="1">
                  <c:v>808</c:v>
                </c:pt>
                <c:pt idx="2">
                  <c:v>502</c:v>
                </c:pt>
                <c:pt idx="3">
                  <c:v>118</c:v>
                </c:pt>
                <c:pt idx="4">
                  <c:v>72</c:v>
                </c:pt>
                <c:pt idx="5">
                  <c:v>69</c:v>
                </c:pt>
                <c:pt idx="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906-2D47-82C9-85E5B5708D7B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GSL_MCD43A4!$N$45:$T$45</c:f>
              <c:numCache>
                <c:formatCode>General</c:formatCode>
                <c:ptCount val="7"/>
                <c:pt idx="0">
                  <c:v>405</c:v>
                </c:pt>
                <c:pt idx="1">
                  <c:v>532</c:v>
                </c:pt>
                <c:pt idx="2">
                  <c:v>165</c:v>
                </c:pt>
                <c:pt idx="3">
                  <c:v>3</c:v>
                </c:pt>
                <c:pt idx="4">
                  <c:v>7</c:v>
                </c:pt>
                <c:pt idx="5">
                  <c:v>44</c:v>
                </c:pt>
                <c:pt idx="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906-2D47-82C9-85E5B5708D7B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GSL_MCD43A4!$N$46:$T$46</c:f>
              <c:numCache>
                <c:formatCode>General</c:formatCode>
                <c:ptCount val="7"/>
                <c:pt idx="0">
                  <c:v>421</c:v>
                </c:pt>
                <c:pt idx="1">
                  <c:v>504</c:v>
                </c:pt>
                <c:pt idx="2">
                  <c:v>155</c:v>
                </c:pt>
                <c:pt idx="3">
                  <c:v>2</c:v>
                </c:pt>
                <c:pt idx="4">
                  <c:v>0</c:v>
                </c:pt>
                <c:pt idx="5">
                  <c:v>54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906-2D47-82C9-85E5B5708D7B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GSL_MCD43A4!$N$47:$T$47</c:f>
              <c:numCache>
                <c:formatCode>General</c:formatCode>
                <c:ptCount val="7"/>
                <c:pt idx="0">
                  <c:v>486</c:v>
                </c:pt>
                <c:pt idx="1">
                  <c:v>589</c:v>
                </c:pt>
                <c:pt idx="2">
                  <c:v>261</c:v>
                </c:pt>
                <c:pt idx="3">
                  <c:v>374</c:v>
                </c:pt>
                <c:pt idx="4">
                  <c:v>91</c:v>
                </c:pt>
                <c:pt idx="5">
                  <c:v>232</c:v>
                </c:pt>
                <c:pt idx="6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9906-2D47-82C9-85E5B5708D7B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GSL_MCD43A4!$N$48:$T$48</c:f>
              <c:numCache>
                <c:formatCode>General</c:formatCode>
                <c:ptCount val="7"/>
                <c:pt idx="0">
                  <c:v>577</c:v>
                </c:pt>
                <c:pt idx="1">
                  <c:v>682</c:v>
                </c:pt>
                <c:pt idx="2">
                  <c:v>322</c:v>
                </c:pt>
                <c:pt idx="3">
                  <c:v>73</c:v>
                </c:pt>
                <c:pt idx="4">
                  <c:v>63</c:v>
                </c:pt>
                <c:pt idx="5">
                  <c:v>94</c:v>
                </c:pt>
                <c:pt idx="6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906-2D47-82C9-85E5B5708D7B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GSL_MCD43A4!$N$49:$T$49</c:f>
              <c:numCache>
                <c:formatCode>General</c:formatCode>
                <c:ptCount val="7"/>
                <c:pt idx="0">
                  <c:v>515</c:v>
                </c:pt>
                <c:pt idx="1">
                  <c:v>651</c:v>
                </c:pt>
                <c:pt idx="2">
                  <c:v>275</c:v>
                </c:pt>
                <c:pt idx="3">
                  <c:v>50</c:v>
                </c:pt>
                <c:pt idx="4">
                  <c:v>48</c:v>
                </c:pt>
                <c:pt idx="5">
                  <c:v>50</c:v>
                </c:pt>
                <c:pt idx="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9906-2D47-82C9-85E5B5708D7B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GSL_MCD43A4!$N$50:$T$50</c:f>
              <c:numCache>
                <c:formatCode>General</c:formatCode>
                <c:ptCount val="7"/>
                <c:pt idx="0">
                  <c:v>657</c:v>
                </c:pt>
                <c:pt idx="1">
                  <c:v>849</c:v>
                </c:pt>
                <c:pt idx="2">
                  <c:v>480</c:v>
                </c:pt>
                <c:pt idx="3">
                  <c:v>130</c:v>
                </c:pt>
                <c:pt idx="4">
                  <c:v>202</c:v>
                </c:pt>
                <c:pt idx="5">
                  <c:v>205</c:v>
                </c:pt>
                <c:pt idx="6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9906-2D47-82C9-85E5B5708D7B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GSL_MCD43A4!$N$51:$T$51</c:f>
              <c:numCache>
                <c:formatCode>General</c:formatCode>
                <c:ptCount val="7"/>
                <c:pt idx="0">
                  <c:v>596</c:v>
                </c:pt>
                <c:pt idx="1">
                  <c:v>687</c:v>
                </c:pt>
                <c:pt idx="2">
                  <c:v>316</c:v>
                </c:pt>
                <c:pt idx="3">
                  <c:v>78</c:v>
                </c:pt>
                <c:pt idx="4">
                  <c:v>55</c:v>
                </c:pt>
                <c:pt idx="5">
                  <c:v>55</c:v>
                </c:pt>
                <c:pt idx="6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9906-2D47-82C9-85E5B5708D7B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GSL_MCD43A4!$N$52:$T$52</c:f>
              <c:numCache>
                <c:formatCode>General</c:formatCode>
                <c:ptCount val="7"/>
                <c:pt idx="0">
                  <c:v>524</c:v>
                </c:pt>
                <c:pt idx="1">
                  <c:v>603</c:v>
                </c:pt>
                <c:pt idx="2">
                  <c:v>232</c:v>
                </c:pt>
                <c:pt idx="3">
                  <c:v>0</c:v>
                </c:pt>
                <c:pt idx="4">
                  <c:v>10</c:v>
                </c:pt>
                <c:pt idx="5">
                  <c:v>56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9906-2D47-82C9-85E5B5708D7B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GSL_MCD43A4!$N$53:$T$53</c:f>
              <c:numCache>
                <c:formatCode>General</c:formatCode>
                <c:ptCount val="7"/>
                <c:pt idx="0">
                  <c:v>670</c:v>
                </c:pt>
                <c:pt idx="1">
                  <c:v>735</c:v>
                </c:pt>
                <c:pt idx="2">
                  <c:v>366</c:v>
                </c:pt>
                <c:pt idx="3">
                  <c:v>102</c:v>
                </c:pt>
                <c:pt idx="4">
                  <c:v>71</c:v>
                </c:pt>
                <c:pt idx="5">
                  <c:v>64</c:v>
                </c:pt>
                <c:pt idx="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9906-2D47-82C9-85E5B5708D7B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GSL_MCD43A4!$N$54:$T$54</c:f>
              <c:numCache>
                <c:formatCode>General</c:formatCode>
                <c:ptCount val="7"/>
                <c:pt idx="0">
                  <c:v>688</c:v>
                </c:pt>
                <c:pt idx="1">
                  <c:v>689</c:v>
                </c:pt>
                <c:pt idx="2">
                  <c:v>363</c:v>
                </c:pt>
                <c:pt idx="3">
                  <c:v>141</c:v>
                </c:pt>
                <c:pt idx="4">
                  <c:v>92</c:v>
                </c:pt>
                <c:pt idx="5">
                  <c:v>124</c:v>
                </c:pt>
                <c:pt idx="6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9906-2D47-82C9-85E5B5708D7B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GSL_MCD43A4!$N$55:$T$55</c:f>
              <c:numCache>
                <c:formatCode>General</c:formatCode>
                <c:ptCount val="7"/>
                <c:pt idx="0">
                  <c:v>619</c:v>
                </c:pt>
                <c:pt idx="1">
                  <c:v>685</c:v>
                </c:pt>
                <c:pt idx="2">
                  <c:v>319</c:v>
                </c:pt>
                <c:pt idx="3">
                  <c:v>100</c:v>
                </c:pt>
                <c:pt idx="4">
                  <c:v>63</c:v>
                </c:pt>
                <c:pt idx="5">
                  <c:v>57</c:v>
                </c:pt>
                <c:pt idx="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9906-2D47-82C9-85E5B5708D7B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GSL_MCD43A4!$N$56:$T$56</c:f>
              <c:numCache>
                <c:formatCode>General</c:formatCode>
                <c:ptCount val="7"/>
                <c:pt idx="0">
                  <c:v>624</c:v>
                </c:pt>
                <c:pt idx="1">
                  <c:v>681</c:v>
                </c:pt>
                <c:pt idx="2">
                  <c:v>346</c:v>
                </c:pt>
                <c:pt idx="3">
                  <c:v>63</c:v>
                </c:pt>
                <c:pt idx="4">
                  <c:v>35</c:v>
                </c:pt>
                <c:pt idx="5">
                  <c:v>62</c:v>
                </c:pt>
                <c:pt idx="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9906-2D47-82C9-85E5B5708D7B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GSL_MCD43A4!$N$57:$T$57</c:f>
              <c:numCache>
                <c:formatCode>General</c:formatCode>
                <c:ptCount val="7"/>
                <c:pt idx="0">
                  <c:v>421</c:v>
                </c:pt>
                <c:pt idx="1">
                  <c:v>560</c:v>
                </c:pt>
                <c:pt idx="2">
                  <c:v>175</c:v>
                </c:pt>
                <c:pt idx="3">
                  <c:v>26</c:v>
                </c:pt>
                <c:pt idx="4">
                  <c:v>8</c:v>
                </c:pt>
                <c:pt idx="5">
                  <c:v>63</c:v>
                </c:pt>
                <c:pt idx="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9906-2D47-82C9-85E5B5708D7B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GSL_MCD43A4!$N$58:$T$58</c:f>
              <c:numCache>
                <c:formatCode>General</c:formatCode>
                <c:ptCount val="7"/>
                <c:pt idx="0">
                  <c:v>377</c:v>
                </c:pt>
                <c:pt idx="1">
                  <c:v>529</c:v>
                </c:pt>
                <c:pt idx="2">
                  <c:v>175</c:v>
                </c:pt>
                <c:pt idx="3">
                  <c:v>8</c:v>
                </c:pt>
                <c:pt idx="4">
                  <c:v>10</c:v>
                </c:pt>
                <c:pt idx="5">
                  <c:v>35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9906-2D47-82C9-85E5B5708D7B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GSL_MCD43A4!$N$59:$T$59</c:f>
              <c:numCache>
                <c:formatCode>General</c:formatCode>
                <c:ptCount val="7"/>
                <c:pt idx="0">
                  <c:v>562</c:v>
                </c:pt>
                <c:pt idx="1">
                  <c:v>687</c:v>
                </c:pt>
                <c:pt idx="2">
                  <c:v>310</c:v>
                </c:pt>
                <c:pt idx="3">
                  <c:v>68</c:v>
                </c:pt>
                <c:pt idx="4">
                  <c:v>54</c:v>
                </c:pt>
                <c:pt idx="5">
                  <c:v>55</c:v>
                </c:pt>
                <c:pt idx="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9906-2D47-82C9-85E5B5708D7B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GSL_MCD43A4!$N$60:$T$60</c:f>
              <c:numCache>
                <c:formatCode>General</c:formatCode>
                <c:ptCount val="7"/>
                <c:pt idx="0">
                  <c:v>440</c:v>
                </c:pt>
                <c:pt idx="1">
                  <c:v>545</c:v>
                </c:pt>
                <c:pt idx="2">
                  <c:v>164</c:v>
                </c:pt>
                <c:pt idx="3">
                  <c:v>42</c:v>
                </c:pt>
                <c:pt idx="4">
                  <c:v>60</c:v>
                </c:pt>
                <c:pt idx="5">
                  <c:v>38</c:v>
                </c:pt>
                <c:pt idx="6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9906-2D47-82C9-85E5B5708D7B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GSL_MCD43A4!$N$61:$T$61</c:f>
              <c:numCache>
                <c:formatCode>General</c:formatCode>
                <c:ptCount val="7"/>
                <c:pt idx="0">
                  <c:v>649</c:v>
                </c:pt>
                <c:pt idx="1">
                  <c:v>698</c:v>
                </c:pt>
                <c:pt idx="2">
                  <c:v>338</c:v>
                </c:pt>
                <c:pt idx="3">
                  <c:v>127</c:v>
                </c:pt>
                <c:pt idx="4">
                  <c:v>88</c:v>
                </c:pt>
                <c:pt idx="5">
                  <c:v>73</c:v>
                </c:pt>
                <c:pt idx="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9906-2D47-82C9-85E5B5708D7B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GSL_MCD43A4!$N$62:$T$62</c:f>
              <c:numCache>
                <c:formatCode>General</c:formatCode>
                <c:ptCount val="7"/>
                <c:pt idx="0">
                  <c:v>571</c:v>
                </c:pt>
                <c:pt idx="1">
                  <c:v>642</c:v>
                </c:pt>
                <c:pt idx="2">
                  <c:v>264</c:v>
                </c:pt>
                <c:pt idx="3">
                  <c:v>48</c:v>
                </c:pt>
                <c:pt idx="4">
                  <c:v>27</c:v>
                </c:pt>
                <c:pt idx="5">
                  <c:v>59</c:v>
                </c:pt>
                <c:pt idx="6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9906-2D47-82C9-85E5B5708D7B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GSL_MCD43A4!$N$63:$T$63</c:f>
              <c:numCache>
                <c:formatCode>General</c:formatCode>
                <c:ptCount val="7"/>
                <c:pt idx="0">
                  <c:v>904</c:v>
                </c:pt>
                <c:pt idx="1">
                  <c:v>1426</c:v>
                </c:pt>
                <c:pt idx="2">
                  <c:v>1300</c:v>
                </c:pt>
                <c:pt idx="3">
                  <c:v>404</c:v>
                </c:pt>
                <c:pt idx="4">
                  <c:v>118</c:v>
                </c:pt>
                <c:pt idx="5">
                  <c:v>109</c:v>
                </c:pt>
                <c:pt idx="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9906-2D47-82C9-85E5B5708D7B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GSL_MCD43A4!$N$64:$T$64</c:f>
              <c:numCache>
                <c:formatCode>General</c:formatCode>
                <c:ptCount val="7"/>
                <c:pt idx="0">
                  <c:v>972</c:v>
                </c:pt>
                <c:pt idx="1">
                  <c:v>1633</c:v>
                </c:pt>
                <c:pt idx="2">
                  <c:v>1490</c:v>
                </c:pt>
                <c:pt idx="3">
                  <c:v>402</c:v>
                </c:pt>
                <c:pt idx="4">
                  <c:v>108</c:v>
                </c:pt>
                <c:pt idx="5">
                  <c:v>75</c:v>
                </c:pt>
                <c:pt idx="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9906-2D47-82C9-85E5B5708D7B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GSL_MCD43A4!$N$65:$T$65</c:f>
              <c:numCache>
                <c:formatCode>General</c:formatCode>
                <c:ptCount val="7"/>
                <c:pt idx="0">
                  <c:v>886</c:v>
                </c:pt>
                <c:pt idx="1">
                  <c:v>1507</c:v>
                </c:pt>
                <c:pt idx="2">
                  <c:v>1388</c:v>
                </c:pt>
                <c:pt idx="3">
                  <c:v>294</c:v>
                </c:pt>
                <c:pt idx="4">
                  <c:v>81</c:v>
                </c:pt>
                <c:pt idx="5">
                  <c:v>83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9906-2D47-82C9-85E5B5708D7B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GSL_MCD43A4!$N$66:$T$66</c:f>
              <c:numCache>
                <c:formatCode>General</c:formatCode>
                <c:ptCount val="7"/>
                <c:pt idx="0">
                  <c:v>723</c:v>
                </c:pt>
                <c:pt idx="1">
                  <c:v>1386</c:v>
                </c:pt>
                <c:pt idx="2">
                  <c:v>1144</c:v>
                </c:pt>
                <c:pt idx="3">
                  <c:v>266</c:v>
                </c:pt>
                <c:pt idx="4">
                  <c:v>97</c:v>
                </c:pt>
                <c:pt idx="5">
                  <c:v>80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9906-2D47-82C9-85E5B5708D7B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GSL_MCD43A4!$N$67:$T$67</c:f>
              <c:numCache>
                <c:formatCode>General</c:formatCode>
                <c:ptCount val="7"/>
                <c:pt idx="0">
                  <c:v>315</c:v>
                </c:pt>
                <c:pt idx="1">
                  <c:v>695</c:v>
                </c:pt>
                <c:pt idx="2">
                  <c:v>523</c:v>
                </c:pt>
                <c:pt idx="3">
                  <c:v>1034</c:v>
                </c:pt>
                <c:pt idx="4">
                  <c:v>812</c:v>
                </c:pt>
                <c:pt idx="5">
                  <c:v>360</c:v>
                </c:pt>
                <c:pt idx="6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9906-2D47-82C9-85E5B5708D7B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GSL_MCD43A4!$N$68:$T$68</c:f>
              <c:numCache>
                <c:formatCode>General</c:formatCode>
                <c:ptCount val="7"/>
                <c:pt idx="0">
                  <c:v>780</c:v>
                </c:pt>
                <c:pt idx="1">
                  <c:v>1403</c:v>
                </c:pt>
                <c:pt idx="2">
                  <c:v>1158</c:v>
                </c:pt>
                <c:pt idx="3">
                  <c:v>252</c:v>
                </c:pt>
                <c:pt idx="4">
                  <c:v>78</c:v>
                </c:pt>
                <c:pt idx="5">
                  <c:v>79</c:v>
                </c:pt>
                <c:pt idx="6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9906-2D47-82C9-85E5B5708D7B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GSL_MCD43A4!$N$69:$T$69</c:f>
              <c:numCache>
                <c:formatCode>General</c:formatCode>
                <c:ptCount val="7"/>
                <c:pt idx="0">
                  <c:v>423</c:v>
                </c:pt>
                <c:pt idx="1">
                  <c:v>535</c:v>
                </c:pt>
                <c:pt idx="2">
                  <c:v>156</c:v>
                </c:pt>
                <c:pt idx="3">
                  <c:v>6</c:v>
                </c:pt>
                <c:pt idx="4">
                  <c:v>11</c:v>
                </c:pt>
                <c:pt idx="5">
                  <c:v>41</c:v>
                </c:pt>
                <c:pt idx="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9906-2D47-82C9-85E5B5708D7B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GSL_MCD43A4!$N$70:$T$70</c:f>
              <c:numCache>
                <c:formatCode>General</c:formatCode>
                <c:ptCount val="7"/>
                <c:pt idx="0">
                  <c:v>466</c:v>
                </c:pt>
                <c:pt idx="1">
                  <c:v>555</c:v>
                </c:pt>
                <c:pt idx="2">
                  <c:v>230</c:v>
                </c:pt>
                <c:pt idx="3">
                  <c:v>58</c:v>
                </c:pt>
                <c:pt idx="4">
                  <c:v>49</c:v>
                </c:pt>
                <c:pt idx="5">
                  <c:v>52</c:v>
                </c:pt>
                <c:pt idx="6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9906-2D47-82C9-85E5B5708D7B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GSL_MCD43A4!$N$71:$T$71</c:f>
              <c:numCache>
                <c:formatCode>General</c:formatCode>
                <c:ptCount val="7"/>
                <c:pt idx="0">
                  <c:v>429</c:v>
                </c:pt>
                <c:pt idx="1">
                  <c:v>529</c:v>
                </c:pt>
                <c:pt idx="2">
                  <c:v>159</c:v>
                </c:pt>
                <c:pt idx="3">
                  <c:v>7</c:v>
                </c:pt>
                <c:pt idx="4">
                  <c:v>12</c:v>
                </c:pt>
                <c:pt idx="5">
                  <c:v>46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9906-2D47-82C9-85E5B5708D7B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GSL_MCD43A4!$N$72:$T$72</c:f>
              <c:numCache>
                <c:formatCode>General</c:formatCode>
                <c:ptCount val="7"/>
                <c:pt idx="0">
                  <c:v>655</c:v>
                </c:pt>
                <c:pt idx="1">
                  <c:v>738</c:v>
                </c:pt>
                <c:pt idx="2">
                  <c:v>698</c:v>
                </c:pt>
                <c:pt idx="3">
                  <c:v>128</c:v>
                </c:pt>
                <c:pt idx="4">
                  <c:v>100</c:v>
                </c:pt>
                <c:pt idx="5">
                  <c:v>81</c:v>
                </c:pt>
                <c:pt idx="6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9906-2D47-82C9-85E5B5708D7B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GSL_MCD43A4!$N$73:$T$73</c:f>
              <c:numCache>
                <c:formatCode>General</c:formatCode>
                <c:ptCount val="7"/>
                <c:pt idx="0">
                  <c:v>517</c:v>
                </c:pt>
                <c:pt idx="1">
                  <c:v>692</c:v>
                </c:pt>
                <c:pt idx="2">
                  <c:v>329</c:v>
                </c:pt>
                <c:pt idx="3">
                  <c:v>55</c:v>
                </c:pt>
                <c:pt idx="4">
                  <c:v>39</c:v>
                </c:pt>
                <c:pt idx="5">
                  <c:v>46</c:v>
                </c:pt>
                <c:pt idx="6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9906-2D47-82C9-85E5B5708D7B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GSL_MCD43A4!$N$74:$T$74</c:f>
              <c:numCache>
                <c:formatCode>General</c:formatCode>
                <c:ptCount val="7"/>
                <c:pt idx="0">
                  <c:v>243</c:v>
                </c:pt>
                <c:pt idx="1">
                  <c:v>577</c:v>
                </c:pt>
                <c:pt idx="2">
                  <c:v>190</c:v>
                </c:pt>
                <c:pt idx="3">
                  <c:v>13</c:v>
                </c:pt>
                <c:pt idx="4">
                  <c:v>16</c:v>
                </c:pt>
                <c:pt idx="5">
                  <c:v>35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9906-2D47-82C9-85E5B5708D7B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GSL_MCD43A4!$N$75:$T$75</c:f>
              <c:numCache>
                <c:formatCode>General</c:formatCode>
                <c:ptCount val="7"/>
                <c:pt idx="0">
                  <c:v>297</c:v>
                </c:pt>
                <c:pt idx="1">
                  <c:v>652</c:v>
                </c:pt>
                <c:pt idx="2">
                  <c:v>238</c:v>
                </c:pt>
                <c:pt idx="3">
                  <c:v>55</c:v>
                </c:pt>
                <c:pt idx="4">
                  <c:v>60</c:v>
                </c:pt>
                <c:pt idx="5">
                  <c:v>29</c:v>
                </c:pt>
                <c:pt idx="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9906-2D47-82C9-85E5B5708D7B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GSL_MCD43A4!$N$76:$T$76</c:f>
              <c:numCache>
                <c:formatCode>General</c:formatCode>
                <c:ptCount val="7"/>
                <c:pt idx="0">
                  <c:v>336</c:v>
                </c:pt>
                <c:pt idx="1">
                  <c:v>674</c:v>
                </c:pt>
                <c:pt idx="2">
                  <c:v>232</c:v>
                </c:pt>
                <c:pt idx="3">
                  <c:v>66</c:v>
                </c:pt>
                <c:pt idx="4">
                  <c:v>69</c:v>
                </c:pt>
                <c:pt idx="5">
                  <c:v>44</c:v>
                </c:pt>
                <c:pt idx="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9906-2D47-82C9-85E5B5708D7B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GSL_MCD43A4!$N$77:$T$77</c:f>
              <c:numCache>
                <c:formatCode>General</c:formatCode>
                <c:ptCount val="7"/>
                <c:pt idx="0">
                  <c:v>350</c:v>
                </c:pt>
                <c:pt idx="1">
                  <c:v>728</c:v>
                </c:pt>
                <c:pt idx="2">
                  <c:v>323</c:v>
                </c:pt>
                <c:pt idx="3">
                  <c:v>63</c:v>
                </c:pt>
                <c:pt idx="4">
                  <c:v>109</c:v>
                </c:pt>
                <c:pt idx="5">
                  <c:v>95</c:v>
                </c:pt>
                <c:pt idx="6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9906-2D47-82C9-85E5B5708D7B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GSL_MCD43A4!$N$78:$T$78</c:f>
              <c:numCache>
                <c:formatCode>General</c:formatCode>
                <c:ptCount val="7"/>
                <c:pt idx="0">
                  <c:v>297</c:v>
                </c:pt>
                <c:pt idx="1">
                  <c:v>653</c:v>
                </c:pt>
                <c:pt idx="2">
                  <c:v>241</c:v>
                </c:pt>
                <c:pt idx="3">
                  <c:v>21</c:v>
                </c:pt>
                <c:pt idx="4">
                  <c:v>40</c:v>
                </c:pt>
                <c:pt idx="5">
                  <c:v>21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9906-2D47-82C9-85E5B5708D7B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GSL_MCD43A4!$N$79:$T$79</c:f>
              <c:numCache>
                <c:formatCode>General</c:formatCode>
                <c:ptCount val="7"/>
                <c:pt idx="0">
                  <c:v>456</c:v>
                </c:pt>
                <c:pt idx="1">
                  <c:v>877</c:v>
                </c:pt>
                <c:pt idx="2">
                  <c:v>448</c:v>
                </c:pt>
                <c:pt idx="3">
                  <c:v>102</c:v>
                </c:pt>
                <c:pt idx="4">
                  <c:v>124</c:v>
                </c:pt>
                <c:pt idx="5">
                  <c:v>68</c:v>
                </c:pt>
                <c:pt idx="6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9906-2D47-82C9-85E5B5708D7B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GSL_MCD43A4!$N$80:$T$80</c:f>
              <c:numCache>
                <c:formatCode>General</c:formatCode>
                <c:ptCount val="7"/>
                <c:pt idx="0">
                  <c:v>254</c:v>
                </c:pt>
                <c:pt idx="1">
                  <c:v>605</c:v>
                </c:pt>
                <c:pt idx="2">
                  <c:v>183</c:v>
                </c:pt>
                <c:pt idx="3">
                  <c:v>71</c:v>
                </c:pt>
                <c:pt idx="4">
                  <c:v>53</c:v>
                </c:pt>
                <c:pt idx="5">
                  <c:v>30</c:v>
                </c:pt>
                <c:pt idx="6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9906-2D47-82C9-85E5B5708D7B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GSL_MCD43A4!$N$81:$T$81</c:f>
              <c:numCache>
                <c:formatCode>General</c:formatCode>
                <c:ptCount val="7"/>
                <c:pt idx="0">
                  <c:v>334</c:v>
                </c:pt>
                <c:pt idx="1">
                  <c:v>484</c:v>
                </c:pt>
                <c:pt idx="2">
                  <c:v>218</c:v>
                </c:pt>
                <c:pt idx="3">
                  <c:v>0</c:v>
                </c:pt>
                <c:pt idx="4">
                  <c:v>3</c:v>
                </c:pt>
                <c:pt idx="5">
                  <c:v>33</c:v>
                </c:pt>
                <c:pt idx="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9906-2D47-82C9-85E5B5708D7B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GSL_MCD43A4!$N$82:$T$82</c:f>
              <c:numCache>
                <c:formatCode>General</c:formatCode>
                <c:ptCount val="7"/>
                <c:pt idx="0">
                  <c:v>239</c:v>
                </c:pt>
                <c:pt idx="1">
                  <c:v>591</c:v>
                </c:pt>
                <c:pt idx="2">
                  <c:v>178</c:v>
                </c:pt>
                <c:pt idx="3">
                  <c:v>4</c:v>
                </c:pt>
                <c:pt idx="4">
                  <c:v>9</c:v>
                </c:pt>
                <c:pt idx="5">
                  <c:v>35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9906-2D47-82C9-85E5B5708D7B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GSL_MCD43A4!$N$83:$T$83</c:f>
              <c:numCache>
                <c:formatCode>General</c:formatCode>
                <c:ptCount val="7"/>
                <c:pt idx="0">
                  <c:v>284</c:v>
                </c:pt>
                <c:pt idx="1">
                  <c:v>609</c:v>
                </c:pt>
                <c:pt idx="2">
                  <c:v>224</c:v>
                </c:pt>
                <c:pt idx="3">
                  <c:v>47</c:v>
                </c:pt>
                <c:pt idx="4">
                  <c:v>35</c:v>
                </c:pt>
                <c:pt idx="5">
                  <c:v>53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9906-2D47-82C9-85E5B5708D7B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GSL_MCD43A4!$N$84:$T$84</c:f>
              <c:numCache>
                <c:formatCode>General</c:formatCode>
                <c:ptCount val="7"/>
                <c:pt idx="0">
                  <c:v>301</c:v>
                </c:pt>
                <c:pt idx="1">
                  <c:v>695</c:v>
                </c:pt>
                <c:pt idx="2">
                  <c:v>265</c:v>
                </c:pt>
                <c:pt idx="3">
                  <c:v>101</c:v>
                </c:pt>
                <c:pt idx="4">
                  <c:v>92</c:v>
                </c:pt>
                <c:pt idx="5">
                  <c:v>71</c:v>
                </c:pt>
                <c:pt idx="6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9906-2D47-82C9-85E5B5708D7B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GSL_MCD43A4!$N$85:$T$85</c:f>
              <c:numCache>
                <c:formatCode>General</c:formatCode>
                <c:ptCount val="7"/>
                <c:pt idx="0">
                  <c:v>267</c:v>
                </c:pt>
                <c:pt idx="1">
                  <c:v>610</c:v>
                </c:pt>
                <c:pt idx="2">
                  <c:v>192</c:v>
                </c:pt>
                <c:pt idx="3">
                  <c:v>15</c:v>
                </c:pt>
                <c:pt idx="4">
                  <c:v>23</c:v>
                </c:pt>
                <c:pt idx="5">
                  <c:v>36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9906-2D47-82C9-85E5B5708D7B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GSL_MCD43A4!$N$86:$T$86</c:f>
              <c:numCache>
                <c:formatCode>General</c:formatCode>
                <c:ptCount val="7"/>
                <c:pt idx="0">
                  <c:v>289</c:v>
                </c:pt>
                <c:pt idx="1">
                  <c:v>736</c:v>
                </c:pt>
                <c:pt idx="2">
                  <c:v>293</c:v>
                </c:pt>
                <c:pt idx="3">
                  <c:v>59</c:v>
                </c:pt>
                <c:pt idx="4">
                  <c:v>24</c:v>
                </c:pt>
                <c:pt idx="5">
                  <c:v>21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9906-2D47-82C9-85E5B5708D7B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GSL_MCD43A4!$N$87:$T$87</c:f>
              <c:numCache>
                <c:formatCode>General</c:formatCode>
                <c:ptCount val="7"/>
                <c:pt idx="0">
                  <c:v>355</c:v>
                </c:pt>
                <c:pt idx="1">
                  <c:v>524</c:v>
                </c:pt>
                <c:pt idx="2">
                  <c:v>237</c:v>
                </c:pt>
                <c:pt idx="3">
                  <c:v>6</c:v>
                </c:pt>
                <c:pt idx="4">
                  <c:v>0</c:v>
                </c:pt>
                <c:pt idx="5">
                  <c:v>81</c:v>
                </c:pt>
                <c:pt idx="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9906-2D47-82C9-85E5B5708D7B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GSL_MCD43A4!$N$88:$T$88</c:f>
              <c:numCache>
                <c:formatCode>General</c:formatCode>
                <c:ptCount val="7"/>
                <c:pt idx="0">
                  <c:v>334</c:v>
                </c:pt>
                <c:pt idx="1">
                  <c:v>762</c:v>
                </c:pt>
                <c:pt idx="2">
                  <c:v>322</c:v>
                </c:pt>
                <c:pt idx="3">
                  <c:v>55</c:v>
                </c:pt>
                <c:pt idx="4">
                  <c:v>45</c:v>
                </c:pt>
                <c:pt idx="5">
                  <c:v>43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9906-2D47-82C9-85E5B5708D7B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GSL_MCD43A4!$N$89:$T$89</c:f>
              <c:numCache>
                <c:formatCode>General</c:formatCode>
                <c:ptCount val="7"/>
                <c:pt idx="0">
                  <c:v>236</c:v>
                </c:pt>
                <c:pt idx="1">
                  <c:v>662</c:v>
                </c:pt>
                <c:pt idx="2">
                  <c:v>257</c:v>
                </c:pt>
                <c:pt idx="3">
                  <c:v>25</c:v>
                </c:pt>
                <c:pt idx="4">
                  <c:v>9</c:v>
                </c:pt>
                <c:pt idx="5">
                  <c:v>26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9906-2D47-82C9-85E5B5708D7B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GSL_MCD43A4!$N$90:$T$90</c:f>
              <c:numCache>
                <c:formatCode>General</c:formatCode>
                <c:ptCount val="7"/>
                <c:pt idx="0">
                  <c:v>432</c:v>
                </c:pt>
                <c:pt idx="1">
                  <c:v>958</c:v>
                </c:pt>
                <c:pt idx="2">
                  <c:v>480</c:v>
                </c:pt>
                <c:pt idx="3">
                  <c:v>73</c:v>
                </c:pt>
                <c:pt idx="4">
                  <c:v>39</c:v>
                </c:pt>
                <c:pt idx="5">
                  <c:v>44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9906-2D47-82C9-85E5B5708D7B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GSL_MCD43A4!$N$91:$T$91</c:f>
              <c:numCache>
                <c:formatCode>General</c:formatCode>
                <c:ptCount val="7"/>
                <c:pt idx="0">
                  <c:v>430</c:v>
                </c:pt>
                <c:pt idx="1">
                  <c:v>929</c:v>
                </c:pt>
                <c:pt idx="2">
                  <c:v>560</c:v>
                </c:pt>
                <c:pt idx="3">
                  <c:v>96</c:v>
                </c:pt>
                <c:pt idx="4">
                  <c:v>76</c:v>
                </c:pt>
                <c:pt idx="5">
                  <c:v>38</c:v>
                </c:pt>
                <c:pt idx="6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9906-2D47-82C9-85E5B5708D7B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GSL_MCD43A4!$N$92:$T$92</c:f>
              <c:numCache>
                <c:formatCode>General</c:formatCode>
                <c:ptCount val="7"/>
                <c:pt idx="0">
                  <c:v>689</c:v>
                </c:pt>
                <c:pt idx="1">
                  <c:v>919</c:v>
                </c:pt>
                <c:pt idx="2">
                  <c:v>600</c:v>
                </c:pt>
                <c:pt idx="3">
                  <c:v>188</c:v>
                </c:pt>
                <c:pt idx="4">
                  <c:v>126</c:v>
                </c:pt>
                <c:pt idx="5">
                  <c:v>95</c:v>
                </c:pt>
                <c:pt idx="6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9906-2D47-82C9-85E5B5708D7B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GSL_MCD43A4!$N$93:$T$93</c:f>
              <c:numCache>
                <c:formatCode>General</c:formatCode>
                <c:ptCount val="7"/>
                <c:pt idx="0">
                  <c:v>314</c:v>
                </c:pt>
                <c:pt idx="1">
                  <c:v>614</c:v>
                </c:pt>
                <c:pt idx="2">
                  <c:v>185</c:v>
                </c:pt>
                <c:pt idx="3">
                  <c:v>14</c:v>
                </c:pt>
                <c:pt idx="4">
                  <c:v>31</c:v>
                </c:pt>
                <c:pt idx="5">
                  <c:v>34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9906-2D47-82C9-85E5B5708D7B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GSL_MCD43A4!$N$94:$T$94</c:f>
              <c:numCache>
                <c:formatCode>General</c:formatCode>
                <c:ptCount val="7"/>
                <c:pt idx="0">
                  <c:v>248</c:v>
                </c:pt>
                <c:pt idx="1">
                  <c:v>569</c:v>
                </c:pt>
                <c:pt idx="2">
                  <c:v>184</c:v>
                </c:pt>
                <c:pt idx="3">
                  <c:v>42</c:v>
                </c:pt>
                <c:pt idx="4">
                  <c:v>25</c:v>
                </c:pt>
                <c:pt idx="5">
                  <c:v>28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9906-2D47-82C9-85E5B5708D7B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GSL_MCD43A4!$N$95:$T$95</c:f>
              <c:numCache>
                <c:formatCode>General</c:formatCode>
                <c:ptCount val="7"/>
                <c:pt idx="0">
                  <c:v>499</c:v>
                </c:pt>
                <c:pt idx="1">
                  <c:v>1061</c:v>
                </c:pt>
                <c:pt idx="2">
                  <c:v>729</c:v>
                </c:pt>
                <c:pt idx="3">
                  <c:v>130</c:v>
                </c:pt>
                <c:pt idx="4">
                  <c:v>55</c:v>
                </c:pt>
                <c:pt idx="5">
                  <c:v>51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9906-2D47-82C9-85E5B5708D7B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GSL_MCD43A4!$N$96:$T$96</c:f>
              <c:numCache>
                <c:formatCode>General</c:formatCode>
                <c:ptCount val="7"/>
                <c:pt idx="0">
                  <c:v>463</c:v>
                </c:pt>
                <c:pt idx="1">
                  <c:v>946</c:v>
                </c:pt>
                <c:pt idx="2">
                  <c:v>515</c:v>
                </c:pt>
                <c:pt idx="3">
                  <c:v>75</c:v>
                </c:pt>
                <c:pt idx="4">
                  <c:v>36</c:v>
                </c:pt>
                <c:pt idx="5">
                  <c:v>38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9906-2D47-82C9-85E5B5708D7B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GSL_MCD43A4!$N$97:$T$97</c:f>
              <c:numCache>
                <c:formatCode>General</c:formatCode>
                <c:ptCount val="7"/>
                <c:pt idx="0">
                  <c:v>202</c:v>
                </c:pt>
                <c:pt idx="1">
                  <c:v>600</c:v>
                </c:pt>
                <c:pt idx="2">
                  <c:v>182</c:v>
                </c:pt>
                <c:pt idx="3">
                  <c:v>16</c:v>
                </c:pt>
                <c:pt idx="4">
                  <c:v>16</c:v>
                </c:pt>
                <c:pt idx="5">
                  <c:v>28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9906-2D47-82C9-85E5B5708D7B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GSL_MCD43A4!$N$98:$T$98</c:f>
              <c:numCache>
                <c:formatCode>General</c:formatCode>
                <c:ptCount val="7"/>
                <c:pt idx="0">
                  <c:v>355</c:v>
                </c:pt>
                <c:pt idx="1">
                  <c:v>800</c:v>
                </c:pt>
                <c:pt idx="2">
                  <c:v>366</c:v>
                </c:pt>
                <c:pt idx="3">
                  <c:v>63</c:v>
                </c:pt>
                <c:pt idx="4">
                  <c:v>43</c:v>
                </c:pt>
                <c:pt idx="5">
                  <c:v>39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9906-2D47-82C9-85E5B5708D7B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GSL_MCD43A4!$N$99:$T$99</c:f>
              <c:numCache>
                <c:formatCode>General</c:formatCode>
                <c:ptCount val="7"/>
                <c:pt idx="0">
                  <c:v>550</c:v>
                </c:pt>
                <c:pt idx="1">
                  <c:v>1147</c:v>
                </c:pt>
                <c:pt idx="2">
                  <c:v>631</c:v>
                </c:pt>
                <c:pt idx="3">
                  <c:v>128</c:v>
                </c:pt>
                <c:pt idx="4">
                  <c:v>111</c:v>
                </c:pt>
                <c:pt idx="5">
                  <c:v>84</c:v>
                </c:pt>
                <c:pt idx="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9906-2D47-82C9-85E5B5708D7B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GSL_MCD43A4!$N$100:$T$100</c:f>
              <c:numCache>
                <c:formatCode>General</c:formatCode>
                <c:ptCount val="7"/>
                <c:pt idx="0">
                  <c:v>487</c:v>
                </c:pt>
                <c:pt idx="1">
                  <c:v>836</c:v>
                </c:pt>
                <c:pt idx="2">
                  <c:v>506</c:v>
                </c:pt>
                <c:pt idx="3">
                  <c:v>135</c:v>
                </c:pt>
                <c:pt idx="4">
                  <c:v>78</c:v>
                </c:pt>
                <c:pt idx="5">
                  <c:v>75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9906-2D47-82C9-85E5B5708D7B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GSL_MCD43A4!$N$101:$T$101</c:f>
              <c:numCache>
                <c:formatCode>General</c:formatCode>
                <c:ptCount val="7"/>
                <c:pt idx="0">
                  <c:v>367</c:v>
                </c:pt>
                <c:pt idx="1">
                  <c:v>738</c:v>
                </c:pt>
                <c:pt idx="2">
                  <c:v>397</c:v>
                </c:pt>
                <c:pt idx="3">
                  <c:v>98</c:v>
                </c:pt>
                <c:pt idx="4">
                  <c:v>59</c:v>
                </c:pt>
                <c:pt idx="5">
                  <c:v>47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9906-2D47-82C9-85E5B5708D7B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GSL_MCD43A4!$N$102:$T$102</c:f>
              <c:numCache>
                <c:formatCode>General</c:formatCode>
                <c:ptCount val="7"/>
                <c:pt idx="0">
                  <c:v>451</c:v>
                </c:pt>
                <c:pt idx="1">
                  <c:v>811</c:v>
                </c:pt>
                <c:pt idx="2">
                  <c:v>460</c:v>
                </c:pt>
                <c:pt idx="3">
                  <c:v>82</c:v>
                </c:pt>
                <c:pt idx="4">
                  <c:v>5</c:v>
                </c:pt>
                <c:pt idx="5">
                  <c:v>81</c:v>
                </c:pt>
                <c:pt idx="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9906-2D47-82C9-85E5B5708D7B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GSL_MCD43A4!$N$103:$T$103</c:f>
              <c:numCache>
                <c:formatCode>General</c:formatCode>
                <c:ptCount val="7"/>
                <c:pt idx="0">
                  <c:v>444</c:v>
                </c:pt>
                <c:pt idx="1">
                  <c:v>856</c:v>
                </c:pt>
                <c:pt idx="2">
                  <c:v>497</c:v>
                </c:pt>
                <c:pt idx="3">
                  <c:v>122</c:v>
                </c:pt>
                <c:pt idx="4">
                  <c:v>68</c:v>
                </c:pt>
                <c:pt idx="5">
                  <c:v>63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9906-2D47-82C9-85E5B5708D7B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GSL_MCD43A4!$N$104:$T$104</c:f>
              <c:numCache>
                <c:formatCode>General</c:formatCode>
                <c:ptCount val="7"/>
                <c:pt idx="0">
                  <c:v>374</c:v>
                </c:pt>
                <c:pt idx="1">
                  <c:v>748</c:v>
                </c:pt>
                <c:pt idx="2">
                  <c:v>397</c:v>
                </c:pt>
                <c:pt idx="3">
                  <c:v>83</c:v>
                </c:pt>
                <c:pt idx="4">
                  <c:v>39</c:v>
                </c:pt>
                <c:pt idx="5">
                  <c:v>16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9906-2D47-82C9-85E5B5708D7B}"/>
            </c:ext>
          </c:extLst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GSL_MCD43A4!$N$105:$T$105</c:f>
              <c:numCache>
                <c:formatCode>General</c:formatCode>
                <c:ptCount val="7"/>
                <c:pt idx="0">
                  <c:v>420</c:v>
                </c:pt>
                <c:pt idx="1">
                  <c:v>827</c:v>
                </c:pt>
                <c:pt idx="2">
                  <c:v>457</c:v>
                </c:pt>
                <c:pt idx="3">
                  <c:v>96</c:v>
                </c:pt>
                <c:pt idx="4">
                  <c:v>61</c:v>
                </c:pt>
                <c:pt idx="5">
                  <c:v>36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9906-2D47-82C9-85E5B5708D7B}"/>
            </c:ext>
          </c:extLst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GSL_MCD43A4!$N$106:$T$106</c:f>
              <c:numCache>
                <c:formatCode>General</c:formatCode>
                <c:ptCount val="7"/>
                <c:pt idx="0">
                  <c:v>279</c:v>
                </c:pt>
                <c:pt idx="1">
                  <c:v>607</c:v>
                </c:pt>
                <c:pt idx="2">
                  <c:v>185</c:v>
                </c:pt>
                <c:pt idx="3">
                  <c:v>13</c:v>
                </c:pt>
                <c:pt idx="4">
                  <c:v>20</c:v>
                </c:pt>
                <c:pt idx="5">
                  <c:v>36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9906-2D47-82C9-85E5B5708D7B}"/>
            </c:ext>
          </c:extLst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GSL_MCD43A4!$N$107:$T$107</c:f>
              <c:numCache>
                <c:formatCode>General</c:formatCode>
                <c:ptCount val="7"/>
                <c:pt idx="0">
                  <c:v>352</c:v>
                </c:pt>
                <c:pt idx="1">
                  <c:v>735</c:v>
                </c:pt>
                <c:pt idx="2">
                  <c:v>383</c:v>
                </c:pt>
                <c:pt idx="3">
                  <c:v>66</c:v>
                </c:pt>
                <c:pt idx="4">
                  <c:v>32</c:v>
                </c:pt>
                <c:pt idx="5">
                  <c:v>49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9906-2D47-82C9-85E5B5708D7B}"/>
            </c:ext>
          </c:extLst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GSL_MCD43A4!$N$108:$T$108</c:f>
              <c:numCache>
                <c:formatCode>General</c:formatCode>
                <c:ptCount val="7"/>
                <c:pt idx="0">
                  <c:v>382</c:v>
                </c:pt>
                <c:pt idx="1">
                  <c:v>928</c:v>
                </c:pt>
                <c:pt idx="2">
                  <c:v>632</c:v>
                </c:pt>
                <c:pt idx="3">
                  <c:v>328</c:v>
                </c:pt>
                <c:pt idx="4">
                  <c:v>114</c:v>
                </c:pt>
                <c:pt idx="5">
                  <c:v>65</c:v>
                </c:pt>
                <c:pt idx="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9906-2D47-82C9-85E5B5708D7B}"/>
            </c:ext>
          </c:extLst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GSL_MCD43A4!$N$109:$T$109</c:f>
              <c:numCache>
                <c:formatCode>General</c:formatCode>
                <c:ptCount val="7"/>
                <c:pt idx="0">
                  <c:v>449</c:v>
                </c:pt>
                <c:pt idx="1">
                  <c:v>795</c:v>
                </c:pt>
                <c:pt idx="2">
                  <c:v>457</c:v>
                </c:pt>
                <c:pt idx="3">
                  <c:v>119</c:v>
                </c:pt>
                <c:pt idx="4">
                  <c:v>109</c:v>
                </c:pt>
                <c:pt idx="5">
                  <c:v>91</c:v>
                </c:pt>
                <c:pt idx="6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9906-2D47-82C9-85E5B5708D7B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GSL_MCD43A4!$N$110:$T$110</c:f>
              <c:numCache>
                <c:formatCode>General</c:formatCode>
                <c:ptCount val="7"/>
                <c:pt idx="0">
                  <c:v>426</c:v>
                </c:pt>
                <c:pt idx="1">
                  <c:v>785</c:v>
                </c:pt>
                <c:pt idx="2">
                  <c:v>456</c:v>
                </c:pt>
                <c:pt idx="3">
                  <c:v>102</c:v>
                </c:pt>
                <c:pt idx="4">
                  <c:v>55</c:v>
                </c:pt>
                <c:pt idx="5">
                  <c:v>60</c:v>
                </c:pt>
                <c:pt idx="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9906-2D47-82C9-85E5B5708D7B}"/>
            </c:ext>
          </c:extLst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GSL_MCD43A4!$N$111:$T$111</c:f>
              <c:numCache>
                <c:formatCode>General</c:formatCode>
                <c:ptCount val="7"/>
                <c:pt idx="0">
                  <c:v>499</c:v>
                </c:pt>
                <c:pt idx="1">
                  <c:v>1061</c:v>
                </c:pt>
                <c:pt idx="2">
                  <c:v>729</c:v>
                </c:pt>
                <c:pt idx="3">
                  <c:v>130</c:v>
                </c:pt>
                <c:pt idx="4">
                  <c:v>55</c:v>
                </c:pt>
                <c:pt idx="5">
                  <c:v>51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9906-2D47-82C9-85E5B5708D7B}"/>
            </c:ext>
          </c:extLst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GSL_MCD43A4!$N$112:$T$112</c:f>
              <c:numCache>
                <c:formatCode>General</c:formatCode>
                <c:ptCount val="7"/>
                <c:pt idx="0">
                  <c:v>481</c:v>
                </c:pt>
                <c:pt idx="1">
                  <c:v>949</c:v>
                </c:pt>
                <c:pt idx="2">
                  <c:v>563</c:v>
                </c:pt>
                <c:pt idx="3">
                  <c:v>102</c:v>
                </c:pt>
                <c:pt idx="4">
                  <c:v>52</c:v>
                </c:pt>
                <c:pt idx="5">
                  <c:v>45</c:v>
                </c:pt>
                <c:pt idx="6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9906-2D47-82C9-85E5B5708D7B}"/>
            </c:ext>
          </c:extLst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GSL_MCD43A4!$N$113:$T$113</c:f>
              <c:numCache>
                <c:formatCode>General</c:formatCode>
                <c:ptCount val="7"/>
                <c:pt idx="0">
                  <c:v>390</c:v>
                </c:pt>
                <c:pt idx="1">
                  <c:v>828</c:v>
                </c:pt>
                <c:pt idx="2">
                  <c:v>394</c:v>
                </c:pt>
                <c:pt idx="3">
                  <c:v>88</c:v>
                </c:pt>
                <c:pt idx="4">
                  <c:v>58</c:v>
                </c:pt>
                <c:pt idx="5">
                  <c:v>41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9906-2D47-82C9-85E5B5708D7B}"/>
            </c:ext>
          </c:extLst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GSL_MCD43A4!$N$114:$T$114</c:f>
              <c:numCache>
                <c:formatCode>General</c:formatCode>
                <c:ptCount val="7"/>
                <c:pt idx="0">
                  <c:v>367</c:v>
                </c:pt>
                <c:pt idx="1">
                  <c:v>738</c:v>
                </c:pt>
                <c:pt idx="2">
                  <c:v>397</c:v>
                </c:pt>
                <c:pt idx="3">
                  <c:v>98</c:v>
                </c:pt>
                <c:pt idx="4">
                  <c:v>59</c:v>
                </c:pt>
                <c:pt idx="5">
                  <c:v>47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9906-2D47-82C9-85E5B5708D7B}"/>
            </c:ext>
          </c:extLst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GSL_MCD43A4!$N$115:$T$115</c:f>
              <c:numCache>
                <c:formatCode>General</c:formatCode>
                <c:ptCount val="7"/>
                <c:pt idx="0">
                  <c:v>303</c:v>
                </c:pt>
                <c:pt idx="1">
                  <c:v>1019</c:v>
                </c:pt>
                <c:pt idx="2">
                  <c:v>631</c:v>
                </c:pt>
                <c:pt idx="3">
                  <c:v>259</c:v>
                </c:pt>
                <c:pt idx="4">
                  <c:v>99</c:v>
                </c:pt>
                <c:pt idx="5">
                  <c:v>91</c:v>
                </c:pt>
                <c:pt idx="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9906-2D47-82C9-85E5B5708D7B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GSL_MCD43A4!$N$116:$T$116</c:f>
              <c:numCache>
                <c:formatCode>General</c:formatCode>
                <c:ptCount val="7"/>
                <c:pt idx="0">
                  <c:v>521</c:v>
                </c:pt>
                <c:pt idx="1">
                  <c:v>1023</c:v>
                </c:pt>
                <c:pt idx="2">
                  <c:v>753</c:v>
                </c:pt>
                <c:pt idx="3">
                  <c:v>119</c:v>
                </c:pt>
                <c:pt idx="4">
                  <c:v>49</c:v>
                </c:pt>
                <c:pt idx="5">
                  <c:v>54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9906-2D47-82C9-85E5B5708D7B}"/>
            </c:ext>
          </c:extLst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GSL_MCD43A4!$N$117:$T$117</c:f>
              <c:numCache>
                <c:formatCode>General</c:formatCode>
                <c:ptCount val="7"/>
                <c:pt idx="0">
                  <c:v>414</c:v>
                </c:pt>
                <c:pt idx="1">
                  <c:v>798</c:v>
                </c:pt>
                <c:pt idx="2">
                  <c:v>433</c:v>
                </c:pt>
                <c:pt idx="3">
                  <c:v>103</c:v>
                </c:pt>
                <c:pt idx="4">
                  <c:v>73</c:v>
                </c:pt>
                <c:pt idx="5">
                  <c:v>57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9906-2D47-82C9-85E5B5708D7B}"/>
            </c:ext>
          </c:extLst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GSL_MCD43A4!$N$118:$T$118</c:f>
              <c:numCache>
                <c:formatCode>General</c:formatCode>
                <c:ptCount val="7"/>
                <c:pt idx="0">
                  <c:v>464</c:v>
                </c:pt>
                <c:pt idx="1">
                  <c:v>1057</c:v>
                </c:pt>
                <c:pt idx="2">
                  <c:v>754</c:v>
                </c:pt>
                <c:pt idx="3">
                  <c:v>115</c:v>
                </c:pt>
                <c:pt idx="4">
                  <c:v>43</c:v>
                </c:pt>
                <c:pt idx="5">
                  <c:v>51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9906-2D47-82C9-85E5B5708D7B}"/>
            </c:ext>
          </c:extLst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GSL_MCD43A4!$N$119:$T$119</c:f>
              <c:numCache>
                <c:formatCode>General</c:formatCode>
                <c:ptCount val="7"/>
                <c:pt idx="0">
                  <c:v>552</c:v>
                </c:pt>
                <c:pt idx="1">
                  <c:v>1123</c:v>
                </c:pt>
                <c:pt idx="2">
                  <c:v>615</c:v>
                </c:pt>
                <c:pt idx="3">
                  <c:v>143</c:v>
                </c:pt>
                <c:pt idx="4">
                  <c:v>87</c:v>
                </c:pt>
                <c:pt idx="5">
                  <c:v>73</c:v>
                </c:pt>
                <c:pt idx="6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9906-2D47-82C9-85E5B5708D7B}"/>
            </c:ext>
          </c:extLst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GSL_MCD43A4!$N$120:$T$120</c:f>
              <c:numCache>
                <c:formatCode>General</c:formatCode>
                <c:ptCount val="7"/>
                <c:pt idx="0">
                  <c:v>428</c:v>
                </c:pt>
                <c:pt idx="1">
                  <c:v>638</c:v>
                </c:pt>
                <c:pt idx="2">
                  <c:v>482</c:v>
                </c:pt>
                <c:pt idx="3">
                  <c:v>108</c:v>
                </c:pt>
                <c:pt idx="4">
                  <c:v>61</c:v>
                </c:pt>
                <c:pt idx="5">
                  <c:v>46</c:v>
                </c:pt>
                <c:pt idx="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9906-2D47-82C9-85E5B5708D7B}"/>
            </c:ext>
          </c:extLst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GSL_MCD43A4!$N$121:$T$121</c:f>
              <c:numCache>
                <c:formatCode>General</c:formatCode>
                <c:ptCount val="7"/>
                <c:pt idx="0">
                  <c:v>340</c:v>
                </c:pt>
                <c:pt idx="1">
                  <c:v>566</c:v>
                </c:pt>
                <c:pt idx="2">
                  <c:v>335</c:v>
                </c:pt>
                <c:pt idx="3">
                  <c:v>43</c:v>
                </c:pt>
                <c:pt idx="4">
                  <c:v>24</c:v>
                </c:pt>
                <c:pt idx="5">
                  <c:v>45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9906-2D47-82C9-85E5B5708D7B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GSL_MCD43A4!$N$122:$T$122</c:f>
              <c:numCache>
                <c:formatCode>General</c:formatCode>
                <c:ptCount val="7"/>
                <c:pt idx="0">
                  <c:v>536</c:v>
                </c:pt>
                <c:pt idx="1">
                  <c:v>725</c:v>
                </c:pt>
                <c:pt idx="2">
                  <c:v>478</c:v>
                </c:pt>
                <c:pt idx="3">
                  <c:v>90</c:v>
                </c:pt>
                <c:pt idx="4">
                  <c:v>47</c:v>
                </c:pt>
                <c:pt idx="5">
                  <c:v>64</c:v>
                </c:pt>
                <c:pt idx="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9906-2D47-82C9-85E5B5708D7B}"/>
            </c:ext>
          </c:extLst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GSL_MCD43A4!$N$123:$T$123</c:f>
              <c:numCache>
                <c:formatCode>General</c:formatCode>
                <c:ptCount val="7"/>
                <c:pt idx="0">
                  <c:v>471</c:v>
                </c:pt>
                <c:pt idx="1">
                  <c:v>861</c:v>
                </c:pt>
                <c:pt idx="2">
                  <c:v>724</c:v>
                </c:pt>
                <c:pt idx="3">
                  <c:v>428</c:v>
                </c:pt>
                <c:pt idx="4">
                  <c:v>246</c:v>
                </c:pt>
                <c:pt idx="5">
                  <c:v>202</c:v>
                </c:pt>
                <c:pt idx="6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9906-2D47-82C9-85E5B5708D7B}"/>
            </c:ext>
          </c:extLst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GSL_MCD43A4!$N$124:$T$124</c:f>
              <c:numCache>
                <c:formatCode>General</c:formatCode>
                <c:ptCount val="7"/>
                <c:pt idx="0">
                  <c:v>459</c:v>
                </c:pt>
                <c:pt idx="1">
                  <c:v>804</c:v>
                </c:pt>
                <c:pt idx="2">
                  <c:v>463</c:v>
                </c:pt>
                <c:pt idx="3">
                  <c:v>117</c:v>
                </c:pt>
                <c:pt idx="4">
                  <c:v>89</c:v>
                </c:pt>
                <c:pt idx="5">
                  <c:v>34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9906-2D47-82C9-85E5B5708D7B}"/>
            </c:ext>
          </c:extLst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GSL_MCD43A4!$N$125:$T$125</c:f>
              <c:numCache>
                <c:formatCode>General</c:formatCode>
                <c:ptCount val="7"/>
                <c:pt idx="0">
                  <c:v>378</c:v>
                </c:pt>
                <c:pt idx="1">
                  <c:v>613</c:v>
                </c:pt>
                <c:pt idx="2">
                  <c:v>460</c:v>
                </c:pt>
                <c:pt idx="3">
                  <c:v>153</c:v>
                </c:pt>
                <c:pt idx="4">
                  <c:v>147</c:v>
                </c:pt>
                <c:pt idx="5">
                  <c:v>94</c:v>
                </c:pt>
                <c:pt idx="6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9906-2D47-82C9-85E5B5708D7B}"/>
            </c:ext>
          </c:extLst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GSL_MCD43A4!$N$126:$T$126</c:f>
              <c:numCache>
                <c:formatCode>General</c:formatCode>
                <c:ptCount val="7"/>
                <c:pt idx="0">
                  <c:v>327</c:v>
                </c:pt>
                <c:pt idx="1">
                  <c:v>698</c:v>
                </c:pt>
                <c:pt idx="2">
                  <c:v>578</c:v>
                </c:pt>
                <c:pt idx="3">
                  <c:v>297</c:v>
                </c:pt>
                <c:pt idx="4">
                  <c:v>333</c:v>
                </c:pt>
                <c:pt idx="5">
                  <c:v>164</c:v>
                </c:pt>
                <c:pt idx="6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9906-2D47-82C9-85E5B5708D7B}"/>
            </c:ext>
          </c:extLst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GSL_MCD43A4!$N$127:$T$127</c:f>
              <c:numCache>
                <c:formatCode>General</c:formatCode>
                <c:ptCount val="7"/>
                <c:pt idx="0">
                  <c:v>768</c:v>
                </c:pt>
                <c:pt idx="1">
                  <c:v>928</c:v>
                </c:pt>
                <c:pt idx="2">
                  <c:v>886</c:v>
                </c:pt>
                <c:pt idx="3">
                  <c:v>253</c:v>
                </c:pt>
                <c:pt idx="4">
                  <c:v>179</c:v>
                </c:pt>
                <c:pt idx="5">
                  <c:v>155</c:v>
                </c:pt>
                <c:pt idx="6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9906-2D47-82C9-85E5B5708D7B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GSL_MCD43A4!$N$128:$T$128</c:f>
              <c:numCache>
                <c:formatCode>General</c:formatCode>
                <c:ptCount val="7"/>
                <c:pt idx="0">
                  <c:v>378</c:v>
                </c:pt>
                <c:pt idx="1">
                  <c:v>694</c:v>
                </c:pt>
                <c:pt idx="2">
                  <c:v>428</c:v>
                </c:pt>
                <c:pt idx="3">
                  <c:v>51</c:v>
                </c:pt>
                <c:pt idx="4">
                  <c:v>72</c:v>
                </c:pt>
                <c:pt idx="5">
                  <c:v>45</c:v>
                </c:pt>
                <c:pt idx="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9906-2D47-82C9-85E5B5708D7B}"/>
            </c:ext>
          </c:extLst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GSL_MCD43A4!$N$129:$T$129</c:f>
              <c:numCache>
                <c:formatCode>General</c:formatCode>
                <c:ptCount val="7"/>
                <c:pt idx="0">
                  <c:v>604</c:v>
                </c:pt>
                <c:pt idx="1">
                  <c:v>871</c:v>
                </c:pt>
                <c:pt idx="2">
                  <c:v>570</c:v>
                </c:pt>
                <c:pt idx="3">
                  <c:v>194</c:v>
                </c:pt>
                <c:pt idx="4">
                  <c:v>114</c:v>
                </c:pt>
                <c:pt idx="5">
                  <c:v>97</c:v>
                </c:pt>
                <c:pt idx="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9906-2D47-82C9-85E5B5708D7B}"/>
            </c:ext>
          </c:extLst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GSL_MCD43A4!$N$130:$T$130</c:f>
              <c:numCache>
                <c:formatCode>General</c:formatCode>
                <c:ptCount val="7"/>
                <c:pt idx="0">
                  <c:v>482</c:v>
                </c:pt>
                <c:pt idx="1">
                  <c:v>642</c:v>
                </c:pt>
                <c:pt idx="2">
                  <c:v>401</c:v>
                </c:pt>
                <c:pt idx="3">
                  <c:v>89</c:v>
                </c:pt>
                <c:pt idx="4">
                  <c:v>61</c:v>
                </c:pt>
                <c:pt idx="5">
                  <c:v>57</c:v>
                </c:pt>
                <c:pt idx="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9906-2D47-82C9-85E5B5708D7B}"/>
            </c:ext>
          </c:extLst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GSL_MCD43A4!$N$131:$T$131</c:f>
              <c:numCache>
                <c:formatCode>General</c:formatCode>
                <c:ptCount val="7"/>
                <c:pt idx="0">
                  <c:v>529</c:v>
                </c:pt>
                <c:pt idx="1">
                  <c:v>797</c:v>
                </c:pt>
                <c:pt idx="2">
                  <c:v>526</c:v>
                </c:pt>
                <c:pt idx="3">
                  <c:v>106</c:v>
                </c:pt>
                <c:pt idx="4">
                  <c:v>58</c:v>
                </c:pt>
                <c:pt idx="5">
                  <c:v>48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9906-2D47-82C9-85E5B5708D7B}"/>
            </c:ext>
          </c:extLst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GSL_MCD43A4!$N$132:$T$132</c:f>
              <c:numCache>
                <c:formatCode>General</c:formatCode>
                <c:ptCount val="7"/>
                <c:pt idx="0">
                  <c:v>376</c:v>
                </c:pt>
                <c:pt idx="1">
                  <c:v>933</c:v>
                </c:pt>
                <c:pt idx="2">
                  <c:v>623</c:v>
                </c:pt>
                <c:pt idx="3">
                  <c:v>397</c:v>
                </c:pt>
                <c:pt idx="4">
                  <c:v>122</c:v>
                </c:pt>
                <c:pt idx="5">
                  <c:v>67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9906-2D47-82C9-85E5B5708D7B}"/>
            </c:ext>
          </c:extLst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GSL_MCD43A4!$N$133:$T$133</c:f>
              <c:numCache>
                <c:formatCode>General</c:formatCode>
                <c:ptCount val="7"/>
                <c:pt idx="0">
                  <c:v>286</c:v>
                </c:pt>
                <c:pt idx="1">
                  <c:v>843</c:v>
                </c:pt>
                <c:pt idx="2">
                  <c:v>608</c:v>
                </c:pt>
                <c:pt idx="3">
                  <c:v>411</c:v>
                </c:pt>
                <c:pt idx="4">
                  <c:v>97</c:v>
                </c:pt>
                <c:pt idx="5">
                  <c:v>68</c:v>
                </c:pt>
                <c:pt idx="6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9906-2D47-82C9-85E5B5708D7B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GSL_MCD43A4!$N$134:$T$134</c:f>
              <c:numCache>
                <c:formatCode>General</c:formatCode>
                <c:ptCount val="7"/>
                <c:pt idx="0">
                  <c:v>423</c:v>
                </c:pt>
                <c:pt idx="1">
                  <c:v>989</c:v>
                </c:pt>
                <c:pt idx="2">
                  <c:v>676</c:v>
                </c:pt>
                <c:pt idx="3">
                  <c:v>232</c:v>
                </c:pt>
                <c:pt idx="4">
                  <c:v>91</c:v>
                </c:pt>
                <c:pt idx="5">
                  <c:v>89</c:v>
                </c:pt>
                <c:pt idx="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9906-2D47-82C9-85E5B5708D7B}"/>
            </c:ext>
          </c:extLst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GSL_MCD43A4!$N$135:$T$135</c:f>
              <c:numCache>
                <c:formatCode>General</c:formatCode>
                <c:ptCount val="7"/>
                <c:pt idx="0">
                  <c:v>308</c:v>
                </c:pt>
                <c:pt idx="1">
                  <c:v>914</c:v>
                </c:pt>
                <c:pt idx="2">
                  <c:v>619</c:v>
                </c:pt>
                <c:pt idx="3">
                  <c:v>277</c:v>
                </c:pt>
                <c:pt idx="4">
                  <c:v>103</c:v>
                </c:pt>
                <c:pt idx="5">
                  <c:v>81</c:v>
                </c:pt>
                <c:pt idx="6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9906-2D47-82C9-85E5B5708D7B}"/>
            </c:ext>
          </c:extLst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GSL_MCD43A4!$N$136:$T$136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9906-2D47-82C9-85E5B5708D7B}"/>
            </c:ext>
          </c:extLst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GSL_MCD43A4!$N$137:$T$137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9906-2D47-82C9-85E5B5708D7B}"/>
            </c:ext>
          </c:extLst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GSL_MCD43A4!$N$138:$T$138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9906-2D47-82C9-85E5B5708D7B}"/>
            </c:ext>
          </c:extLst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GSL_MCD43A4!$N$139:$T$139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9906-2D47-82C9-85E5B5708D7B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GSL_MCD43A4!$N$140:$T$140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9906-2D47-82C9-85E5B5708D7B}"/>
            </c:ext>
          </c:extLst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GSL_MCD43A4!$N$141:$T$141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9906-2D47-82C9-85E5B5708D7B}"/>
            </c:ext>
          </c:extLst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GSL_MCD43A4!$N$142:$T$142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9906-2D47-82C9-85E5B5708D7B}"/>
            </c:ext>
          </c:extLst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GSL_MCD43A4!$N$143:$T$143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9906-2D47-82C9-85E5B5708D7B}"/>
            </c:ext>
          </c:extLst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GSL_MCD43A4!$N$144:$T$144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9906-2D47-82C9-85E5B5708D7B}"/>
            </c:ext>
          </c:extLst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GSL_MCD43A4!$N$145:$T$145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9906-2D47-82C9-85E5B5708D7B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GSL_MCD43A4!$N$146:$T$146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9906-2D47-82C9-85E5B5708D7B}"/>
            </c:ext>
          </c:extLst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GSL_MCD43A4!$N$147:$T$147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9906-2D47-82C9-85E5B5708D7B}"/>
            </c:ext>
          </c:extLst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GSL_MCD43A4!$N$148:$T$148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9906-2D47-82C9-85E5B5708D7B}"/>
            </c:ext>
          </c:extLst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GSL_MCD43A4!$N$149:$T$149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9906-2D47-82C9-85E5B5708D7B}"/>
            </c:ext>
          </c:extLst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GSL_MCD43A4!$N$150:$T$150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9906-2D47-82C9-85E5B5708D7B}"/>
            </c:ext>
          </c:extLst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GSL_MCD43A4!$N$151:$T$151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9906-2D47-82C9-85E5B5708D7B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GSL_MCD43A4!$N$152:$T$152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9906-2D47-82C9-85E5B5708D7B}"/>
            </c:ext>
          </c:extLst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GSL_MCD43A4!$N$153:$T$153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9906-2D47-82C9-85E5B5708D7B}"/>
            </c:ext>
          </c:extLst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GSL_MCD43A4!$N$154:$T$154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9906-2D47-82C9-85E5B5708D7B}"/>
            </c:ext>
          </c:extLst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GSL_MCD43A4!$N$155:$T$155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9906-2D47-82C9-85E5B5708D7B}"/>
            </c:ext>
          </c:extLst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GSL_MCD43A4!$N$156:$T$156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9906-2D47-82C9-85E5B5708D7B}"/>
            </c:ext>
          </c:extLst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GSL_MCD43A4!$N$157:$T$157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9906-2D47-82C9-85E5B5708D7B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GSL_MCD43A4!$N$158:$T$158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9906-2D47-82C9-85E5B5708D7B}"/>
            </c:ext>
          </c:extLst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GSL_MCD43A4!$N$159:$T$159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9906-2D47-82C9-85E5B5708D7B}"/>
            </c:ext>
          </c:extLst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GSL_MCD43A4!$N$160:$T$160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9906-2D47-82C9-85E5B5708D7B}"/>
            </c:ext>
          </c:extLst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GSL_MCD43A4!$N$161:$T$161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9906-2D47-82C9-85E5B5708D7B}"/>
            </c:ext>
          </c:extLst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GSL_MCD43A4!$N$162:$T$162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9906-2D47-82C9-85E5B5708D7B}"/>
            </c:ext>
          </c:extLst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GSL_MCD43A4!$N$163:$T$163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9906-2D47-82C9-85E5B5708D7B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GSL_MCD43A4!$N$164:$T$164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9906-2D47-82C9-85E5B5708D7B}"/>
            </c:ext>
          </c:extLst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GSL_MCD43A4!$N$165:$T$165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9906-2D47-82C9-85E5B5708D7B}"/>
            </c:ext>
          </c:extLst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GSL_MCD43A4!$N$166:$T$166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9906-2D47-82C9-85E5B5708D7B}"/>
            </c:ext>
          </c:extLst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GSL_MCD43A4!$N$167:$T$167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9906-2D47-82C9-85E5B5708D7B}"/>
            </c:ext>
          </c:extLst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GSL_MCD43A4!$N$168:$T$168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9906-2D47-82C9-85E5B5708D7B}"/>
            </c:ext>
          </c:extLst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GSL_MCD43A4!$N$169:$T$169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9906-2D47-82C9-85E5B5708D7B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GSL_MCD43A4!$N$170:$T$170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9906-2D47-82C9-85E5B5708D7B}"/>
            </c:ext>
          </c:extLst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GSL_MCD43A4!$N$171:$T$171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9906-2D47-82C9-85E5B5708D7B}"/>
            </c:ext>
          </c:extLst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GSL_MCD43A4!$N$172:$T$172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9906-2D47-82C9-85E5B5708D7B}"/>
            </c:ext>
          </c:extLst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GSL_MCD43A4!$N$173:$T$173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9906-2D47-82C9-85E5B5708D7B}"/>
            </c:ext>
          </c:extLst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GSL_MCD43A4!$N$174:$T$174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9906-2D47-82C9-85E5B5708D7B}"/>
            </c:ext>
          </c:extLst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GSL_MCD43A4!$N$175:$T$175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9906-2D47-82C9-85E5B5708D7B}"/>
            </c:ext>
          </c:extLst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GSL_MCD43A4!$N$176:$T$176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9906-2D47-82C9-85E5B5708D7B}"/>
            </c:ext>
          </c:extLst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GSL_MCD43A4!$N$177:$T$177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9906-2D47-82C9-85E5B5708D7B}"/>
            </c:ext>
          </c:extLst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GSL_MCD43A4!$N$178:$T$178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9906-2D47-82C9-85E5B5708D7B}"/>
            </c:ext>
          </c:extLst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GSL_MCD43A4!$N$179:$T$179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9906-2D47-82C9-85E5B5708D7B}"/>
            </c:ext>
          </c:extLst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GSL_MCD43A4!$N$180:$T$180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9906-2D47-82C9-85E5B5708D7B}"/>
            </c:ext>
          </c:extLst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GSL_MCD43A4!$N$181:$T$181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9906-2D47-82C9-85E5B5708D7B}"/>
            </c:ext>
          </c:extLst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GSL_MCD43A4!$N$182:$T$182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9906-2D47-82C9-85E5B5708D7B}"/>
            </c:ext>
          </c:extLst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GSL_MCD43A4!$N$183:$T$183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9906-2D47-82C9-85E5B5708D7B}"/>
            </c:ext>
          </c:extLst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GSL_MCD43A4!$N$184:$T$184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9906-2D47-82C9-85E5B5708D7B}"/>
            </c:ext>
          </c:extLst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GSL_MCD43A4!$N$185:$T$185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9906-2D47-82C9-85E5B5708D7B}"/>
            </c:ext>
          </c:extLst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GSL_MCD43A4!$N$186:$T$186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9906-2D47-82C9-85E5B5708D7B}"/>
            </c:ext>
          </c:extLst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GSL_MCD43A4!$N$187:$T$187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9906-2D47-82C9-85E5B5708D7B}"/>
            </c:ext>
          </c:extLst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GSL_MCD43A4!$N$188:$T$188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9906-2D47-82C9-85E5B5708D7B}"/>
            </c:ext>
          </c:extLst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GSL_MCD43A4!$N$189:$T$189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9906-2D47-82C9-85E5B5708D7B}"/>
            </c:ext>
          </c:extLst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GSL_MCD43A4!$N$190:$T$190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9906-2D47-82C9-85E5B5708D7B}"/>
            </c:ext>
          </c:extLst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GSL_MCD43A4!$N$191:$T$191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9906-2D47-82C9-85E5B5708D7B}"/>
            </c:ext>
          </c:extLst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GSL_MCD43A4!$N$192:$T$192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9906-2D47-82C9-85E5B5708D7B}"/>
            </c:ext>
          </c:extLst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GSL_MCD43A4!$N$193:$T$193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9906-2D47-82C9-85E5B5708D7B}"/>
            </c:ext>
          </c:extLst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GSL_MCD43A4!$N$194:$T$194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9906-2D47-82C9-85E5B5708D7B}"/>
            </c:ext>
          </c:extLst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GSL_MCD43A4!$N$195:$T$195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9906-2D47-82C9-85E5B5708D7B}"/>
            </c:ext>
          </c:extLst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GSL_MCD43A4!$N$196:$T$196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9906-2D47-82C9-85E5B5708D7B}"/>
            </c:ext>
          </c:extLst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GSL_MCD43A4!$N$197:$T$197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9906-2D47-82C9-85E5B5708D7B}"/>
            </c:ext>
          </c:extLst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GSL_MCD43A4!$N$198:$T$198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4-9906-2D47-82C9-85E5B5708D7B}"/>
            </c:ext>
          </c:extLst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GSL_MCD43A4!$N$199:$T$199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5-9906-2D47-82C9-85E5B5708D7B}"/>
            </c:ext>
          </c:extLst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GSL_MCD43A4!$N$200:$T$200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6-9906-2D47-82C9-85E5B5708D7B}"/>
            </c:ext>
          </c:extLst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GSL_MCD43A4!$N$201:$T$201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7-9906-2D47-82C9-85E5B5708D7B}"/>
            </c:ext>
          </c:extLst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GSL_MCD43A4!$N$202:$T$202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8-9906-2D47-82C9-85E5B5708D7B}"/>
            </c:ext>
          </c:extLst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GSL_MCD43A4!$N$203:$T$203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9-9906-2D47-82C9-85E5B5708D7B}"/>
            </c:ext>
          </c:extLst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GSL_MCD43A4!$N$204:$T$204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A-9906-2D47-82C9-85E5B5708D7B}"/>
            </c:ext>
          </c:extLst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GSL_MCD43A4!$N$205:$T$205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B-9906-2D47-82C9-85E5B5708D7B}"/>
            </c:ext>
          </c:extLst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GSL_MCD43A4!$N$1:$T$1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GSL_MCD43A4!$N$206:$T$206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C-9906-2D47-82C9-85E5B5708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877056"/>
        <c:axId val="551938080"/>
      </c:lineChart>
      <c:catAx>
        <c:axId val="3828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38080"/>
        <c:crosses val="autoZero"/>
        <c:auto val="1"/>
        <c:lblAlgn val="ctr"/>
        <c:lblOffset val="100"/>
        <c:noMultiLvlLbl val="0"/>
      </c:catAx>
      <c:valAx>
        <c:axId val="5519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7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25</xdr:col>
      <xdr:colOff>285750</xdr:colOff>
      <xdr:row>3</xdr:row>
      <xdr:rowOff>127000</xdr:rowOff>
    </xdr:from>
    <xdr:to>
      <xdr:col>43</xdr:col>
      <xdr:colOff>69746</xdr:colOff>
      <xdr:row>48</xdr:row>
      <xdr:rowOff>187348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3FFF3E-CD7E-2848-94DF-4C5E90462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21</xdr:col>
      <xdr:colOff>819150</xdr:colOff>
      <xdr:row>46</xdr:row>
      <xdr:rowOff>177800</xdr:rowOff>
    </xdr:from>
    <xdr:to>
      <xdr:col>34</xdr:col>
      <xdr:colOff>292100</xdr:colOff>
      <xdr:row>113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DC9B26-5949-DADC-C0EB-0F0EC1F6E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8B0C2-78BD-714F-BC3E-29E979E69D35}">
  <dimension ref="A1:U206"/>
  <sheetViews>
    <sheetView tabSelected="1" zoomScale="80" zoomScaleNormal="80" workbookViewId="0">
      <selection activeCell="F113" sqref="F113"/>
    </sheetView>
  </sheetViews>
  <sheetFormatPr baseColWidth="10" defaultRowHeight="16" x14ac:dyDescent="0.2"/>
  <sheetData>
    <row r="1" spans="1:21" ht="34" x14ac:dyDescent="0.2">
      <c r="A1" s="2" t="s">
        <v>14</v>
      </c>
      <c r="B1" s="2" t="s">
        <v>15</v>
      </c>
      <c r="C1" s="2" t="s">
        <v>8</v>
      </c>
      <c r="D1" s="2" t="s">
        <v>9</v>
      </c>
      <c r="E1" s="2" t="s">
        <v>1</v>
      </c>
      <c r="F1" s="3" t="s">
        <v>10</v>
      </c>
      <c r="G1" s="2" t="s">
        <v>16</v>
      </c>
      <c r="H1" s="2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2" t="s">
        <v>22</v>
      </c>
      <c r="N1" s="5" t="s">
        <v>0</v>
      </c>
      <c r="O1" s="5" t="s">
        <v>2</v>
      </c>
      <c r="P1" s="5" t="s">
        <v>5</v>
      </c>
      <c r="Q1" s="5" t="s">
        <v>3</v>
      </c>
      <c r="R1" s="5" t="s">
        <v>4</v>
      </c>
      <c r="S1" s="5" t="s">
        <v>6</v>
      </c>
      <c r="T1" s="5" t="s">
        <v>7</v>
      </c>
      <c r="U1" s="6" t="s">
        <v>23</v>
      </c>
    </row>
    <row r="2" spans="1:21" x14ac:dyDescent="0.2">
      <c r="A2" t="s">
        <v>12</v>
      </c>
      <c r="B2" t="s">
        <v>47</v>
      </c>
      <c r="C2">
        <v>56</v>
      </c>
      <c r="D2" s="1">
        <v>44342</v>
      </c>
      <c r="E2">
        <v>146</v>
      </c>
      <c r="F2">
        <v>0</v>
      </c>
      <c r="G2">
        <v>-112.14343428127</v>
      </c>
      <c r="H2">
        <v>41.001355355425197</v>
      </c>
      <c r="I2">
        <v>0.05</v>
      </c>
      <c r="J2">
        <v>0.05</v>
      </c>
      <c r="K2">
        <v>0</v>
      </c>
      <c r="L2">
        <v>564</v>
      </c>
      <c r="M2">
        <f>LOG10(L2)</f>
        <v>2.7512791039833422</v>
      </c>
      <c r="N2">
        <v>938</v>
      </c>
      <c r="O2">
        <v>1808</v>
      </c>
      <c r="P2">
        <v>1735</v>
      </c>
      <c r="Q2">
        <v>1150</v>
      </c>
      <c r="R2">
        <v>362</v>
      </c>
      <c r="S2">
        <v>320</v>
      </c>
      <c r="T2">
        <v>115</v>
      </c>
      <c r="U2">
        <f t="shared" ref="U2:U33" si="0">(P2-N2)/O2</f>
        <v>0.44081858407079644</v>
      </c>
    </row>
    <row r="3" spans="1:21" x14ac:dyDescent="0.2">
      <c r="A3" t="s">
        <v>12</v>
      </c>
      <c r="B3" t="s">
        <v>48</v>
      </c>
      <c r="C3">
        <v>83</v>
      </c>
      <c r="D3" s="1">
        <v>44362</v>
      </c>
      <c r="E3">
        <v>166</v>
      </c>
      <c r="F3">
        <v>0</v>
      </c>
      <c r="G3">
        <v>-112.170383739794</v>
      </c>
      <c r="H3">
        <v>41.387630927596597</v>
      </c>
      <c r="I3">
        <v>0.15</v>
      </c>
      <c r="J3">
        <v>0.15</v>
      </c>
      <c r="K3">
        <v>0</v>
      </c>
      <c r="L3">
        <v>161</v>
      </c>
      <c r="M3">
        <f t="shared" ref="M3:M24" si="1">LOG10(L3)</f>
        <v>2.2068258760318495</v>
      </c>
      <c r="N3">
        <v>476</v>
      </c>
      <c r="O3">
        <v>944</v>
      </c>
      <c r="P3">
        <v>983</v>
      </c>
      <c r="Q3">
        <v>1418</v>
      </c>
      <c r="R3">
        <v>422</v>
      </c>
      <c r="S3">
        <v>408</v>
      </c>
      <c r="T3">
        <v>216</v>
      </c>
      <c r="U3">
        <f t="shared" si="0"/>
        <v>0.53707627118644063</v>
      </c>
    </row>
    <row r="4" spans="1:21" x14ac:dyDescent="0.2">
      <c r="A4" t="s">
        <v>12</v>
      </c>
      <c r="B4" t="s">
        <v>47</v>
      </c>
      <c r="C4">
        <v>14</v>
      </c>
      <c r="D4" s="1">
        <v>44095</v>
      </c>
      <c r="E4">
        <v>265</v>
      </c>
      <c r="F4">
        <v>0</v>
      </c>
      <c r="G4">
        <v>-112.14343428127</v>
      </c>
      <c r="H4">
        <v>41.001355355425197</v>
      </c>
      <c r="I4">
        <v>0.15</v>
      </c>
      <c r="J4">
        <v>0.15</v>
      </c>
      <c r="K4">
        <v>0</v>
      </c>
      <c r="L4">
        <v>196</v>
      </c>
      <c r="M4">
        <f t="shared" si="1"/>
        <v>2.2922560713564759</v>
      </c>
      <c r="N4">
        <v>784</v>
      </c>
      <c r="O4">
        <v>1627</v>
      </c>
      <c r="P4">
        <v>1659</v>
      </c>
      <c r="Q4">
        <v>1092</v>
      </c>
      <c r="R4">
        <v>737</v>
      </c>
      <c r="S4">
        <v>424</v>
      </c>
      <c r="T4">
        <v>365</v>
      </c>
      <c r="U4">
        <f t="shared" si="0"/>
        <v>0.53779963122311003</v>
      </c>
    </row>
    <row r="5" spans="1:21" x14ac:dyDescent="0.2">
      <c r="A5" t="s">
        <v>12</v>
      </c>
      <c r="B5" t="s">
        <v>46</v>
      </c>
      <c r="C5">
        <v>30</v>
      </c>
      <c r="D5" s="1">
        <v>44118</v>
      </c>
      <c r="E5">
        <v>288</v>
      </c>
      <c r="F5">
        <v>0</v>
      </c>
      <c r="G5">
        <v>-112.094026940644</v>
      </c>
      <c r="H5">
        <v>40.938473285536801</v>
      </c>
      <c r="I5">
        <v>0.15</v>
      </c>
      <c r="J5">
        <v>0.15</v>
      </c>
      <c r="K5">
        <v>0</v>
      </c>
      <c r="L5">
        <v>931</v>
      </c>
      <c r="M5">
        <f t="shared" si="1"/>
        <v>2.9689496809813427</v>
      </c>
      <c r="N5">
        <v>533</v>
      </c>
      <c r="O5">
        <v>1090</v>
      </c>
      <c r="P5">
        <v>1008</v>
      </c>
      <c r="Q5">
        <v>376</v>
      </c>
      <c r="R5">
        <v>378</v>
      </c>
      <c r="S5">
        <v>223</v>
      </c>
      <c r="T5">
        <v>212</v>
      </c>
      <c r="U5">
        <f t="shared" si="0"/>
        <v>0.43577981651376146</v>
      </c>
    </row>
    <row r="6" spans="1:21" x14ac:dyDescent="0.2">
      <c r="A6" t="s">
        <v>12</v>
      </c>
      <c r="B6" t="s">
        <v>87</v>
      </c>
      <c r="C6">
        <v>89</v>
      </c>
      <c r="D6" s="1">
        <v>44390</v>
      </c>
      <c r="E6">
        <v>194</v>
      </c>
      <c r="F6">
        <v>0</v>
      </c>
      <c r="G6">
        <v>-112.210807927579</v>
      </c>
      <c r="H6">
        <v>41.059745848893002</v>
      </c>
      <c r="I6">
        <v>0.18</v>
      </c>
      <c r="J6">
        <v>0.18</v>
      </c>
      <c r="K6">
        <v>0</v>
      </c>
      <c r="L6">
        <v>3220</v>
      </c>
      <c r="M6">
        <f t="shared" si="1"/>
        <v>3.5078558716958308</v>
      </c>
      <c r="N6">
        <v>503</v>
      </c>
      <c r="O6">
        <v>952</v>
      </c>
      <c r="P6">
        <v>889</v>
      </c>
      <c r="Q6">
        <v>827</v>
      </c>
      <c r="R6">
        <v>260</v>
      </c>
      <c r="S6">
        <v>226</v>
      </c>
      <c r="T6">
        <v>173</v>
      </c>
      <c r="U6">
        <f t="shared" si="0"/>
        <v>0.40546218487394958</v>
      </c>
    </row>
    <row r="7" spans="1:21" x14ac:dyDescent="0.2">
      <c r="A7" t="s">
        <v>12</v>
      </c>
      <c r="B7" t="s">
        <v>49</v>
      </c>
      <c r="C7">
        <v>90</v>
      </c>
      <c r="D7" s="1">
        <v>44390</v>
      </c>
      <c r="E7">
        <v>194</v>
      </c>
      <c r="F7">
        <v>0</v>
      </c>
      <c r="G7">
        <v>-112.12546797558799</v>
      </c>
      <c r="H7">
        <v>41.401105656858398</v>
      </c>
      <c r="I7">
        <v>0.25</v>
      </c>
      <c r="J7">
        <v>0.2</v>
      </c>
      <c r="K7">
        <v>-4.9999999999999989E-2</v>
      </c>
      <c r="L7">
        <v>240</v>
      </c>
      <c r="M7">
        <f t="shared" si="1"/>
        <v>2.3802112417116059</v>
      </c>
      <c r="N7">
        <v>524</v>
      </c>
      <c r="O7">
        <v>943</v>
      </c>
      <c r="P7">
        <v>941</v>
      </c>
      <c r="Q7">
        <v>1349</v>
      </c>
      <c r="R7">
        <v>424</v>
      </c>
      <c r="S7">
        <v>261</v>
      </c>
      <c r="T7">
        <v>122</v>
      </c>
      <c r="U7">
        <f t="shared" si="0"/>
        <v>0.44220572640509015</v>
      </c>
    </row>
    <row r="8" spans="1:21" x14ac:dyDescent="0.2">
      <c r="A8" t="s">
        <v>12</v>
      </c>
      <c r="B8" t="s">
        <v>48</v>
      </c>
      <c r="C8">
        <v>55</v>
      </c>
      <c r="D8" s="1">
        <v>44342</v>
      </c>
      <c r="E8">
        <v>146</v>
      </c>
      <c r="F8">
        <v>0</v>
      </c>
      <c r="G8">
        <v>-112.170383739794</v>
      </c>
      <c r="H8">
        <v>41.387630927596597</v>
      </c>
      <c r="I8">
        <v>0.05</v>
      </c>
      <c r="J8">
        <v>0.2</v>
      </c>
      <c r="K8">
        <v>0.15000000000000002</v>
      </c>
      <c r="L8">
        <v>721</v>
      </c>
      <c r="M8">
        <f t="shared" si="1"/>
        <v>2.8579352647194289</v>
      </c>
      <c r="N8">
        <v>600</v>
      </c>
      <c r="O8">
        <v>1163</v>
      </c>
      <c r="P8">
        <v>1125</v>
      </c>
      <c r="Q8">
        <v>805</v>
      </c>
      <c r="R8">
        <v>198</v>
      </c>
      <c r="S8">
        <v>184</v>
      </c>
      <c r="T8">
        <v>90</v>
      </c>
      <c r="U8">
        <f t="shared" si="0"/>
        <v>0.45141874462596732</v>
      </c>
    </row>
    <row r="9" spans="1:21" x14ac:dyDescent="0.2">
      <c r="A9" t="s">
        <v>12</v>
      </c>
      <c r="B9" t="s">
        <v>48</v>
      </c>
      <c r="C9">
        <v>48</v>
      </c>
      <c r="D9" s="1">
        <v>44300</v>
      </c>
      <c r="E9">
        <v>104</v>
      </c>
      <c r="F9">
        <v>0</v>
      </c>
      <c r="G9">
        <v>-112.170383739794</v>
      </c>
      <c r="H9">
        <v>41.387630927596597</v>
      </c>
      <c r="I9">
        <v>0.05</v>
      </c>
      <c r="J9">
        <v>0.2</v>
      </c>
      <c r="K9">
        <v>0.15000000000000002</v>
      </c>
      <c r="L9">
        <v>7140</v>
      </c>
      <c r="M9">
        <f t="shared" si="1"/>
        <v>3.8536982117761744</v>
      </c>
      <c r="N9">
        <v>776</v>
      </c>
      <c r="O9">
        <v>1400</v>
      </c>
      <c r="P9">
        <v>1357</v>
      </c>
      <c r="Q9">
        <v>703</v>
      </c>
      <c r="R9">
        <v>102</v>
      </c>
      <c r="S9">
        <v>123</v>
      </c>
      <c r="T9">
        <v>57</v>
      </c>
      <c r="U9">
        <f t="shared" si="0"/>
        <v>0.41499999999999998</v>
      </c>
    </row>
    <row r="10" spans="1:21" x14ac:dyDescent="0.2">
      <c r="A10" t="s">
        <v>12</v>
      </c>
      <c r="B10" t="s">
        <v>91</v>
      </c>
      <c r="C10">
        <v>95</v>
      </c>
      <c r="D10" s="1">
        <v>44391</v>
      </c>
      <c r="E10">
        <v>195</v>
      </c>
      <c r="F10">
        <v>0</v>
      </c>
      <c r="G10">
        <v>-112.610558229012</v>
      </c>
      <c r="H10">
        <v>41.2214426000345</v>
      </c>
      <c r="I10">
        <v>0.25</v>
      </c>
      <c r="J10">
        <v>0.25</v>
      </c>
      <c r="K10">
        <v>0</v>
      </c>
      <c r="L10">
        <v>12.1</v>
      </c>
      <c r="M10">
        <f t="shared" si="1"/>
        <v>1.0827853703164501</v>
      </c>
      <c r="N10">
        <v>819</v>
      </c>
      <c r="O10">
        <v>791</v>
      </c>
      <c r="P10">
        <v>705</v>
      </c>
      <c r="Q10">
        <v>299</v>
      </c>
      <c r="R10">
        <v>153</v>
      </c>
      <c r="S10">
        <v>209</v>
      </c>
      <c r="T10">
        <v>148</v>
      </c>
      <c r="U10">
        <f t="shared" si="0"/>
        <v>-0.14412136536030343</v>
      </c>
    </row>
    <row r="11" spans="1:21" x14ac:dyDescent="0.2">
      <c r="A11" t="s">
        <v>12</v>
      </c>
      <c r="B11" t="s">
        <v>48</v>
      </c>
      <c r="C11">
        <v>6</v>
      </c>
      <c r="D11" s="1">
        <v>44061</v>
      </c>
      <c r="E11">
        <v>231</v>
      </c>
      <c r="F11">
        <v>0</v>
      </c>
      <c r="G11">
        <v>-112.170383739794</v>
      </c>
      <c r="H11">
        <v>41.387630927596597</v>
      </c>
      <c r="I11">
        <v>0</v>
      </c>
      <c r="J11">
        <v>0.25</v>
      </c>
      <c r="K11">
        <v>0.25</v>
      </c>
      <c r="L11">
        <v>15.324999999999999</v>
      </c>
      <c r="M11">
        <f t="shared" si="1"/>
        <v>1.1854004831904525</v>
      </c>
      <c r="N11">
        <v>569</v>
      </c>
      <c r="O11">
        <v>885</v>
      </c>
      <c r="P11">
        <v>868</v>
      </c>
      <c r="Q11">
        <v>983</v>
      </c>
      <c r="R11">
        <v>260</v>
      </c>
      <c r="S11">
        <v>277</v>
      </c>
      <c r="T11">
        <v>89</v>
      </c>
      <c r="U11">
        <f t="shared" si="0"/>
        <v>0.33785310734463275</v>
      </c>
    </row>
    <row r="12" spans="1:21" x14ac:dyDescent="0.2">
      <c r="A12" t="s">
        <v>12</v>
      </c>
      <c r="B12" t="s">
        <v>48</v>
      </c>
      <c r="C12">
        <v>33</v>
      </c>
      <c r="D12" s="1">
        <v>44118</v>
      </c>
      <c r="E12">
        <v>288</v>
      </c>
      <c r="F12">
        <v>0</v>
      </c>
      <c r="G12">
        <v>-112.170383739794</v>
      </c>
      <c r="H12">
        <v>41.387630927596597</v>
      </c>
      <c r="I12">
        <v>0</v>
      </c>
      <c r="J12">
        <v>0.28000000000000003</v>
      </c>
      <c r="K12">
        <v>0.28000000000000003</v>
      </c>
      <c r="L12">
        <v>193</v>
      </c>
      <c r="M12">
        <f t="shared" si="1"/>
        <v>2.2855573090077739</v>
      </c>
      <c r="N12">
        <v>433</v>
      </c>
      <c r="O12">
        <v>794</v>
      </c>
      <c r="P12">
        <v>836</v>
      </c>
      <c r="Q12">
        <v>741</v>
      </c>
      <c r="R12">
        <v>183</v>
      </c>
      <c r="S12">
        <v>170</v>
      </c>
      <c r="T12">
        <v>68</v>
      </c>
      <c r="U12">
        <f t="shared" si="0"/>
        <v>0.50755667506297231</v>
      </c>
    </row>
    <row r="13" spans="1:21" x14ac:dyDescent="0.2">
      <c r="A13" t="s">
        <v>12</v>
      </c>
      <c r="B13" t="s">
        <v>49</v>
      </c>
      <c r="C13">
        <v>85</v>
      </c>
      <c r="D13" s="1">
        <v>44362</v>
      </c>
      <c r="E13">
        <v>166</v>
      </c>
      <c r="F13">
        <v>0</v>
      </c>
      <c r="G13">
        <v>-112.12546797558799</v>
      </c>
      <c r="H13">
        <v>41.401105656858398</v>
      </c>
      <c r="I13">
        <v>0.36</v>
      </c>
      <c r="J13">
        <v>0.36</v>
      </c>
      <c r="K13">
        <v>0</v>
      </c>
      <c r="L13">
        <v>27.4</v>
      </c>
      <c r="M13">
        <f t="shared" si="1"/>
        <v>1.4377505628203879</v>
      </c>
      <c r="N13">
        <v>302</v>
      </c>
      <c r="O13">
        <v>610</v>
      </c>
      <c r="P13">
        <v>482</v>
      </c>
      <c r="Q13">
        <v>955</v>
      </c>
      <c r="R13">
        <v>259</v>
      </c>
      <c r="S13">
        <v>225</v>
      </c>
      <c r="T13">
        <v>139</v>
      </c>
      <c r="U13">
        <f t="shared" si="0"/>
        <v>0.29508196721311475</v>
      </c>
    </row>
    <row r="14" spans="1:21" x14ac:dyDescent="0.2">
      <c r="A14" t="s">
        <v>12</v>
      </c>
      <c r="B14" t="s">
        <v>45</v>
      </c>
      <c r="C14">
        <v>82</v>
      </c>
      <c r="D14" s="1">
        <v>44362</v>
      </c>
      <c r="E14">
        <v>166</v>
      </c>
      <c r="F14">
        <v>0</v>
      </c>
      <c r="G14">
        <v>-112.210807927579</v>
      </c>
      <c r="H14">
        <v>41.059745848893002</v>
      </c>
      <c r="I14">
        <v>0.41</v>
      </c>
      <c r="J14">
        <v>0.41</v>
      </c>
      <c r="K14">
        <v>0</v>
      </c>
      <c r="L14">
        <v>536</v>
      </c>
      <c r="M14">
        <f t="shared" si="1"/>
        <v>2.7291647896927702</v>
      </c>
      <c r="N14">
        <v>516</v>
      </c>
      <c r="O14">
        <v>1029</v>
      </c>
      <c r="P14">
        <v>897</v>
      </c>
      <c r="Q14">
        <v>560</v>
      </c>
      <c r="R14">
        <v>260</v>
      </c>
      <c r="S14">
        <v>200</v>
      </c>
      <c r="T14">
        <v>163</v>
      </c>
      <c r="U14">
        <f t="shared" si="0"/>
        <v>0.37026239067055394</v>
      </c>
    </row>
    <row r="15" spans="1:21" x14ac:dyDescent="0.2">
      <c r="A15" t="s">
        <v>12</v>
      </c>
      <c r="B15" t="s">
        <v>53</v>
      </c>
      <c r="C15">
        <v>84</v>
      </c>
      <c r="D15" s="1">
        <v>44362</v>
      </c>
      <c r="E15">
        <v>166</v>
      </c>
      <c r="F15">
        <v>0</v>
      </c>
      <c r="G15">
        <v>-112.094026940644</v>
      </c>
      <c r="H15">
        <v>40.938473285536801</v>
      </c>
      <c r="I15">
        <v>0.27</v>
      </c>
      <c r="J15">
        <v>0.42</v>
      </c>
      <c r="K15">
        <v>0.14999999999999997</v>
      </c>
      <c r="L15">
        <v>68.400000000000006</v>
      </c>
      <c r="M15">
        <f t="shared" si="1"/>
        <v>1.8350561017201164</v>
      </c>
      <c r="N15">
        <v>543</v>
      </c>
      <c r="O15">
        <v>983</v>
      </c>
      <c r="P15">
        <v>788</v>
      </c>
      <c r="Q15">
        <v>646</v>
      </c>
      <c r="R15">
        <v>483</v>
      </c>
      <c r="S15">
        <v>380</v>
      </c>
      <c r="T15">
        <v>218</v>
      </c>
      <c r="U15">
        <f t="shared" si="0"/>
        <v>0.24923702950152593</v>
      </c>
    </row>
    <row r="16" spans="1:21" x14ac:dyDescent="0.2">
      <c r="A16" t="s">
        <v>12</v>
      </c>
      <c r="B16" t="s">
        <v>53</v>
      </c>
      <c r="C16">
        <v>58</v>
      </c>
      <c r="D16" s="1">
        <v>44342</v>
      </c>
      <c r="E16">
        <v>146</v>
      </c>
      <c r="F16">
        <v>0</v>
      </c>
      <c r="G16">
        <v>-112.094026940644</v>
      </c>
      <c r="H16">
        <v>40.938473285536801</v>
      </c>
      <c r="I16">
        <v>0.32</v>
      </c>
      <c r="J16">
        <v>0.42</v>
      </c>
      <c r="K16">
        <v>9.9999999999999978E-2</v>
      </c>
      <c r="L16">
        <v>239</v>
      </c>
      <c r="M16">
        <f t="shared" si="1"/>
        <v>2.3783979009481375</v>
      </c>
      <c r="N16">
        <v>606</v>
      </c>
      <c r="O16">
        <v>1095</v>
      </c>
      <c r="P16">
        <v>973</v>
      </c>
      <c r="Q16">
        <v>243</v>
      </c>
      <c r="R16">
        <v>264</v>
      </c>
      <c r="S16">
        <v>130</v>
      </c>
      <c r="T16">
        <v>131</v>
      </c>
      <c r="U16">
        <f t="shared" si="0"/>
        <v>0.33515981735159817</v>
      </c>
    </row>
    <row r="17" spans="1:21" x14ac:dyDescent="0.2">
      <c r="A17" t="s">
        <v>12</v>
      </c>
      <c r="B17" t="s">
        <v>46</v>
      </c>
      <c r="C17">
        <v>91</v>
      </c>
      <c r="D17" s="1">
        <v>44390</v>
      </c>
      <c r="E17">
        <v>194</v>
      </c>
      <c r="F17">
        <v>0</v>
      </c>
      <c r="G17">
        <v>-112.094026940644</v>
      </c>
      <c r="H17">
        <v>40.938473285536801</v>
      </c>
      <c r="I17">
        <v>0.3</v>
      </c>
      <c r="J17">
        <v>0.43</v>
      </c>
      <c r="K17">
        <v>0.13</v>
      </c>
      <c r="L17">
        <v>72</v>
      </c>
      <c r="M17">
        <f t="shared" si="1"/>
        <v>1.8573324964312685</v>
      </c>
      <c r="N17">
        <v>477</v>
      </c>
      <c r="O17">
        <v>969</v>
      </c>
      <c r="P17">
        <v>843</v>
      </c>
      <c r="Q17">
        <v>1029</v>
      </c>
      <c r="R17">
        <v>488</v>
      </c>
      <c r="S17">
        <v>400</v>
      </c>
      <c r="T17">
        <v>226</v>
      </c>
      <c r="U17">
        <f t="shared" si="0"/>
        <v>0.37770897832817335</v>
      </c>
    </row>
    <row r="18" spans="1:21" x14ac:dyDescent="0.2">
      <c r="A18" t="s">
        <v>12</v>
      </c>
      <c r="B18" t="s">
        <v>49</v>
      </c>
      <c r="C18">
        <v>57</v>
      </c>
      <c r="D18" s="1">
        <v>44342</v>
      </c>
      <c r="E18">
        <v>146</v>
      </c>
      <c r="F18">
        <v>0</v>
      </c>
      <c r="G18">
        <v>-112.12546797558799</v>
      </c>
      <c r="H18">
        <v>41.401105656858398</v>
      </c>
      <c r="I18">
        <v>0.43</v>
      </c>
      <c r="J18">
        <v>0.43</v>
      </c>
      <c r="K18">
        <v>0</v>
      </c>
      <c r="L18">
        <v>467</v>
      </c>
      <c r="M18">
        <f t="shared" si="1"/>
        <v>2.6693168805661123</v>
      </c>
      <c r="N18">
        <v>462</v>
      </c>
      <c r="O18">
        <v>951</v>
      </c>
      <c r="P18">
        <v>799</v>
      </c>
      <c r="Q18">
        <v>308</v>
      </c>
      <c r="R18">
        <v>129</v>
      </c>
      <c r="S18">
        <v>110</v>
      </c>
      <c r="T18">
        <v>105</v>
      </c>
      <c r="U18">
        <f t="shared" si="0"/>
        <v>0.35436382754994744</v>
      </c>
    </row>
    <row r="19" spans="1:21" x14ac:dyDescent="0.2">
      <c r="A19" t="s">
        <v>12</v>
      </c>
      <c r="B19" t="s">
        <v>46</v>
      </c>
      <c r="C19">
        <v>4</v>
      </c>
      <c r="D19" s="1">
        <v>44061</v>
      </c>
      <c r="E19">
        <v>231</v>
      </c>
      <c r="F19">
        <v>0</v>
      </c>
      <c r="G19">
        <v>-112.094026940644</v>
      </c>
      <c r="H19">
        <v>40.938473285536801</v>
      </c>
      <c r="I19">
        <v>0.45</v>
      </c>
      <c r="J19">
        <v>0.45</v>
      </c>
      <c r="K19">
        <v>0</v>
      </c>
      <c r="L19">
        <v>43.5</v>
      </c>
      <c r="M19">
        <f t="shared" si="1"/>
        <v>1.6384892569546374</v>
      </c>
      <c r="N19">
        <v>524</v>
      </c>
      <c r="O19">
        <v>864</v>
      </c>
      <c r="P19">
        <v>743</v>
      </c>
      <c r="Q19">
        <v>325</v>
      </c>
      <c r="R19">
        <v>423</v>
      </c>
      <c r="S19">
        <v>292</v>
      </c>
      <c r="T19">
        <v>144</v>
      </c>
      <c r="U19">
        <f t="shared" si="0"/>
        <v>0.25347222222222221</v>
      </c>
    </row>
    <row r="20" spans="1:21" x14ac:dyDescent="0.2">
      <c r="A20" t="s">
        <v>12</v>
      </c>
      <c r="B20" t="s">
        <v>49</v>
      </c>
      <c r="C20">
        <v>13</v>
      </c>
      <c r="D20" s="1">
        <v>44095</v>
      </c>
      <c r="E20">
        <v>265</v>
      </c>
      <c r="F20">
        <v>0</v>
      </c>
      <c r="G20">
        <v>-112.12546797558799</v>
      </c>
      <c r="H20">
        <v>41.401105656858398</v>
      </c>
      <c r="I20">
        <v>0.1</v>
      </c>
      <c r="J20">
        <v>0.45</v>
      </c>
      <c r="K20">
        <v>0.35</v>
      </c>
      <c r="L20">
        <v>197</v>
      </c>
      <c r="M20">
        <f t="shared" si="1"/>
        <v>2.2944662261615929</v>
      </c>
      <c r="N20">
        <v>580</v>
      </c>
      <c r="O20">
        <v>990</v>
      </c>
      <c r="P20">
        <v>926</v>
      </c>
      <c r="Q20">
        <v>695</v>
      </c>
      <c r="R20">
        <v>223</v>
      </c>
      <c r="S20">
        <v>126</v>
      </c>
      <c r="T20">
        <v>70</v>
      </c>
      <c r="U20">
        <f t="shared" si="0"/>
        <v>0.34949494949494947</v>
      </c>
    </row>
    <row r="21" spans="1:21" x14ac:dyDescent="0.2">
      <c r="A21" t="s">
        <v>12</v>
      </c>
      <c r="B21" t="s">
        <v>45</v>
      </c>
      <c r="C21">
        <v>59</v>
      </c>
      <c r="D21" s="1">
        <v>44342</v>
      </c>
      <c r="E21">
        <v>146</v>
      </c>
      <c r="F21">
        <v>0</v>
      </c>
      <c r="G21">
        <v>-112.210807927579</v>
      </c>
      <c r="H21">
        <v>41.059745848893002</v>
      </c>
      <c r="I21">
        <v>0.43</v>
      </c>
      <c r="J21">
        <v>0.47</v>
      </c>
      <c r="K21">
        <v>3.999999999999998E-2</v>
      </c>
      <c r="L21">
        <v>189</v>
      </c>
      <c r="M21">
        <f t="shared" si="1"/>
        <v>2.2764618041732443</v>
      </c>
      <c r="N21">
        <v>411</v>
      </c>
      <c r="O21">
        <v>1045</v>
      </c>
      <c r="P21">
        <v>788</v>
      </c>
      <c r="Q21">
        <v>268</v>
      </c>
      <c r="R21">
        <v>170</v>
      </c>
      <c r="S21">
        <v>118</v>
      </c>
      <c r="T21">
        <v>73</v>
      </c>
      <c r="U21">
        <f t="shared" si="0"/>
        <v>0.36076555023923446</v>
      </c>
    </row>
    <row r="22" spans="1:21" x14ac:dyDescent="0.2">
      <c r="A22" t="s">
        <v>12</v>
      </c>
      <c r="B22" t="s">
        <v>49</v>
      </c>
      <c r="C22">
        <v>7</v>
      </c>
      <c r="D22" s="1">
        <v>44061</v>
      </c>
      <c r="E22">
        <v>231</v>
      </c>
      <c r="F22">
        <v>0</v>
      </c>
      <c r="G22">
        <v>-112.12546797558799</v>
      </c>
      <c r="H22">
        <v>41.401105656858398</v>
      </c>
      <c r="I22">
        <v>0</v>
      </c>
      <c r="J22">
        <v>0.5</v>
      </c>
      <c r="K22">
        <v>0.5</v>
      </c>
      <c r="L22">
        <v>10.050000000000001</v>
      </c>
      <c r="M22">
        <f t="shared" si="1"/>
        <v>1.0021660617565078</v>
      </c>
      <c r="N22">
        <v>411</v>
      </c>
      <c r="O22">
        <v>750</v>
      </c>
      <c r="P22">
        <v>645</v>
      </c>
      <c r="Q22">
        <v>694</v>
      </c>
      <c r="R22">
        <v>279</v>
      </c>
      <c r="S22">
        <v>165</v>
      </c>
      <c r="T22">
        <v>100</v>
      </c>
      <c r="U22">
        <f t="shared" si="0"/>
        <v>0.312</v>
      </c>
    </row>
    <row r="23" spans="1:21" x14ac:dyDescent="0.2">
      <c r="A23" t="s">
        <v>12</v>
      </c>
      <c r="B23" t="s">
        <v>51</v>
      </c>
      <c r="C23">
        <v>17</v>
      </c>
      <c r="D23" s="1">
        <v>44097</v>
      </c>
      <c r="E23">
        <v>267</v>
      </c>
      <c r="F23">
        <v>0</v>
      </c>
      <c r="G23">
        <v>-112.610558229012</v>
      </c>
      <c r="H23">
        <v>41.2214426000345</v>
      </c>
      <c r="I23">
        <v>0.5</v>
      </c>
      <c r="J23">
        <v>0.5</v>
      </c>
      <c r="K23">
        <v>0</v>
      </c>
      <c r="L23">
        <v>21.1</v>
      </c>
      <c r="M23">
        <f t="shared" si="1"/>
        <v>1.3242824552976926</v>
      </c>
      <c r="N23">
        <v>746</v>
      </c>
      <c r="O23">
        <v>829</v>
      </c>
      <c r="P23">
        <v>974</v>
      </c>
      <c r="Q23">
        <v>270</v>
      </c>
      <c r="R23">
        <v>134</v>
      </c>
      <c r="S23">
        <v>109</v>
      </c>
      <c r="T23">
        <v>83</v>
      </c>
      <c r="U23">
        <f t="shared" si="0"/>
        <v>0.2750301568154403</v>
      </c>
    </row>
    <row r="24" spans="1:21" x14ac:dyDescent="0.2">
      <c r="A24" t="s">
        <v>12</v>
      </c>
      <c r="B24" t="s">
        <v>45</v>
      </c>
      <c r="C24">
        <v>31</v>
      </c>
      <c r="D24" s="1">
        <v>44118</v>
      </c>
      <c r="E24">
        <v>288</v>
      </c>
      <c r="F24">
        <v>0</v>
      </c>
      <c r="G24">
        <v>-112.210807927579</v>
      </c>
      <c r="H24">
        <v>41.059745848893002</v>
      </c>
      <c r="I24">
        <v>0</v>
      </c>
      <c r="J24">
        <v>0.52</v>
      </c>
      <c r="K24">
        <v>0.52</v>
      </c>
      <c r="L24">
        <v>471</v>
      </c>
      <c r="M24">
        <f t="shared" si="1"/>
        <v>2.6730209071288962</v>
      </c>
      <c r="N24">
        <v>409</v>
      </c>
      <c r="O24">
        <v>761</v>
      </c>
      <c r="P24">
        <v>590</v>
      </c>
      <c r="Q24">
        <v>219</v>
      </c>
      <c r="R24">
        <v>176</v>
      </c>
      <c r="S24">
        <v>182</v>
      </c>
      <c r="T24">
        <v>92</v>
      </c>
      <c r="U24">
        <f t="shared" si="0"/>
        <v>0.23784494086727989</v>
      </c>
    </row>
    <row r="25" spans="1:21" x14ac:dyDescent="0.2">
      <c r="A25" t="s">
        <v>11</v>
      </c>
      <c r="B25" t="s">
        <v>103</v>
      </c>
      <c r="C25">
        <v>13</v>
      </c>
      <c r="D25" s="1">
        <v>38856</v>
      </c>
      <c r="E25">
        <v>139</v>
      </c>
      <c r="F25">
        <v>0</v>
      </c>
      <c r="G25">
        <v>-112.695898181004</v>
      </c>
      <c r="H25">
        <v>41.059745848893002</v>
      </c>
      <c r="I25">
        <v>5.7</v>
      </c>
      <c r="J25">
        <v>5.7</v>
      </c>
      <c r="K25">
        <v>0</v>
      </c>
      <c r="L25">
        <v>0.2</v>
      </c>
      <c r="M25">
        <f t="shared" ref="M25:M56" si="2">LOG10(L25)</f>
        <v>-0.69897000433601875</v>
      </c>
      <c r="N25">
        <v>506</v>
      </c>
      <c r="O25">
        <v>588</v>
      </c>
      <c r="P25">
        <v>192</v>
      </c>
      <c r="Q25">
        <v>49</v>
      </c>
      <c r="R25">
        <v>13</v>
      </c>
      <c r="S25">
        <v>82</v>
      </c>
      <c r="T25">
        <v>63</v>
      </c>
      <c r="U25">
        <f t="shared" si="0"/>
        <v>-0.53401360544217691</v>
      </c>
    </row>
    <row r="26" spans="1:21" x14ac:dyDescent="0.2">
      <c r="A26" t="s">
        <v>12</v>
      </c>
      <c r="B26" t="s">
        <v>45</v>
      </c>
      <c r="C26">
        <v>12</v>
      </c>
      <c r="D26" s="1">
        <v>44095</v>
      </c>
      <c r="E26">
        <v>265</v>
      </c>
      <c r="F26">
        <v>0</v>
      </c>
      <c r="G26">
        <v>-112.210807927579</v>
      </c>
      <c r="H26">
        <v>41.059745848893002</v>
      </c>
      <c r="I26">
        <v>0</v>
      </c>
      <c r="J26">
        <v>0.6</v>
      </c>
      <c r="K26">
        <v>0.6</v>
      </c>
      <c r="L26">
        <v>285</v>
      </c>
      <c r="M26">
        <f t="shared" si="2"/>
        <v>2.4548448600085102</v>
      </c>
      <c r="N26">
        <v>461</v>
      </c>
      <c r="O26">
        <v>766</v>
      </c>
      <c r="P26">
        <v>704</v>
      </c>
      <c r="Q26">
        <v>502</v>
      </c>
      <c r="R26">
        <v>364</v>
      </c>
      <c r="S26">
        <v>341</v>
      </c>
      <c r="T26">
        <v>48</v>
      </c>
      <c r="U26">
        <f t="shared" si="0"/>
        <v>0.31723237597911225</v>
      </c>
    </row>
    <row r="27" spans="1:21" x14ac:dyDescent="0.2">
      <c r="A27" t="s">
        <v>12</v>
      </c>
      <c r="B27" t="s">
        <v>49</v>
      </c>
      <c r="C27">
        <v>32</v>
      </c>
      <c r="D27" s="1">
        <v>44118</v>
      </c>
      <c r="E27">
        <v>288</v>
      </c>
      <c r="F27">
        <v>0</v>
      </c>
      <c r="G27">
        <v>-112.12546797558799</v>
      </c>
      <c r="H27">
        <v>41.401105656858398</v>
      </c>
      <c r="I27">
        <v>0.3</v>
      </c>
      <c r="J27">
        <v>0.6</v>
      </c>
      <c r="K27">
        <v>0.3</v>
      </c>
      <c r="L27">
        <v>346</v>
      </c>
      <c r="M27">
        <f t="shared" si="2"/>
        <v>2.5390760987927767</v>
      </c>
      <c r="N27">
        <v>491</v>
      </c>
      <c r="O27">
        <v>902</v>
      </c>
      <c r="P27">
        <v>865</v>
      </c>
      <c r="Q27">
        <v>375</v>
      </c>
      <c r="R27">
        <v>138</v>
      </c>
      <c r="S27">
        <v>101</v>
      </c>
      <c r="T27">
        <v>55</v>
      </c>
      <c r="U27">
        <f t="shared" si="0"/>
        <v>0.41463414634146339</v>
      </c>
    </row>
    <row r="28" spans="1:21" x14ac:dyDescent="0.2">
      <c r="A28" t="s">
        <v>11</v>
      </c>
      <c r="B28" t="s">
        <v>104</v>
      </c>
      <c r="C28">
        <v>14</v>
      </c>
      <c r="D28" s="1">
        <v>38856</v>
      </c>
      <c r="E28">
        <v>139</v>
      </c>
      <c r="F28">
        <v>0</v>
      </c>
      <c r="G28">
        <v>-112.731830792369</v>
      </c>
      <c r="H28">
        <v>41.176526835828497</v>
      </c>
      <c r="I28">
        <v>5.4</v>
      </c>
      <c r="J28">
        <v>6</v>
      </c>
      <c r="K28">
        <v>0.59999999999999964</v>
      </c>
      <c r="L28">
        <v>0.2</v>
      </c>
      <c r="M28">
        <f t="shared" si="2"/>
        <v>-0.69897000433601875</v>
      </c>
      <c r="N28">
        <v>462</v>
      </c>
      <c r="O28">
        <v>531</v>
      </c>
      <c r="P28">
        <v>174</v>
      </c>
      <c r="Q28">
        <v>29</v>
      </c>
      <c r="R28">
        <v>33</v>
      </c>
      <c r="S28">
        <v>95</v>
      </c>
      <c r="T28">
        <v>39</v>
      </c>
      <c r="U28">
        <f t="shared" si="0"/>
        <v>-0.5423728813559322</v>
      </c>
    </row>
    <row r="29" spans="1:21" x14ac:dyDescent="0.2">
      <c r="A29" t="s">
        <v>12</v>
      </c>
      <c r="B29" t="s">
        <v>47</v>
      </c>
      <c r="C29">
        <v>50</v>
      </c>
      <c r="D29" s="1">
        <v>44300</v>
      </c>
      <c r="E29">
        <v>104</v>
      </c>
      <c r="F29">
        <v>0</v>
      </c>
      <c r="G29">
        <v>-112.14343428127</v>
      </c>
      <c r="H29">
        <v>41.001355355425197</v>
      </c>
      <c r="I29">
        <v>0.7</v>
      </c>
      <c r="J29">
        <v>0.7</v>
      </c>
      <c r="K29">
        <v>0</v>
      </c>
      <c r="L29">
        <v>5550</v>
      </c>
      <c r="M29">
        <f t="shared" si="2"/>
        <v>3.7442929831226763</v>
      </c>
      <c r="N29">
        <v>838</v>
      </c>
      <c r="O29">
        <v>1668</v>
      </c>
      <c r="P29">
        <v>1614</v>
      </c>
      <c r="Q29">
        <v>1319</v>
      </c>
      <c r="R29">
        <v>0</v>
      </c>
      <c r="S29">
        <v>0</v>
      </c>
      <c r="T29">
        <v>195</v>
      </c>
      <c r="U29">
        <f t="shared" si="0"/>
        <v>0.46522781774580335</v>
      </c>
    </row>
    <row r="30" spans="1:21" x14ac:dyDescent="0.2">
      <c r="A30" t="s">
        <v>12</v>
      </c>
      <c r="B30" t="s">
        <v>45</v>
      </c>
      <c r="C30">
        <v>49</v>
      </c>
      <c r="D30" s="1">
        <v>44300</v>
      </c>
      <c r="E30">
        <v>104</v>
      </c>
      <c r="F30">
        <v>0</v>
      </c>
      <c r="G30">
        <v>-112.210807927579</v>
      </c>
      <c r="H30">
        <v>41.059745848893002</v>
      </c>
      <c r="I30">
        <v>0.16</v>
      </c>
      <c r="J30">
        <v>0.76</v>
      </c>
      <c r="K30">
        <v>0.6</v>
      </c>
      <c r="L30">
        <v>6640</v>
      </c>
      <c r="M30">
        <f t="shared" si="2"/>
        <v>3.8221680793680175</v>
      </c>
      <c r="N30">
        <v>486</v>
      </c>
      <c r="O30">
        <v>1185</v>
      </c>
      <c r="P30">
        <v>956</v>
      </c>
      <c r="Q30">
        <v>369</v>
      </c>
      <c r="R30">
        <v>153</v>
      </c>
      <c r="S30">
        <v>123</v>
      </c>
      <c r="T30">
        <v>73</v>
      </c>
      <c r="U30">
        <f t="shared" si="0"/>
        <v>0.39662447257383965</v>
      </c>
    </row>
    <row r="31" spans="1:21" x14ac:dyDescent="0.2">
      <c r="A31" t="s">
        <v>11</v>
      </c>
      <c r="B31" t="s">
        <v>105</v>
      </c>
      <c r="C31">
        <v>15</v>
      </c>
      <c r="D31" s="1">
        <v>38856</v>
      </c>
      <c r="E31">
        <v>139</v>
      </c>
      <c r="F31">
        <v>0</v>
      </c>
      <c r="G31">
        <v>-112.59708349975099</v>
      </c>
      <c r="H31">
        <v>41.172035259407899</v>
      </c>
      <c r="I31">
        <v>5.85</v>
      </c>
      <c r="J31">
        <v>8.9</v>
      </c>
      <c r="K31">
        <v>3.0500000000000007</v>
      </c>
      <c r="L31">
        <v>0.3</v>
      </c>
      <c r="M31">
        <f t="shared" si="2"/>
        <v>-0.52287874528033762</v>
      </c>
      <c r="N31">
        <v>458</v>
      </c>
      <c r="O31">
        <v>553</v>
      </c>
      <c r="P31">
        <v>174</v>
      </c>
      <c r="Q31">
        <v>33</v>
      </c>
      <c r="R31">
        <v>31</v>
      </c>
      <c r="S31">
        <v>43</v>
      </c>
      <c r="T31">
        <v>44</v>
      </c>
      <c r="U31">
        <f t="shared" si="0"/>
        <v>-0.51356238698010848</v>
      </c>
    </row>
    <row r="32" spans="1:21" x14ac:dyDescent="0.2">
      <c r="A32" t="s">
        <v>11</v>
      </c>
      <c r="B32" t="s">
        <v>99</v>
      </c>
      <c r="C32">
        <v>8</v>
      </c>
      <c r="D32" s="1">
        <v>38855</v>
      </c>
      <c r="E32">
        <v>138</v>
      </c>
      <c r="F32">
        <v>0</v>
      </c>
      <c r="G32">
        <v>-112.273689997468</v>
      </c>
      <c r="H32">
        <v>41.136102648043099</v>
      </c>
      <c r="I32">
        <v>1.1100000000000001</v>
      </c>
      <c r="J32">
        <v>1.1000000000000001</v>
      </c>
      <c r="K32">
        <v>-1.0000000000000009E-2</v>
      </c>
      <c r="L32">
        <v>0.5</v>
      </c>
      <c r="M32">
        <f t="shared" si="2"/>
        <v>-0.3010299956639812</v>
      </c>
      <c r="N32">
        <v>642</v>
      </c>
      <c r="O32">
        <v>866</v>
      </c>
      <c r="P32">
        <v>544</v>
      </c>
      <c r="Q32">
        <v>119</v>
      </c>
      <c r="R32">
        <v>67</v>
      </c>
      <c r="S32">
        <v>51</v>
      </c>
      <c r="T32">
        <v>45</v>
      </c>
      <c r="U32">
        <f t="shared" si="0"/>
        <v>-0.11316397228637413</v>
      </c>
    </row>
    <row r="33" spans="1:21" x14ac:dyDescent="0.2">
      <c r="A33" t="s">
        <v>11</v>
      </c>
      <c r="B33" t="s">
        <v>107</v>
      </c>
      <c r="C33">
        <v>18</v>
      </c>
      <c r="D33" s="1">
        <v>38856</v>
      </c>
      <c r="E33">
        <v>139</v>
      </c>
      <c r="F33">
        <v>0</v>
      </c>
      <c r="G33">
        <v>-112.42640359576799</v>
      </c>
      <c r="H33">
        <v>41.176526835828497</v>
      </c>
      <c r="I33">
        <v>4.5</v>
      </c>
      <c r="J33">
        <v>4.5</v>
      </c>
      <c r="K33">
        <v>0</v>
      </c>
      <c r="L33">
        <v>0.6</v>
      </c>
      <c r="M33">
        <f t="shared" si="2"/>
        <v>-0.22184874961635639</v>
      </c>
      <c r="N33">
        <v>481</v>
      </c>
      <c r="O33">
        <v>614</v>
      </c>
      <c r="P33">
        <v>200</v>
      </c>
      <c r="Q33">
        <v>25</v>
      </c>
      <c r="R33">
        <v>18</v>
      </c>
      <c r="S33">
        <v>68</v>
      </c>
      <c r="T33">
        <v>33</v>
      </c>
      <c r="U33">
        <f t="shared" si="0"/>
        <v>-0.45765472312703581</v>
      </c>
    </row>
    <row r="34" spans="1:21" x14ac:dyDescent="0.2">
      <c r="A34" t="s">
        <v>12</v>
      </c>
      <c r="B34" t="s">
        <v>51</v>
      </c>
      <c r="C34">
        <v>46</v>
      </c>
      <c r="D34" s="1">
        <v>44298</v>
      </c>
      <c r="E34">
        <v>102</v>
      </c>
      <c r="F34">
        <v>0</v>
      </c>
      <c r="G34">
        <v>-112.610558229012</v>
      </c>
      <c r="H34">
        <v>41.2214426000345</v>
      </c>
      <c r="I34">
        <v>0.6</v>
      </c>
      <c r="J34">
        <v>1.75</v>
      </c>
      <c r="K34">
        <v>1.1499999999999999</v>
      </c>
      <c r="L34">
        <v>686</v>
      </c>
      <c r="M34">
        <f t="shared" si="2"/>
        <v>2.8363241157067516</v>
      </c>
      <c r="N34">
        <v>732</v>
      </c>
      <c r="O34">
        <v>953</v>
      </c>
      <c r="P34">
        <v>834</v>
      </c>
      <c r="Q34">
        <v>228</v>
      </c>
      <c r="R34">
        <v>151</v>
      </c>
      <c r="S34">
        <v>135</v>
      </c>
      <c r="T34">
        <v>111</v>
      </c>
      <c r="U34">
        <f t="shared" ref="U34:U65" si="3">(P34-N34)/O34</f>
        <v>0.10703043022035677</v>
      </c>
    </row>
    <row r="35" spans="1:21" x14ac:dyDescent="0.2">
      <c r="A35" t="s">
        <v>11</v>
      </c>
      <c r="B35" t="s">
        <v>100</v>
      </c>
      <c r="C35">
        <v>9</v>
      </c>
      <c r="D35" s="1">
        <v>38856</v>
      </c>
      <c r="E35">
        <v>139</v>
      </c>
      <c r="F35">
        <v>0</v>
      </c>
      <c r="G35">
        <v>-112.287164726729</v>
      </c>
      <c r="H35">
        <v>41.050762696051798</v>
      </c>
      <c r="I35">
        <v>2.2999999999999998</v>
      </c>
      <c r="J35">
        <v>2.2999999999999998</v>
      </c>
      <c r="K35">
        <v>0</v>
      </c>
      <c r="L35">
        <v>0.7</v>
      </c>
      <c r="M35">
        <f t="shared" si="2"/>
        <v>-0.15490195998574319</v>
      </c>
      <c r="N35">
        <v>468</v>
      </c>
      <c r="O35">
        <v>626</v>
      </c>
      <c r="P35">
        <v>250</v>
      </c>
      <c r="Q35">
        <v>27</v>
      </c>
      <c r="R35">
        <v>26</v>
      </c>
      <c r="S35">
        <v>45</v>
      </c>
      <c r="T35">
        <v>33</v>
      </c>
      <c r="U35">
        <f t="shared" si="3"/>
        <v>-0.34824281150159747</v>
      </c>
    </row>
    <row r="36" spans="1:21" x14ac:dyDescent="0.2">
      <c r="A36" t="s">
        <v>11</v>
      </c>
      <c r="B36" t="s">
        <v>110</v>
      </c>
      <c r="C36">
        <v>21</v>
      </c>
      <c r="D36" s="1">
        <v>38856</v>
      </c>
      <c r="E36">
        <v>139</v>
      </c>
      <c r="F36">
        <v>0</v>
      </c>
      <c r="G36">
        <v>-112.359029949459</v>
      </c>
      <c r="H36">
        <v>41.127119495201903</v>
      </c>
      <c r="I36">
        <v>5.35</v>
      </c>
      <c r="J36">
        <v>5.5</v>
      </c>
      <c r="K36">
        <v>0.15000000000000036</v>
      </c>
      <c r="L36">
        <v>0.8</v>
      </c>
      <c r="M36">
        <f t="shared" si="2"/>
        <v>-9.6910013008056392E-2</v>
      </c>
      <c r="N36">
        <v>419</v>
      </c>
      <c r="O36">
        <v>557</v>
      </c>
      <c r="P36">
        <v>184</v>
      </c>
      <c r="Q36">
        <v>3</v>
      </c>
      <c r="R36">
        <v>9</v>
      </c>
      <c r="S36">
        <v>37</v>
      </c>
      <c r="T36">
        <v>30</v>
      </c>
      <c r="U36">
        <f t="shared" si="3"/>
        <v>-0.42190305206463197</v>
      </c>
    </row>
    <row r="37" spans="1:21" x14ac:dyDescent="0.2">
      <c r="A37" t="s">
        <v>11</v>
      </c>
      <c r="B37" t="s">
        <v>113</v>
      </c>
      <c r="C37">
        <v>24</v>
      </c>
      <c r="D37" s="1">
        <v>38857</v>
      </c>
      <c r="E37">
        <v>140</v>
      </c>
      <c r="F37">
        <v>0</v>
      </c>
      <c r="G37">
        <v>-112.21979108041999</v>
      </c>
      <c r="H37">
        <v>40.808217569339497</v>
      </c>
      <c r="I37">
        <v>6.4</v>
      </c>
      <c r="J37">
        <v>8</v>
      </c>
      <c r="K37">
        <v>1.5999999999999996</v>
      </c>
      <c r="L37">
        <v>0.9</v>
      </c>
      <c r="M37">
        <f t="shared" si="2"/>
        <v>-4.5757490560675115E-2</v>
      </c>
      <c r="N37">
        <v>447</v>
      </c>
      <c r="O37">
        <v>557</v>
      </c>
      <c r="P37">
        <v>158</v>
      </c>
      <c r="Q37">
        <v>4</v>
      </c>
      <c r="R37">
        <v>33</v>
      </c>
      <c r="S37">
        <v>63</v>
      </c>
      <c r="T37">
        <v>43</v>
      </c>
      <c r="U37">
        <f t="shared" si="3"/>
        <v>-0.51885098743267499</v>
      </c>
    </row>
    <row r="38" spans="1:21" x14ac:dyDescent="0.2">
      <c r="A38" t="s">
        <v>12</v>
      </c>
      <c r="B38" t="s">
        <v>86</v>
      </c>
      <c r="C38">
        <v>78</v>
      </c>
      <c r="D38" s="1">
        <v>44360</v>
      </c>
      <c r="E38">
        <v>164</v>
      </c>
      <c r="F38">
        <v>0</v>
      </c>
      <c r="G38">
        <v>-112.197333198317</v>
      </c>
      <c r="H38">
        <v>40.817200722180701</v>
      </c>
      <c r="I38">
        <v>4.4000000000000004</v>
      </c>
      <c r="J38">
        <v>5</v>
      </c>
      <c r="K38">
        <v>0.59999999999999964</v>
      </c>
      <c r="L38">
        <v>1</v>
      </c>
      <c r="M38">
        <f t="shared" si="2"/>
        <v>0</v>
      </c>
      <c r="N38">
        <v>643</v>
      </c>
      <c r="O38">
        <v>721</v>
      </c>
      <c r="P38">
        <v>345</v>
      </c>
      <c r="Q38">
        <v>120</v>
      </c>
      <c r="R38">
        <v>113</v>
      </c>
      <c r="S38">
        <v>125</v>
      </c>
      <c r="T38">
        <v>85</v>
      </c>
      <c r="U38">
        <f t="shared" si="3"/>
        <v>-0.4133148404993065</v>
      </c>
    </row>
    <row r="39" spans="1:21" x14ac:dyDescent="0.2">
      <c r="A39" t="s">
        <v>11</v>
      </c>
      <c r="B39" t="s">
        <v>114</v>
      </c>
      <c r="C39">
        <v>27</v>
      </c>
      <c r="D39" s="1">
        <v>38857</v>
      </c>
      <c r="E39">
        <v>140</v>
      </c>
      <c r="F39">
        <v>0</v>
      </c>
      <c r="G39">
        <v>-112.206316351159</v>
      </c>
      <c r="H39">
        <v>40.763301805133501</v>
      </c>
      <c r="I39">
        <v>4.95</v>
      </c>
      <c r="J39">
        <v>6</v>
      </c>
      <c r="K39">
        <v>1.0499999999999998</v>
      </c>
      <c r="L39">
        <v>1</v>
      </c>
      <c r="M39">
        <f t="shared" si="2"/>
        <v>0</v>
      </c>
      <c r="N39">
        <v>513</v>
      </c>
      <c r="O39">
        <v>604</v>
      </c>
      <c r="P39">
        <v>176</v>
      </c>
      <c r="Q39">
        <v>22</v>
      </c>
      <c r="R39">
        <v>8</v>
      </c>
      <c r="S39">
        <v>84</v>
      </c>
      <c r="T39">
        <v>62</v>
      </c>
      <c r="U39">
        <f t="shared" si="3"/>
        <v>-0.55794701986754969</v>
      </c>
    </row>
    <row r="40" spans="1:21" x14ac:dyDescent="0.2">
      <c r="A40" t="s">
        <v>12</v>
      </c>
      <c r="B40" t="s">
        <v>85</v>
      </c>
      <c r="C40">
        <v>77</v>
      </c>
      <c r="D40" s="1">
        <v>44360</v>
      </c>
      <c r="E40">
        <v>164</v>
      </c>
      <c r="F40">
        <v>0</v>
      </c>
      <c r="G40">
        <v>-112.327588914515</v>
      </c>
      <c r="H40">
        <v>40.7677933815541</v>
      </c>
      <c r="I40">
        <v>4.7</v>
      </c>
      <c r="J40">
        <v>4.8</v>
      </c>
      <c r="K40">
        <v>9.9999999999999645E-2</v>
      </c>
      <c r="L40">
        <v>1.05</v>
      </c>
      <c r="M40">
        <f t="shared" si="2"/>
        <v>2.1189299069938092E-2</v>
      </c>
      <c r="N40">
        <v>699</v>
      </c>
      <c r="O40">
        <v>789</v>
      </c>
      <c r="P40">
        <v>410</v>
      </c>
      <c r="Q40">
        <v>190</v>
      </c>
      <c r="R40">
        <v>129</v>
      </c>
      <c r="S40">
        <v>171</v>
      </c>
      <c r="T40">
        <v>112</v>
      </c>
      <c r="U40">
        <f t="shared" si="3"/>
        <v>-0.36628643852978454</v>
      </c>
    </row>
    <row r="41" spans="1:21" x14ac:dyDescent="0.2">
      <c r="A41" t="s">
        <v>12</v>
      </c>
      <c r="B41" t="s">
        <v>84</v>
      </c>
      <c r="C41">
        <v>76</v>
      </c>
      <c r="D41" s="1">
        <v>44360</v>
      </c>
      <c r="E41">
        <v>164</v>
      </c>
      <c r="F41">
        <v>0</v>
      </c>
      <c r="G41">
        <v>-112.44436990145</v>
      </c>
      <c r="H41">
        <v>40.933981709116203</v>
      </c>
      <c r="I41">
        <v>5.4</v>
      </c>
      <c r="J41">
        <v>5.4</v>
      </c>
      <c r="K41">
        <v>0</v>
      </c>
      <c r="L41">
        <v>1.1399999999999999</v>
      </c>
      <c r="M41">
        <f t="shared" si="2"/>
        <v>5.6904851336472557E-2</v>
      </c>
      <c r="N41">
        <v>619</v>
      </c>
      <c r="O41">
        <v>709</v>
      </c>
      <c r="P41">
        <v>312</v>
      </c>
      <c r="Q41">
        <v>83</v>
      </c>
      <c r="R41">
        <v>56</v>
      </c>
      <c r="S41">
        <v>44</v>
      </c>
      <c r="T41">
        <v>70</v>
      </c>
      <c r="U41">
        <f t="shared" si="3"/>
        <v>-0.43300423131170662</v>
      </c>
    </row>
    <row r="42" spans="1:21" x14ac:dyDescent="0.2">
      <c r="A42" t="s">
        <v>11</v>
      </c>
      <c r="B42" t="s">
        <v>108</v>
      </c>
      <c r="C42">
        <v>19</v>
      </c>
      <c r="D42" s="1">
        <v>38856</v>
      </c>
      <c r="E42">
        <v>139</v>
      </c>
      <c r="F42">
        <v>0</v>
      </c>
      <c r="G42">
        <v>-112.381487831562</v>
      </c>
      <c r="H42">
        <v>41.198984717931502</v>
      </c>
      <c r="I42">
        <v>3.4</v>
      </c>
      <c r="J42">
        <v>3.6</v>
      </c>
      <c r="K42">
        <v>0.20000000000000018</v>
      </c>
      <c r="L42">
        <v>1.2</v>
      </c>
      <c r="M42">
        <f t="shared" si="2"/>
        <v>7.9181246047624818E-2</v>
      </c>
      <c r="N42">
        <v>514</v>
      </c>
      <c r="O42">
        <v>720</v>
      </c>
      <c r="P42">
        <v>308</v>
      </c>
      <c r="Q42">
        <v>99</v>
      </c>
      <c r="R42">
        <v>72</v>
      </c>
      <c r="S42">
        <v>71</v>
      </c>
      <c r="T42">
        <v>41</v>
      </c>
      <c r="U42">
        <f t="shared" si="3"/>
        <v>-0.28611111111111109</v>
      </c>
    </row>
    <row r="43" spans="1:21" x14ac:dyDescent="0.2">
      <c r="A43" t="s">
        <v>12</v>
      </c>
      <c r="B43" t="s">
        <v>83</v>
      </c>
      <c r="C43">
        <v>75</v>
      </c>
      <c r="D43" s="1">
        <v>44360</v>
      </c>
      <c r="E43">
        <v>164</v>
      </c>
      <c r="F43">
        <v>0</v>
      </c>
      <c r="G43">
        <v>-112.21979108041999</v>
      </c>
      <c r="H43">
        <v>40.763301805133501</v>
      </c>
      <c r="I43">
        <v>4.7</v>
      </c>
      <c r="J43">
        <v>5.0999999999999996</v>
      </c>
      <c r="K43">
        <v>0.39999999999999947</v>
      </c>
      <c r="L43">
        <v>1.21</v>
      </c>
      <c r="M43">
        <f t="shared" si="2"/>
        <v>8.2785370316450071E-2</v>
      </c>
      <c r="N43">
        <v>625</v>
      </c>
      <c r="O43">
        <v>710</v>
      </c>
      <c r="P43">
        <v>335</v>
      </c>
      <c r="Q43">
        <v>139</v>
      </c>
      <c r="R43">
        <v>120</v>
      </c>
      <c r="S43">
        <v>88</v>
      </c>
      <c r="T43">
        <v>109</v>
      </c>
      <c r="U43">
        <f t="shared" si="3"/>
        <v>-0.40845070422535212</v>
      </c>
    </row>
    <row r="44" spans="1:21" x14ac:dyDescent="0.2">
      <c r="A44" t="s">
        <v>11</v>
      </c>
      <c r="B44" t="s">
        <v>109</v>
      </c>
      <c r="C44">
        <v>20</v>
      </c>
      <c r="D44" s="1">
        <v>38856</v>
      </c>
      <c r="E44">
        <v>139</v>
      </c>
      <c r="F44">
        <v>0</v>
      </c>
      <c r="G44">
        <v>-112.30513103241201</v>
      </c>
      <c r="H44">
        <v>41.198984717931502</v>
      </c>
      <c r="I44">
        <v>1.6</v>
      </c>
      <c r="J44">
        <v>1.6</v>
      </c>
      <c r="K44">
        <v>0</v>
      </c>
      <c r="L44">
        <v>1.3</v>
      </c>
      <c r="M44">
        <f t="shared" si="2"/>
        <v>0.11394335230683679</v>
      </c>
      <c r="N44">
        <v>644</v>
      </c>
      <c r="O44">
        <v>808</v>
      </c>
      <c r="P44">
        <v>502</v>
      </c>
      <c r="Q44">
        <v>118</v>
      </c>
      <c r="R44">
        <v>72</v>
      </c>
      <c r="S44">
        <v>69</v>
      </c>
      <c r="T44">
        <v>42</v>
      </c>
      <c r="U44">
        <f t="shared" si="3"/>
        <v>-0.17574257425742573</v>
      </c>
    </row>
    <row r="45" spans="1:21" x14ac:dyDescent="0.2">
      <c r="A45" t="s">
        <v>11</v>
      </c>
      <c r="B45" t="s">
        <v>102</v>
      </c>
      <c r="C45">
        <v>11</v>
      </c>
      <c r="D45" s="1">
        <v>38856</v>
      </c>
      <c r="E45">
        <v>139</v>
      </c>
      <c r="F45">
        <v>0</v>
      </c>
      <c r="G45">
        <v>-112.327588914515</v>
      </c>
      <c r="H45">
        <v>41.019321661107597</v>
      </c>
      <c r="I45">
        <v>4.95</v>
      </c>
      <c r="J45">
        <v>7.3</v>
      </c>
      <c r="K45">
        <v>2.3499999999999996</v>
      </c>
      <c r="L45">
        <v>1.3</v>
      </c>
      <c r="M45">
        <f t="shared" si="2"/>
        <v>0.11394335230683679</v>
      </c>
      <c r="N45">
        <v>405</v>
      </c>
      <c r="O45">
        <v>532</v>
      </c>
      <c r="P45">
        <v>165</v>
      </c>
      <c r="Q45">
        <v>3</v>
      </c>
      <c r="R45">
        <v>7</v>
      </c>
      <c r="S45">
        <v>44</v>
      </c>
      <c r="T45">
        <v>36</v>
      </c>
      <c r="U45">
        <f t="shared" si="3"/>
        <v>-0.45112781954887216</v>
      </c>
    </row>
    <row r="46" spans="1:21" x14ac:dyDescent="0.2">
      <c r="A46" t="s">
        <v>11</v>
      </c>
      <c r="B46" t="s">
        <v>116</v>
      </c>
      <c r="C46">
        <v>29</v>
      </c>
      <c r="D46" s="1">
        <v>38857</v>
      </c>
      <c r="E46">
        <v>140</v>
      </c>
      <c r="F46">
        <v>0</v>
      </c>
      <c r="G46">
        <v>-112.372504678721</v>
      </c>
      <c r="H46">
        <v>40.808217569339497</v>
      </c>
      <c r="I46">
        <v>3.85</v>
      </c>
      <c r="J46">
        <v>6.3</v>
      </c>
      <c r="K46">
        <v>2.4499999999999997</v>
      </c>
      <c r="L46">
        <v>1.4</v>
      </c>
      <c r="M46">
        <f t="shared" si="2"/>
        <v>0.14612803567823801</v>
      </c>
      <c r="N46">
        <v>421</v>
      </c>
      <c r="O46">
        <v>504</v>
      </c>
      <c r="P46">
        <v>155</v>
      </c>
      <c r="Q46">
        <v>2</v>
      </c>
      <c r="R46">
        <v>0</v>
      </c>
      <c r="S46">
        <v>54</v>
      </c>
      <c r="T46">
        <v>37</v>
      </c>
      <c r="U46">
        <f t="shared" si="3"/>
        <v>-0.52777777777777779</v>
      </c>
    </row>
    <row r="47" spans="1:21" x14ac:dyDescent="0.2">
      <c r="A47" t="s">
        <v>11</v>
      </c>
      <c r="B47" t="s">
        <v>115</v>
      </c>
      <c r="C47">
        <v>28</v>
      </c>
      <c r="D47" s="1">
        <v>38857</v>
      </c>
      <c r="E47">
        <v>140</v>
      </c>
      <c r="F47">
        <v>0</v>
      </c>
      <c r="G47">
        <v>-112.309622608832</v>
      </c>
      <c r="H47">
        <v>40.740843923030603</v>
      </c>
      <c r="I47">
        <v>4.3</v>
      </c>
      <c r="J47">
        <v>5.5</v>
      </c>
      <c r="K47">
        <v>1.2000000000000002</v>
      </c>
      <c r="L47">
        <v>1.5</v>
      </c>
      <c r="M47">
        <f t="shared" si="2"/>
        <v>0.17609125905568124</v>
      </c>
      <c r="N47">
        <v>486</v>
      </c>
      <c r="O47">
        <v>589</v>
      </c>
      <c r="P47">
        <v>261</v>
      </c>
      <c r="Q47">
        <v>374</v>
      </c>
      <c r="R47">
        <v>91</v>
      </c>
      <c r="S47">
        <v>232</v>
      </c>
      <c r="T47">
        <v>120</v>
      </c>
      <c r="U47">
        <f t="shared" si="3"/>
        <v>-0.38200339558573854</v>
      </c>
    </row>
    <row r="48" spans="1:21" x14ac:dyDescent="0.2">
      <c r="A48" t="s">
        <v>12</v>
      </c>
      <c r="B48" t="s">
        <v>81</v>
      </c>
      <c r="C48">
        <v>73</v>
      </c>
      <c r="D48" s="1">
        <v>44360</v>
      </c>
      <c r="E48">
        <v>164</v>
      </c>
      <c r="F48">
        <v>0</v>
      </c>
      <c r="G48">
        <v>-112.471319359974</v>
      </c>
      <c r="H48">
        <v>40.951948014798603</v>
      </c>
      <c r="I48">
        <v>3.8</v>
      </c>
      <c r="J48">
        <v>3.8</v>
      </c>
      <c r="K48">
        <v>0</v>
      </c>
      <c r="L48">
        <v>1.57</v>
      </c>
      <c r="M48">
        <f t="shared" si="2"/>
        <v>0.19589965240923377</v>
      </c>
      <c r="N48">
        <v>577</v>
      </c>
      <c r="O48">
        <v>682</v>
      </c>
      <c r="P48">
        <v>322</v>
      </c>
      <c r="Q48">
        <v>73</v>
      </c>
      <c r="R48">
        <v>63</v>
      </c>
      <c r="S48">
        <v>94</v>
      </c>
      <c r="T48">
        <v>61</v>
      </c>
      <c r="U48">
        <f t="shared" si="3"/>
        <v>-0.37390029325513197</v>
      </c>
    </row>
    <row r="49" spans="1:21" x14ac:dyDescent="0.2">
      <c r="A49" t="s">
        <v>12</v>
      </c>
      <c r="B49" t="s">
        <v>80</v>
      </c>
      <c r="C49">
        <v>72</v>
      </c>
      <c r="D49" s="1">
        <v>44360</v>
      </c>
      <c r="E49">
        <v>164</v>
      </c>
      <c r="F49">
        <v>0</v>
      </c>
      <c r="G49">
        <v>-112.37699625514099</v>
      </c>
      <c r="H49">
        <v>41.037287966789997</v>
      </c>
      <c r="I49">
        <v>4.9000000000000004</v>
      </c>
      <c r="J49">
        <v>6.8</v>
      </c>
      <c r="K49">
        <v>1.8999999999999995</v>
      </c>
      <c r="L49">
        <v>1.61</v>
      </c>
      <c r="M49">
        <f t="shared" si="2"/>
        <v>0.20682587603184974</v>
      </c>
      <c r="N49">
        <v>515</v>
      </c>
      <c r="O49">
        <v>651</v>
      </c>
      <c r="P49">
        <v>275</v>
      </c>
      <c r="Q49">
        <v>50</v>
      </c>
      <c r="R49">
        <v>48</v>
      </c>
      <c r="S49">
        <v>50</v>
      </c>
      <c r="T49">
        <v>42</v>
      </c>
      <c r="U49">
        <f t="shared" si="3"/>
        <v>-0.3686635944700461</v>
      </c>
    </row>
    <row r="50" spans="1:21" x14ac:dyDescent="0.2">
      <c r="A50" t="s">
        <v>11</v>
      </c>
      <c r="B50">
        <v>0</v>
      </c>
      <c r="C50">
        <v>26</v>
      </c>
      <c r="D50" s="1">
        <v>38857</v>
      </c>
      <c r="E50">
        <v>140</v>
      </c>
      <c r="F50">
        <v>0</v>
      </c>
      <c r="G50">
        <v>-112.16140058695299</v>
      </c>
      <c r="H50">
        <v>40.803725992918899</v>
      </c>
      <c r="I50">
        <v>2.9</v>
      </c>
      <c r="J50">
        <v>2.9</v>
      </c>
      <c r="K50">
        <v>0</v>
      </c>
      <c r="L50">
        <v>1.9</v>
      </c>
      <c r="M50">
        <f t="shared" si="2"/>
        <v>0.27875360095282892</v>
      </c>
      <c r="N50">
        <v>657</v>
      </c>
      <c r="O50">
        <v>849</v>
      </c>
      <c r="P50">
        <v>480</v>
      </c>
      <c r="Q50">
        <v>130</v>
      </c>
      <c r="R50">
        <v>202</v>
      </c>
      <c r="S50">
        <v>205</v>
      </c>
      <c r="T50">
        <v>136</v>
      </c>
      <c r="U50">
        <f t="shared" si="3"/>
        <v>-0.20848056537102475</v>
      </c>
    </row>
    <row r="51" spans="1:21" x14ac:dyDescent="0.2">
      <c r="A51" t="s">
        <v>12</v>
      </c>
      <c r="B51" t="s">
        <v>79</v>
      </c>
      <c r="C51">
        <v>71</v>
      </c>
      <c r="D51" s="1">
        <v>44360</v>
      </c>
      <c r="E51">
        <v>164</v>
      </c>
      <c r="F51">
        <v>0</v>
      </c>
      <c r="G51">
        <v>-112.30513103241201</v>
      </c>
      <c r="H51">
        <v>40.983389049742797</v>
      </c>
      <c r="I51">
        <v>4.8</v>
      </c>
      <c r="J51">
        <v>4.9000000000000004</v>
      </c>
      <c r="K51">
        <v>0.10000000000000053</v>
      </c>
      <c r="L51">
        <v>1.94</v>
      </c>
      <c r="M51">
        <f t="shared" si="2"/>
        <v>0.28780172993022601</v>
      </c>
      <c r="N51">
        <v>596</v>
      </c>
      <c r="O51">
        <v>687</v>
      </c>
      <c r="P51">
        <v>316</v>
      </c>
      <c r="Q51">
        <v>78</v>
      </c>
      <c r="R51">
        <v>55</v>
      </c>
      <c r="S51">
        <v>55</v>
      </c>
      <c r="T51">
        <v>61</v>
      </c>
      <c r="U51">
        <f t="shared" si="3"/>
        <v>-0.40756914119359533</v>
      </c>
    </row>
    <row r="52" spans="1:21" x14ac:dyDescent="0.2">
      <c r="A52" t="s">
        <v>12</v>
      </c>
      <c r="B52" t="s">
        <v>78</v>
      </c>
      <c r="C52">
        <v>70</v>
      </c>
      <c r="D52" s="1">
        <v>44360</v>
      </c>
      <c r="E52">
        <v>164</v>
      </c>
      <c r="F52">
        <v>0</v>
      </c>
      <c r="G52">
        <v>-112.42640359576799</v>
      </c>
      <c r="H52">
        <v>41.0103385082664</v>
      </c>
      <c r="I52">
        <v>4.4000000000000004</v>
      </c>
      <c r="J52">
        <v>6.5</v>
      </c>
      <c r="K52">
        <v>2.0999999999999996</v>
      </c>
      <c r="L52">
        <v>1.95</v>
      </c>
      <c r="M52">
        <f t="shared" si="2"/>
        <v>0.29003461136251801</v>
      </c>
      <c r="N52">
        <v>524</v>
      </c>
      <c r="O52">
        <v>603</v>
      </c>
      <c r="P52">
        <v>232</v>
      </c>
      <c r="Q52">
        <v>0</v>
      </c>
      <c r="R52">
        <v>10</v>
      </c>
      <c r="S52">
        <v>56</v>
      </c>
      <c r="T52">
        <v>32</v>
      </c>
      <c r="U52">
        <f t="shared" si="3"/>
        <v>-0.48424543946932008</v>
      </c>
    </row>
    <row r="53" spans="1:21" x14ac:dyDescent="0.2">
      <c r="A53" t="s">
        <v>12</v>
      </c>
      <c r="B53" t="s">
        <v>77</v>
      </c>
      <c r="C53">
        <v>69</v>
      </c>
      <c r="D53" s="1">
        <v>44360</v>
      </c>
      <c r="E53">
        <v>164</v>
      </c>
      <c r="F53">
        <v>0</v>
      </c>
      <c r="G53">
        <v>-112.457844630712</v>
      </c>
      <c r="H53">
        <v>40.916015403433903</v>
      </c>
      <c r="I53">
        <v>3</v>
      </c>
      <c r="J53">
        <v>3</v>
      </c>
      <c r="K53">
        <v>0</v>
      </c>
      <c r="L53">
        <v>2.04</v>
      </c>
      <c r="M53">
        <f t="shared" si="2"/>
        <v>0.30963016742589877</v>
      </c>
      <c r="N53">
        <v>670</v>
      </c>
      <c r="O53">
        <v>735</v>
      </c>
      <c r="P53">
        <v>366</v>
      </c>
      <c r="Q53">
        <v>102</v>
      </c>
      <c r="R53">
        <v>71</v>
      </c>
      <c r="S53">
        <v>64</v>
      </c>
      <c r="T53">
        <v>52</v>
      </c>
      <c r="U53">
        <f t="shared" si="3"/>
        <v>-0.41360544217687073</v>
      </c>
    </row>
    <row r="54" spans="1:21" x14ac:dyDescent="0.2">
      <c r="A54" t="s">
        <v>12</v>
      </c>
      <c r="B54" t="s">
        <v>76</v>
      </c>
      <c r="C54">
        <v>68</v>
      </c>
      <c r="D54" s="1">
        <v>44360</v>
      </c>
      <c r="E54">
        <v>164</v>
      </c>
      <c r="F54">
        <v>0</v>
      </c>
      <c r="G54">
        <v>-112.45335305429199</v>
      </c>
      <c r="H54">
        <v>40.902540674172101</v>
      </c>
      <c r="I54">
        <v>4.4000000000000004</v>
      </c>
      <c r="J54">
        <v>4.4000000000000004</v>
      </c>
      <c r="K54">
        <v>0</v>
      </c>
      <c r="L54">
        <v>2.0499999999999998</v>
      </c>
      <c r="M54">
        <f t="shared" si="2"/>
        <v>0.31175386105575426</v>
      </c>
      <c r="N54">
        <v>688</v>
      </c>
      <c r="O54">
        <v>689</v>
      </c>
      <c r="P54">
        <v>363</v>
      </c>
      <c r="Q54">
        <v>141</v>
      </c>
      <c r="R54">
        <v>92</v>
      </c>
      <c r="S54">
        <v>124</v>
      </c>
      <c r="T54">
        <v>61</v>
      </c>
      <c r="U54">
        <f t="shared" si="3"/>
        <v>-0.47169811320754718</v>
      </c>
    </row>
    <row r="55" spans="1:21" x14ac:dyDescent="0.2">
      <c r="A55" t="s">
        <v>12</v>
      </c>
      <c r="B55" t="s">
        <v>75</v>
      </c>
      <c r="C55">
        <v>67</v>
      </c>
      <c r="D55" s="1">
        <v>44360</v>
      </c>
      <c r="E55">
        <v>164</v>
      </c>
      <c r="F55">
        <v>0</v>
      </c>
      <c r="G55">
        <v>-112.381487831562</v>
      </c>
      <c r="H55">
        <v>40.848641757124902</v>
      </c>
      <c r="I55">
        <v>4.5</v>
      </c>
      <c r="J55">
        <v>5</v>
      </c>
      <c r="K55">
        <v>0.5</v>
      </c>
      <c r="L55">
        <v>2.08</v>
      </c>
      <c r="M55">
        <f t="shared" si="2"/>
        <v>0.31806333496276157</v>
      </c>
      <c r="N55">
        <v>619</v>
      </c>
      <c r="O55">
        <v>685</v>
      </c>
      <c r="P55">
        <v>319</v>
      </c>
      <c r="Q55">
        <v>100</v>
      </c>
      <c r="R55">
        <v>63</v>
      </c>
      <c r="S55">
        <v>57</v>
      </c>
      <c r="T55">
        <v>49</v>
      </c>
      <c r="U55">
        <f t="shared" si="3"/>
        <v>-0.43795620437956206</v>
      </c>
    </row>
    <row r="56" spans="1:21" x14ac:dyDescent="0.2">
      <c r="A56" t="s">
        <v>12</v>
      </c>
      <c r="B56" t="s">
        <v>74</v>
      </c>
      <c r="C56">
        <v>66</v>
      </c>
      <c r="D56" s="1">
        <v>44360</v>
      </c>
      <c r="E56">
        <v>164</v>
      </c>
      <c r="F56">
        <v>0</v>
      </c>
      <c r="G56">
        <v>-112.466827783553</v>
      </c>
      <c r="H56">
        <v>40.992372202584001</v>
      </c>
      <c r="I56">
        <v>5.0999999999999996</v>
      </c>
      <c r="J56">
        <v>5.5</v>
      </c>
      <c r="K56">
        <v>0.40000000000000036</v>
      </c>
      <c r="L56">
        <v>2.12</v>
      </c>
      <c r="M56">
        <f t="shared" si="2"/>
        <v>0.32633586092875144</v>
      </c>
      <c r="N56">
        <v>624</v>
      </c>
      <c r="O56">
        <v>681</v>
      </c>
      <c r="P56">
        <v>346</v>
      </c>
      <c r="Q56">
        <v>63</v>
      </c>
      <c r="R56">
        <v>35</v>
      </c>
      <c r="S56">
        <v>62</v>
      </c>
      <c r="T56">
        <v>41</v>
      </c>
      <c r="U56">
        <f t="shared" si="3"/>
        <v>-0.40822320117474303</v>
      </c>
    </row>
    <row r="57" spans="1:21" x14ac:dyDescent="0.2">
      <c r="A57" t="s">
        <v>11</v>
      </c>
      <c r="B57" t="s">
        <v>106</v>
      </c>
      <c r="C57">
        <v>17</v>
      </c>
      <c r="D57" s="1">
        <v>38856</v>
      </c>
      <c r="E57">
        <v>139</v>
      </c>
      <c r="F57">
        <v>0</v>
      </c>
      <c r="G57">
        <v>-112.480302512815</v>
      </c>
      <c r="H57">
        <v>41.163052106566703</v>
      </c>
      <c r="I57">
        <v>4.5999999999999996</v>
      </c>
      <c r="J57">
        <v>6.8</v>
      </c>
      <c r="K57">
        <v>2.2000000000000002</v>
      </c>
      <c r="L57">
        <v>2.2999999999999998</v>
      </c>
      <c r="M57">
        <f t="shared" ref="M57:M88" si="4">LOG10(L57)</f>
        <v>0.36172783601759284</v>
      </c>
      <c r="N57">
        <v>421</v>
      </c>
      <c r="O57">
        <v>560</v>
      </c>
      <c r="P57">
        <v>175</v>
      </c>
      <c r="Q57">
        <v>26</v>
      </c>
      <c r="R57">
        <v>8</v>
      </c>
      <c r="S57">
        <v>63</v>
      </c>
      <c r="T57">
        <v>41</v>
      </c>
      <c r="U57">
        <f t="shared" si="3"/>
        <v>-0.43928571428571428</v>
      </c>
    </row>
    <row r="58" spans="1:21" x14ac:dyDescent="0.2">
      <c r="A58" t="s">
        <v>11</v>
      </c>
      <c r="B58" t="s">
        <v>101</v>
      </c>
      <c r="C58">
        <v>10</v>
      </c>
      <c r="D58" s="1">
        <v>38856</v>
      </c>
      <c r="E58">
        <v>139</v>
      </c>
      <c r="F58">
        <v>0</v>
      </c>
      <c r="G58">
        <v>-112.381487831562</v>
      </c>
      <c r="H58">
        <v>41.0462711196312</v>
      </c>
      <c r="I58">
        <v>5.8</v>
      </c>
      <c r="J58">
        <v>8.1</v>
      </c>
      <c r="K58">
        <v>2.2999999999999998</v>
      </c>
      <c r="L58">
        <v>2.4</v>
      </c>
      <c r="M58">
        <f t="shared" si="4"/>
        <v>0.38021124171160603</v>
      </c>
      <c r="N58">
        <v>377</v>
      </c>
      <c r="O58">
        <v>529</v>
      </c>
      <c r="P58">
        <v>175</v>
      </c>
      <c r="Q58">
        <v>8</v>
      </c>
      <c r="R58">
        <v>10</v>
      </c>
      <c r="S58">
        <v>35</v>
      </c>
      <c r="T58">
        <v>28</v>
      </c>
      <c r="U58">
        <f t="shared" si="3"/>
        <v>-0.38185255198487711</v>
      </c>
    </row>
    <row r="59" spans="1:21" x14ac:dyDescent="0.2">
      <c r="A59" t="s">
        <v>12</v>
      </c>
      <c r="B59" t="s">
        <v>73</v>
      </c>
      <c r="C59">
        <v>65</v>
      </c>
      <c r="D59" s="1">
        <v>44360</v>
      </c>
      <c r="E59">
        <v>164</v>
      </c>
      <c r="F59">
        <v>0</v>
      </c>
      <c r="G59">
        <v>-112.350046796618</v>
      </c>
      <c r="H59">
        <v>41.050762696051798</v>
      </c>
      <c r="I59">
        <v>3.6</v>
      </c>
      <c r="J59">
        <v>5.6</v>
      </c>
      <c r="K59">
        <v>1.9999999999999996</v>
      </c>
      <c r="L59">
        <v>2.6</v>
      </c>
      <c r="M59">
        <f t="shared" si="4"/>
        <v>0.41497334797081797</v>
      </c>
      <c r="N59">
        <v>562</v>
      </c>
      <c r="O59">
        <v>687</v>
      </c>
      <c r="P59">
        <v>310</v>
      </c>
      <c r="Q59">
        <v>68</v>
      </c>
      <c r="R59">
        <v>54</v>
      </c>
      <c r="S59">
        <v>55</v>
      </c>
      <c r="T59">
        <v>33</v>
      </c>
      <c r="U59">
        <f t="shared" si="3"/>
        <v>-0.36681222707423583</v>
      </c>
    </row>
    <row r="60" spans="1:21" x14ac:dyDescent="0.2">
      <c r="A60" t="s">
        <v>11</v>
      </c>
      <c r="B60" t="s">
        <v>111</v>
      </c>
      <c r="C60">
        <v>22</v>
      </c>
      <c r="D60" s="1">
        <v>38857</v>
      </c>
      <c r="E60">
        <v>140</v>
      </c>
      <c r="F60">
        <v>0</v>
      </c>
      <c r="G60">
        <v>-112.30513103241201</v>
      </c>
      <c r="H60">
        <v>40.965422744060398</v>
      </c>
      <c r="I60">
        <v>6.1</v>
      </c>
      <c r="J60">
        <v>8.1999999999999993</v>
      </c>
      <c r="K60">
        <v>2.0999999999999996</v>
      </c>
      <c r="L60">
        <v>3</v>
      </c>
      <c r="M60">
        <f t="shared" si="4"/>
        <v>0.47712125471966244</v>
      </c>
      <c r="N60">
        <v>440</v>
      </c>
      <c r="O60">
        <v>545</v>
      </c>
      <c r="P60">
        <v>164</v>
      </c>
      <c r="Q60">
        <v>42</v>
      </c>
      <c r="R60">
        <v>60</v>
      </c>
      <c r="S60">
        <v>38</v>
      </c>
      <c r="T60">
        <v>53</v>
      </c>
      <c r="U60">
        <f t="shared" si="3"/>
        <v>-0.50642201834862388</v>
      </c>
    </row>
    <row r="61" spans="1:21" x14ac:dyDescent="0.2">
      <c r="A61" t="s">
        <v>12</v>
      </c>
      <c r="B61" t="s">
        <v>72</v>
      </c>
      <c r="C61">
        <v>64</v>
      </c>
      <c r="D61" s="1">
        <v>44360</v>
      </c>
      <c r="E61">
        <v>164</v>
      </c>
      <c r="F61">
        <v>0</v>
      </c>
      <c r="G61">
        <v>-112.484794089236</v>
      </c>
      <c r="H61">
        <v>40.974405896901601</v>
      </c>
      <c r="I61">
        <v>4.8</v>
      </c>
      <c r="J61">
        <v>4.8</v>
      </c>
      <c r="K61">
        <v>0</v>
      </c>
      <c r="L61">
        <v>3.19</v>
      </c>
      <c r="M61">
        <f t="shared" si="4"/>
        <v>0.50379068305718111</v>
      </c>
      <c r="N61">
        <v>649</v>
      </c>
      <c r="O61">
        <v>698</v>
      </c>
      <c r="P61">
        <v>338</v>
      </c>
      <c r="Q61">
        <v>127</v>
      </c>
      <c r="R61">
        <v>88</v>
      </c>
      <c r="S61">
        <v>73</v>
      </c>
      <c r="T61">
        <v>79</v>
      </c>
      <c r="U61">
        <f t="shared" si="3"/>
        <v>-0.44555873925501432</v>
      </c>
    </row>
    <row r="62" spans="1:21" x14ac:dyDescent="0.2">
      <c r="A62" t="s">
        <v>12</v>
      </c>
      <c r="B62" t="s">
        <v>71</v>
      </c>
      <c r="C62">
        <v>63</v>
      </c>
      <c r="D62" s="1">
        <v>44360</v>
      </c>
      <c r="E62">
        <v>164</v>
      </c>
      <c r="F62">
        <v>0</v>
      </c>
      <c r="G62">
        <v>-112.296147879571</v>
      </c>
      <c r="H62">
        <v>40.754318652292298</v>
      </c>
      <c r="I62">
        <v>4.4000000000000004</v>
      </c>
      <c r="J62">
        <v>4.7</v>
      </c>
      <c r="K62">
        <v>0.29999999999999982</v>
      </c>
      <c r="L62">
        <v>3.92</v>
      </c>
      <c r="M62">
        <f t="shared" si="4"/>
        <v>0.59328606702045728</v>
      </c>
      <c r="N62">
        <v>571</v>
      </c>
      <c r="O62">
        <v>642</v>
      </c>
      <c r="P62">
        <v>264</v>
      </c>
      <c r="Q62">
        <v>48</v>
      </c>
      <c r="R62">
        <v>27</v>
      </c>
      <c r="S62">
        <v>59</v>
      </c>
      <c r="T62">
        <v>66</v>
      </c>
      <c r="U62">
        <f t="shared" si="3"/>
        <v>-0.47819314641744548</v>
      </c>
    </row>
    <row r="63" spans="1:21" x14ac:dyDescent="0.2">
      <c r="A63" t="s">
        <v>11</v>
      </c>
      <c r="B63" t="s">
        <v>94</v>
      </c>
      <c r="C63">
        <v>3</v>
      </c>
      <c r="D63" s="1">
        <v>38854</v>
      </c>
      <c r="E63">
        <v>137</v>
      </c>
      <c r="F63">
        <v>0</v>
      </c>
      <c r="G63">
        <v>-112.37699625514099</v>
      </c>
      <c r="H63">
        <v>41.374156198334802</v>
      </c>
      <c r="I63">
        <v>0.17</v>
      </c>
      <c r="J63">
        <v>0.2</v>
      </c>
      <c r="K63">
        <v>0.03</v>
      </c>
      <c r="L63">
        <v>43.9</v>
      </c>
      <c r="M63">
        <f t="shared" si="4"/>
        <v>1.6424645202421213</v>
      </c>
      <c r="N63">
        <v>904</v>
      </c>
      <c r="O63">
        <v>1426</v>
      </c>
      <c r="P63">
        <v>1300</v>
      </c>
      <c r="Q63">
        <v>404</v>
      </c>
      <c r="R63">
        <v>118</v>
      </c>
      <c r="S63">
        <v>109</v>
      </c>
      <c r="T63">
        <v>43</v>
      </c>
      <c r="U63">
        <f t="shared" si="3"/>
        <v>0.27769985974754557</v>
      </c>
    </row>
    <row r="64" spans="1:21" x14ac:dyDescent="0.2">
      <c r="A64" t="s">
        <v>11</v>
      </c>
      <c r="B64" t="s">
        <v>92</v>
      </c>
      <c r="C64">
        <v>34</v>
      </c>
      <c r="D64" s="1">
        <v>38888</v>
      </c>
      <c r="E64">
        <v>171</v>
      </c>
      <c r="F64">
        <v>0</v>
      </c>
      <c r="G64">
        <v>-112.354538373038</v>
      </c>
      <c r="H64">
        <v>41.288816246343501</v>
      </c>
      <c r="I64">
        <v>0.13</v>
      </c>
      <c r="J64">
        <v>0.3</v>
      </c>
      <c r="K64">
        <v>0.16999999999999998</v>
      </c>
      <c r="L64">
        <v>22.3</v>
      </c>
      <c r="M64">
        <f t="shared" si="4"/>
        <v>1.3483048630481607</v>
      </c>
      <c r="N64">
        <v>972</v>
      </c>
      <c r="O64">
        <v>1633</v>
      </c>
      <c r="P64">
        <v>1490</v>
      </c>
      <c r="Q64">
        <v>402</v>
      </c>
      <c r="R64">
        <v>108</v>
      </c>
      <c r="S64">
        <v>75</v>
      </c>
      <c r="T64">
        <v>49</v>
      </c>
      <c r="U64">
        <f t="shared" si="3"/>
        <v>0.31720759338640536</v>
      </c>
    </row>
    <row r="65" spans="1:21" x14ac:dyDescent="0.2">
      <c r="A65" t="s">
        <v>11</v>
      </c>
      <c r="B65" t="s">
        <v>93</v>
      </c>
      <c r="C65">
        <v>35</v>
      </c>
      <c r="D65" s="1">
        <v>38888</v>
      </c>
      <c r="E65">
        <v>171</v>
      </c>
      <c r="F65">
        <v>0</v>
      </c>
      <c r="G65">
        <v>-112.359029949459</v>
      </c>
      <c r="H65">
        <v>41.320257281287603</v>
      </c>
      <c r="I65">
        <v>7.0000000000000007E-2</v>
      </c>
      <c r="J65">
        <v>0.4</v>
      </c>
      <c r="K65">
        <v>0.33</v>
      </c>
      <c r="L65">
        <v>35.4</v>
      </c>
      <c r="M65">
        <f t="shared" si="4"/>
        <v>1.5490032620257879</v>
      </c>
      <c r="N65">
        <v>886</v>
      </c>
      <c r="O65">
        <v>1507</v>
      </c>
      <c r="P65">
        <v>1388</v>
      </c>
      <c r="Q65">
        <v>294</v>
      </c>
      <c r="R65">
        <v>81</v>
      </c>
      <c r="S65">
        <v>83</v>
      </c>
      <c r="T65">
        <v>30</v>
      </c>
      <c r="U65">
        <f t="shared" si="3"/>
        <v>0.33311214333112144</v>
      </c>
    </row>
    <row r="66" spans="1:21" x14ac:dyDescent="0.2">
      <c r="A66" t="s">
        <v>11</v>
      </c>
      <c r="B66" t="s">
        <v>92</v>
      </c>
      <c r="C66">
        <v>1</v>
      </c>
      <c r="D66" s="1">
        <v>38854</v>
      </c>
      <c r="E66">
        <v>137</v>
      </c>
      <c r="F66">
        <v>0</v>
      </c>
      <c r="G66">
        <v>-112.354538373038</v>
      </c>
      <c r="H66">
        <v>41.288816246343501</v>
      </c>
      <c r="I66">
        <v>0.28999999999999998</v>
      </c>
      <c r="J66">
        <v>0.4</v>
      </c>
      <c r="K66">
        <v>0.11000000000000004</v>
      </c>
      <c r="L66">
        <v>71.400000000000006</v>
      </c>
      <c r="M66">
        <f t="shared" si="4"/>
        <v>1.8536982117761744</v>
      </c>
      <c r="N66">
        <v>723</v>
      </c>
      <c r="O66">
        <v>1386</v>
      </c>
      <c r="P66">
        <v>1144</v>
      </c>
      <c r="Q66">
        <v>266</v>
      </c>
      <c r="R66">
        <v>97</v>
      </c>
      <c r="S66">
        <v>80</v>
      </c>
      <c r="T66">
        <v>37</v>
      </c>
      <c r="U66">
        <f t="shared" ref="U66:U97" si="5">(P66-N66)/O66</f>
        <v>0.30375180375180377</v>
      </c>
    </row>
    <row r="67" spans="1:21" x14ac:dyDescent="0.2">
      <c r="A67" t="s">
        <v>11</v>
      </c>
      <c r="B67" t="s">
        <v>95</v>
      </c>
      <c r="C67">
        <v>37</v>
      </c>
      <c r="D67" s="1">
        <v>38889</v>
      </c>
      <c r="E67">
        <v>172</v>
      </c>
      <c r="F67">
        <v>0</v>
      </c>
      <c r="G67">
        <v>-112.01317856507301</v>
      </c>
      <c r="H67">
        <v>40.924998556275099</v>
      </c>
      <c r="I67">
        <v>0.46</v>
      </c>
      <c r="J67">
        <v>0.5</v>
      </c>
      <c r="K67">
        <v>3.999999999999998E-2</v>
      </c>
      <c r="L67">
        <v>6.7</v>
      </c>
      <c r="M67">
        <f t="shared" si="4"/>
        <v>0.82607480270082645</v>
      </c>
      <c r="N67">
        <v>315</v>
      </c>
      <c r="O67">
        <v>695</v>
      </c>
      <c r="P67">
        <v>523</v>
      </c>
      <c r="Q67">
        <v>1034</v>
      </c>
      <c r="R67">
        <v>812</v>
      </c>
      <c r="S67">
        <v>360</v>
      </c>
      <c r="T67">
        <v>195</v>
      </c>
      <c r="U67">
        <f t="shared" si="5"/>
        <v>0.29928057553956833</v>
      </c>
    </row>
    <row r="68" spans="1:21" x14ac:dyDescent="0.2">
      <c r="A68" t="s">
        <v>11</v>
      </c>
      <c r="B68" t="s">
        <v>93</v>
      </c>
      <c r="C68">
        <v>2</v>
      </c>
      <c r="D68" s="1">
        <v>38854</v>
      </c>
      <c r="E68">
        <v>137</v>
      </c>
      <c r="F68">
        <v>0</v>
      </c>
      <c r="G68">
        <v>-112.359029949459</v>
      </c>
      <c r="H68">
        <v>41.320257281287603</v>
      </c>
      <c r="I68">
        <v>0.38</v>
      </c>
      <c r="J68">
        <v>0.5</v>
      </c>
      <c r="K68">
        <v>0.12</v>
      </c>
      <c r="L68">
        <v>30.4</v>
      </c>
      <c r="M68">
        <f t="shared" si="4"/>
        <v>1.4828735836087537</v>
      </c>
      <c r="N68">
        <v>780</v>
      </c>
      <c r="O68">
        <v>1403</v>
      </c>
      <c r="P68">
        <v>1158</v>
      </c>
      <c r="Q68">
        <v>252</v>
      </c>
      <c r="R68">
        <v>78</v>
      </c>
      <c r="S68">
        <v>79</v>
      </c>
      <c r="T68">
        <v>34</v>
      </c>
      <c r="U68">
        <f t="shared" si="5"/>
        <v>0.26942266571632217</v>
      </c>
    </row>
    <row r="69" spans="1:21" x14ac:dyDescent="0.2">
      <c r="A69" t="s">
        <v>11</v>
      </c>
      <c r="B69" t="s">
        <v>118</v>
      </c>
      <c r="C69">
        <v>31</v>
      </c>
      <c r="D69" s="1">
        <v>38857</v>
      </c>
      <c r="E69">
        <v>140</v>
      </c>
      <c r="F69">
        <v>0</v>
      </c>
      <c r="G69">
        <v>-112.430895172189</v>
      </c>
      <c r="H69">
        <v>41.019321661107597</v>
      </c>
      <c r="I69">
        <v>4.5</v>
      </c>
      <c r="J69">
        <v>8.5</v>
      </c>
      <c r="K69">
        <v>4</v>
      </c>
      <c r="L69">
        <v>5.4</v>
      </c>
      <c r="M69">
        <f t="shared" si="4"/>
        <v>0.7323937598229685</v>
      </c>
      <c r="N69">
        <v>423</v>
      </c>
      <c r="O69">
        <v>535</v>
      </c>
      <c r="P69">
        <v>156</v>
      </c>
      <c r="Q69">
        <v>6</v>
      </c>
      <c r="R69">
        <v>11</v>
      </c>
      <c r="S69">
        <v>41</v>
      </c>
      <c r="T69">
        <v>27</v>
      </c>
      <c r="U69">
        <f t="shared" si="5"/>
        <v>-0.49906542056074765</v>
      </c>
    </row>
    <row r="70" spans="1:21" x14ac:dyDescent="0.2">
      <c r="A70" t="s">
        <v>11</v>
      </c>
      <c r="B70" t="s">
        <v>112</v>
      </c>
      <c r="C70">
        <v>23</v>
      </c>
      <c r="D70" s="1">
        <v>38857</v>
      </c>
      <c r="E70">
        <v>140</v>
      </c>
      <c r="F70">
        <v>0</v>
      </c>
      <c r="G70">
        <v>-112.237757386103</v>
      </c>
      <c r="H70">
        <v>40.857624909966098</v>
      </c>
      <c r="I70">
        <v>3.75</v>
      </c>
      <c r="J70">
        <v>8.4</v>
      </c>
      <c r="K70">
        <v>4.6500000000000004</v>
      </c>
      <c r="L70">
        <v>5.7</v>
      </c>
      <c r="M70">
        <f t="shared" si="4"/>
        <v>0.75587485567249146</v>
      </c>
      <c r="N70">
        <v>466</v>
      </c>
      <c r="O70">
        <v>555</v>
      </c>
      <c r="P70">
        <v>230</v>
      </c>
      <c r="Q70">
        <v>58</v>
      </c>
      <c r="R70">
        <v>49</v>
      </c>
      <c r="S70">
        <v>52</v>
      </c>
      <c r="T70">
        <v>58</v>
      </c>
      <c r="U70">
        <f t="shared" si="5"/>
        <v>-0.42522522522522521</v>
      </c>
    </row>
    <row r="71" spans="1:21" x14ac:dyDescent="0.2">
      <c r="A71" t="s">
        <v>11</v>
      </c>
      <c r="B71" t="s">
        <v>117</v>
      </c>
      <c r="C71">
        <v>30</v>
      </c>
      <c r="D71" s="1">
        <v>38857</v>
      </c>
      <c r="E71">
        <v>140</v>
      </c>
      <c r="F71">
        <v>0</v>
      </c>
      <c r="G71">
        <v>-112.42640359576799</v>
      </c>
      <c r="H71">
        <v>40.929490132695697</v>
      </c>
      <c r="I71">
        <v>4.0999999999999996</v>
      </c>
      <c r="J71">
        <v>6.8</v>
      </c>
      <c r="K71">
        <v>2.7</v>
      </c>
      <c r="L71">
        <v>6.1</v>
      </c>
      <c r="M71">
        <f t="shared" si="4"/>
        <v>0.78532983501076703</v>
      </c>
      <c r="N71">
        <v>429</v>
      </c>
      <c r="O71">
        <v>529</v>
      </c>
      <c r="P71">
        <v>159</v>
      </c>
      <c r="Q71">
        <v>7</v>
      </c>
      <c r="R71">
        <v>12</v>
      </c>
      <c r="S71">
        <v>46</v>
      </c>
      <c r="T71">
        <v>31</v>
      </c>
      <c r="U71">
        <f t="shared" si="5"/>
        <v>-0.5103969754253308</v>
      </c>
    </row>
    <row r="72" spans="1:21" x14ac:dyDescent="0.2">
      <c r="A72" t="s">
        <v>12</v>
      </c>
      <c r="B72" t="s">
        <v>91</v>
      </c>
      <c r="C72">
        <v>98</v>
      </c>
      <c r="D72" s="1">
        <v>44496</v>
      </c>
      <c r="E72">
        <v>300</v>
      </c>
      <c r="F72">
        <v>0</v>
      </c>
      <c r="G72">
        <v>-112.610558229012</v>
      </c>
      <c r="H72">
        <v>41.2214426000345</v>
      </c>
      <c r="I72">
        <v>0.75</v>
      </c>
      <c r="J72">
        <v>1.9</v>
      </c>
      <c r="K72">
        <v>1.1499999999999999</v>
      </c>
      <c r="L72">
        <v>6.36</v>
      </c>
      <c r="M72">
        <f t="shared" si="4"/>
        <v>0.80345711564841393</v>
      </c>
      <c r="N72">
        <v>655</v>
      </c>
      <c r="O72">
        <v>738</v>
      </c>
      <c r="P72">
        <v>698</v>
      </c>
      <c r="Q72">
        <v>128</v>
      </c>
      <c r="R72">
        <v>100</v>
      </c>
      <c r="S72">
        <v>81</v>
      </c>
      <c r="T72">
        <v>81</v>
      </c>
      <c r="U72">
        <f t="shared" si="5"/>
        <v>5.8265582655826556E-2</v>
      </c>
    </row>
    <row r="73" spans="1:21" x14ac:dyDescent="0.2">
      <c r="A73" t="s">
        <v>11</v>
      </c>
      <c r="B73" t="s">
        <v>119</v>
      </c>
      <c r="C73">
        <v>33</v>
      </c>
      <c r="D73" s="1">
        <v>38857</v>
      </c>
      <c r="E73">
        <v>140</v>
      </c>
      <c r="F73">
        <v>0</v>
      </c>
      <c r="G73">
        <v>-112.246740538944</v>
      </c>
      <c r="H73">
        <v>41.077712154575401</v>
      </c>
      <c r="I73">
        <v>2.8</v>
      </c>
      <c r="J73">
        <v>2.8</v>
      </c>
      <c r="K73">
        <v>0</v>
      </c>
      <c r="L73">
        <v>6.5</v>
      </c>
      <c r="M73">
        <f t="shared" si="4"/>
        <v>0.81291335664285558</v>
      </c>
      <c r="N73">
        <v>517</v>
      </c>
      <c r="O73">
        <v>692</v>
      </c>
      <c r="P73">
        <v>329</v>
      </c>
      <c r="Q73">
        <v>55</v>
      </c>
      <c r="R73">
        <v>39</v>
      </c>
      <c r="S73">
        <v>46</v>
      </c>
      <c r="T73">
        <v>34</v>
      </c>
      <c r="U73">
        <f t="shared" si="5"/>
        <v>-0.27167630057803466</v>
      </c>
    </row>
    <row r="74" spans="1:21" x14ac:dyDescent="0.2">
      <c r="A74" t="s">
        <v>11</v>
      </c>
      <c r="B74" t="s">
        <v>116</v>
      </c>
      <c r="C74">
        <v>66</v>
      </c>
      <c r="D74" s="1">
        <v>38891</v>
      </c>
      <c r="E74">
        <v>174</v>
      </c>
      <c r="F74">
        <v>0</v>
      </c>
      <c r="G74">
        <v>-112.37699625514099</v>
      </c>
      <c r="H74">
        <v>40.808217569339497</v>
      </c>
      <c r="I74">
        <v>1.3</v>
      </c>
      <c r="J74">
        <v>6</v>
      </c>
      <c r="K74">
        <v>4.7</v>
      </c>
      <c r="L74">
        <v>6.8</v>
      </c>
      <c r="M74">
        <f t="shared" si="4"/>
        <v>0.83250891270623628</v>
      </c>
      <c r="N74">
        <v>243</v>
      </c>
      <c r="O74">
        <v>577</v>
      </c>
      <c r="P74">
        <v>190</v>
      </c>
      <c r="Q74">
        <v>13</v>
      </c>
      <c r="R74">
        <v>16</v>
      </c>
      <c r="S74">
        <v>35</v>
      </c>
      <c r="T74">
        <v>18</v>
      </c>
      <c r="U74">
        <f t="shared" si="5"/>
        <v>-9.1854419410745236E-2</v>
      </c>
    </row>
    <row r="75" spans="1:21" x14ac:dyDescent="0.2">
      <c r="A75" t="s">
        <v>11</v>
      </c>
      <c r="B75" t="s">
        <v>115</v>
      </c>
      <c r="C75">
        <v>65</v>
      </c>
      <c r="D75" s="1">
        <v>38891</v>
      </c>
      <c r="E75">
        <v>174</v>
      </c>
      <c r="F75">
        <v>0</v>
      </c>
      <c r="G75">
        <v>-112.309622608832</v>
      </c>
      <c r="H75">
        <v>40.736352346609998</v>
      </c>
      <c r="I75">
        <v>2.35</v>
      </c>
      <c r="J75">
        <v>6.2</v>
      </c>
      <c r="K75">
        <v>3.85</v>
      </c>
      <c r="L75">
        <v>7.1</v>
      </c>
      <c r="M75">
        <f t="shared" si="4"/>
        <v>0.85125834871907524</v>
      </c>
      <c r="N75">
        <v>297</v>
      </c>
      <c r="O75">
        <v>652</v>
      </c>
      <c r="P75">
        <v>238</v>
      </c>
      <c r="Q75">
        <v>55</v>
      </c>
      <c r="R75">
        <v>60</v>
      </c>
      <c r="S75">
        <v>29</v>
      </c>
      <c r="T75">
        <v>45</v>
      </c>
      <c r="U75">
        <f t="shared" si="5"/>
        <v>-9.0490797546012275E-2</v>
      </c>
    </row>
    <row r="76" spans="1:21" x14ac:dyDescent="0.2">
      <c r="A76" t="s">
        <v>11</v>
      </c>
      <c r="B76" t="s">
        <v>112</v>
      </c>
      <c r="C76">
        <v>60</v>
      </c>
      <c r="D76" s="1">
        <v>38891</v>
      </c>
      <c r="E76">
        <v>174</v>
      </c>
      <c r="F76">
        <v>0</v>
      </c>
      <c r="G76">
        <v>-112.237757386103</v>
      </c>
      <c r="H76">
        <v>40.862116486386697</v>
      </c>
      <c r="I76">
        <v>0.95</v>
      </c>
      <c r="J76">
        <v>8.3000000000000007</v>
      </c>
      <c r="K76">
        <v>7.3500000000000005</v>
      </c>
      <c r="L76">
        <v>9.1999999999999993</v>
      </c>
      <c r="M76">
        <f t="shared" si="4"/>
        <v>0.96378782734555524</v>
      </c>
      <c r="N76">
        <v>336</v>
      </c>
      <c r="O76">
        <v>674</v>
      </c>
      <c r="P76">
        <v>232</v>
      </c>
      <c r="Q76">
        <v>66</v>
      </c>
      <c r="R76">
        <v>69</v>
      </c>
      <c r="S76">
        <v>44</v>
      </c>
      <c r="T76">
        <v>59</v>
      </c>
      <c r="U76">
        <f t="shared" si="5"/>
        <v>-0.1543026706231454</v>
      </c>
    </row>
    <row r="77" spans="1:21" x14ac:dyDescent="0.2">
      <c r="A77" t="s">
        <v>11</v>
      </c>
      <c r="B77" t="s">
        <v>114</v>
      </c>
      <c r="C77">
        <v>64</v>
      </c>
      <c r="D77" s="1">
        <v>38891</v>
      </c>
      <c r="E77">
        <v>174</v>
      </c>
      <c r="F77">
        <v>0</v>
      </c>
      <c r="G77">
        <v>-112.206316351159</v>
      </c>
      <c r="H77">
        <v>40.763301805133501</v>
      </c>
      <c r="I77">
        <v>0.95</v>
      </c>
      <c r="J77">
        <v>5.7</v>
      </c>
      <c r="K77">
        <v>4.75</v>
      </c>
      <c r="L77">
        <v>9.4</v>
      </c>
      <c r="M77">
        <f t="shared" si="4"/>
        <v>0.97312785359969867</v>
      </c>
      <c r="N77">
        <v>350</v>
      </c>
      <c r="O77">
        <v>728</v>
      </c>
      <c r="P77">
        <v>323</v>
      </c>
      <c r="Q77">
        <v>63</v>
      </c>
      <c r="R77">
        <v>109</v>
      </c>
      <c r="S77">
        <v>95</v>
      </c>
      <c r="T77">
        <v>68</v>
      </c>
      <c r="U77">
        <f t="shared" si="5"/>
        <v>-3.7087912087912088E-2</v>
      </c>
    </row>
    <row r="78" spans="1:21" x14ac:dyDescent="0.2">
      <c r="A78" t="s">
        <v>11</v>
      </c>
      <c r="B78" t="s">
        <v>113</v>
      </c>
      <c r="C78">
        <v>62</v>
      </c>
      <c r="D78" s="1">
        <v>38891</v>
      </c>
      <c r="E78">
        <v>174</v>
      </c>
      <c r="F78">
        <v>0</v>
      </c>
      <c r="G78">
        <v>-112.215299504</v>
      </c>
      <c r="H78">
        <v>40.803725992918899</v>
      </c>
      <c r="I78">
        <v>1.03</v>
      </c>
      <c r="J78">
        <v>8.1</v>
      </c>
      <c r="K78">
        <v>7.0699999999999994</v>
      </c>
      <c r="L78">
        <v>9.4</v>
      </c>
      <c r="M78">
        <f t="shared" si="4"/>
        <v>0.97312785359969867</v>
      </c>
      <c r="N78">
        <v>297</v>
      </c>
      <c r="O78">
        <v>653</v>
      </c>
      <c r="P78">
        <v>241</v>
      </c>
      <c r="Q78">
        <v>21</v>
      </c>
      <c r="R78">
        <v>40</v>
      </c>
      <c r="S78">
        <v>21</v>
      </c>
      <c r="T78">
        <v>26</v>
      </c>
      <c r="U78">
        <f t="shared" si="5"/>
        <v>-8.575803981623277E-2</v>
      </c>
    </row>
    <row r="79" spans="1:21" x14ac:dyDescent="0.2">
      <c r="A79" t="s">
        <v>11</v>
      </c>
      <c r="B79" t="s">
        <v>123</v>
      </c>
      <c r="C79">
        <v>63</v>
      </c>
      <c r="D79" s="1">
        <v>38891</v>
      </c>
      <c r="E79">
        <v>174</v>
      </c>
      <c r="F79">
        <v>0</v>
      </c>
      <c r="G79">
        <v>-112.16140058695299</v>
      </c>
      <c r="H79">
        <v>40.803725992918899</v>
      </c>
      <c r="I79">
        <v>0.85</v>
      </c>
      <c r="J79">
        <v>2.5</v>
      </c>
      <c r="K79">
        <v>1.65</v>
      </c>
      <c r="L79">
        <v>10.8</v>
      </c>
      <c r="M79">
        <f t="shared" si="4"/>
        <v>1.0334237554869496</v>
      </c>
      <c r="N79">
        <v>456</v>
      </c>
      <c r="O79">
        <v>877</v>
      </c>
      <c r="P79">
        <v>448</v>
      </c>
      <c r="Q79">
        <v>102</v>
      </c>
      <c r="R79">
        <v>124</v>
      </c>
      <c r="S79">
        <v>68</v>
      </c>
      <c r="T79">
        <v>123</v>
      </c>
      <c r="U79">
        <f t="shared" si="5"/>
        <v>-9.1220068415051314E-3</v>
      </c>
    </row>
    <row r="80" spans="1:21" x14ac:dyDescent="0.2">
      <c r="A80" t="s">
        <v>11</v>
      </c>
      <c r="B80" t="s">
        <v>117</v>
      </c>
      <c r="C80">
        <v>67</v>
      </c>
      <c r="D80" s="1">
        <v>38891</v>
      </c>
      <c r="E80">
        <v>174</v>
      </c>
      <c r="F80">
        <v>0</v>
      </c>
      <c r="G80">
        <v>-112.42640359576799</v>
      </c>
      <c r="H80">
        <v>40.929490132695697</v>
      </c>
      <c r="I80">
        <v>1.88</v>
      </c>
      <c r="J80">
        <v>6.9</v>
      </c>
      <c r="K80">
        <v>5.0200000000000005</v>
      </c>
      <c r="L80">
        <v>11.7</v>
      </c>
      <c r="M80">
        <f t="shared" si="4"/>
        <v>1.0681858617461617</v>
      </c>
      <c r="N80">
        <v>254</v>
      </c>
      <c r="O80">
        <v>605</v>
      </c>
      <c r="P80">
        <v>183</v>
      </c>
      <c r="Q80">
        <v>71</v>
      </c>
      <c r="R80">
        <v>53</v>
      </c>
      <c r="S80">
        <v>30</v>
      </c>
      <c r="T80">
        <v>67</v>
      </c>
      <c r="U80">
        <f t="shared" si="5"/>
        <v>-0.11735537190082644</v>
      </c>
    </row>
    <row r="81" spans="1:21" x14ac:dyDescent="0.2">
      <c r="A81" t="s">
        <v>12</v>
      </c>
      <c r="B81" t="s">
        <v>44</v>
      </c>
      <c r="C81">
        <v>2</v>
      </c>
      <c r="D81" s="1">
        <v>44056</v>
      </c>
      <c r="E81">
        <v>226</v>
      </c>
      <c r="F81">
        <v>0</v>
      </c>
      <c r="G81">
        <v>-112.350046796618</v>
      </c>
      <c r="H81">
        <v>40.898049097751503</v>
      </c>
      <c r="I81">
        <v>3.17</v>
      </c>
      <c r="J81">
        <v>7.5</v>
      </c>
      <c r="K81">
        <v>4.33</v>
      </c>
      <c r="L81">
        <v>13.074999999999999</v>
      </c>
      <c r="M81">
        <f t="shared" si="4"/>
        <v>1.1164416975393119</v>
      </c>
      <c r="N81">
        <v>334</v>
      </c>
      <c r="O81">
        <v>484</v>
      </c>
      <c r="P81">
        <v>218</v>
      </c>
      <c r="Q81">
        <v>0</v>
      </c>
      <c r="R81">
        <v>3</v>
      </c>
      <c r="S81">
        <v>33</v>
      </c>
      <c r="T81">
        <v>44</v>
      </c>
      <c r="U81">
        <f t="shared" si="5"/>
        <v>-0.23966942148760331</v>
      </c>
    </row>
    <row r="82" spans="1:21" x14ac:dyDescent="0.2">
      <c r="A82" t="s">
        <v>11</v>
      </c>
      <c r="B82" t="s">
        <v>106</v>
      </c>
      <c r="C82">
        <v>51</v>
      </c>
      <c r="D82" s="1">
        <v>38890</v>
      </c>
      <c r="E82">
        <v>173</v>
      </c>
      <c r="F82">
        <v>0</v>
      </c>
      <c r="G82">
        <v>-112.480302512815</v>
      </c>
      <c r="H82">
        <v>41.163052106566703</v>
      </c>
      <c r="I82">
        <v>0.68</v>
      </c>
      <c r="J82">
        <v>7</v>
      </c>
      <c r="K82">
        <v>6.32</v>
      </c>
      <c r="L82">
        <v>13.5</v>
      </c>
      <c r="M82">
        <f t="shared" si="4"/>
        <v>1.1303337684950061</v>
      </c>
      <c r="N82">
        <v>239</v>
      </c>
      <c r="O82">
        <v>591</v>
      </c>
      <c r="P82">
        <v>178</v>
      </c>
      <c r="Q82">
        <v>4</v>
      </c>
      <c r="R82">
        <v>9</v>
      </c>
      <c r="S82">
        <v>35</v>
      </c>
      <c r="T82">
        <v>24</v>
      </c>
      <c r="U82">
        <f t="shared" si="5"/>
        <v>-0.10321489001692047</v>
      </c>
    </row>
    <row r="83" spans="1:21" x14ac:dyDescent="0.2">
      <c r="A83" t="s">
        <v>11</v>
      </c>
      <c r="B83" t="s">
        <v>111</v>
      </c>
      <c r="C83">
        <v>58</v>
      </c>
      <c r="D83" s="1">
        <v>38891</v>
      </c>
      <c r="E83">
        <v>174</v>
      </c>
      <c r="F83">
        <v>0</v>
      </c>
      <c r="G83">
        <v>-112.30513103241201</v>
      </c>
      <c r="H83">
        <v>40.960931167639799</v>
      </c>
      <c r="I83">
        <v>0.68</v>
      </c>
      <c r="J83">
        <v>8.6</v>
      </c>
      <c r="K83">
        <v>7.92</v>
      </c>
      <c r="L83">
        <v>13.6</v>
      </c>
      <c r="M83">
        <f t="shared" si="4"/>
        <v>1.1335389083702174</v>
      </c>
      <c r="N83">
        <v>284</v>
      </c>
      <c r="O83">
        <v>609</v>
      </c>
      <c r="P83">
        <v>224</v>
      </c>
      <c r="Q83">
        <v>47</v>
      </c>
      <c r="R83">
        <v>35</v>
      </c>
      <c r="S83">
        <v>53</v>
      </c>
      <c r="T83">
        <v>38</v>
      </c>
      <c r="U83">
        <f t="shared" si="5"/>
        <v>-9.8522167487684734E-2</v>
      </c>
    </row>
    <row r="84" spans="1:21" x14ac:dyDescent="0.2">
      <c r="A84" t="s">
        <v>11</v>
      </c>
      <c r="B84" t="s">
        <v>107</v>
      </c>
      <c r="C84">
        <v>53</v>
      </c>
      <c r="D84" s="1">
        <v>38890</v>
      </c>
      <c r="E84">
        <v>173</v>
      </c>
      <c r="F84">
        <v>0</v>
      </c>
      <c r="G84">
        <v>-112.42640359576799</v>
      </c>
      <c r="H84">
        <v>41.176526835828497</v>
      </c>
      <c r="I84">
        <v>0.93</v>
      </c>
      <c r="J84">
        <v>4.7</v>
      </c>
      <c r="K84">
        <v>3.77</v>
      </c>
      <c r="L84">
        <v>13.8</v>
      </c>
      <c r="M84">
        <f t="shared" si="4"/>
        <v>1.1398790864012365</v>
      </c>
      <c r="N84">
        <v>301</v>
      </c>
      <c r="O84">
        <v>695</v>
      </c>
      <c r="P84">
        <v>265</v>
      </c>
      <c r="Q84">
        <v>101</v>
      </c>
      <c r="R84">
        <v>92</v>
      </c>
      <c r="S84">
        <v>71</v>
      </c>
      <c r="T84">
        <v>88</v>
      </c>
      <c r="U84">
        <f t="shared" si="5"/>
        <v>-5.1798561151079135E-2</v>
      </c>
    </row>
    <row r="85" spans="1:21" x14ac:dyDescent="0.2">
      <c r="A85" t="s">
        <v>11</v>
      </c>
      <c r="B85" t="s">
        <v>110</v>
      </c>
      <c r="C85">
        <v>56</v>
      </c>
      <c r="D85" s="1">
        <v>38890</v>
      </c>
      <c r="E85">
        <v>173</v>
      </c>
      <c r="F85">
        <v>0</v>
      </c>
      <c r="G85">
        <v>-112.354538373038</v>
      </c>
      <c r="H85">
        <v>41.127119495201903</v>
      </c>
      <c r="I85">
        <v>1.05</v>
      </c>
      <c r="J85">
        <v>5.9</v>
      </c>
      <c r="K85">
        <v>4.8500000000000005</v>
      </c>
      <c r="L85">
        <v>13.9</v>
      </c>
      <c r="M85">
        <f t="shared" si="4"/>
        <v>1.1430148002540952</v>
      </c>
      <c r="N85">
        <v>267</v>
      </c>
      <c r="O85">
        <v>610</v>
      </c>
      <c r="P85">
        <v>192</v>
      </c>
      <c r="Q85">
        <v>15</v>
      </c>
      <c r="R85">
        <v>23</v>
      </c>
      <c r="S85">
        <v>36</v>
      </c>
      <c r="T85">
        <v>20</v>
      </c>
      <c r="U85">
        <f t="shared" si="5"/>
        <v>-0.12295081967213115</v>
      </c>
    </row>
    <row r="86" spans="1:21" x14ac:dyDescent="0.2">
      <c r="A86" t="s">
        <v>11</v>
      </c>
      <c r="B86" t="s">
        <v>102</v>
      </c>
      <c r="C86">
        <v>57</v>
      </c>
      <c r="D86" s="1">
        <v>38891</v>
      </c>
      <c r="E86">
        <v>174</v>
      </c>
      <c r="F86">
        <v>0</v>
      </c>
      <c r="G86">
        <v>-112.327588914515</v>
      </c>
      <c r="H86">
        <v>41.023813237528202</v>
      </c>
      <c r="I86">
        <v>0.68</v>
      </c>
      <c r="J86">
        <v>6.6</v>
      </c>
      <c r="K86">
        <v>5.92</v>
      </c>
      <c r="L86">
        <v>14.8</v>
      </c>
      <c r="M86">
        <f t="shared" si="4"/>
        <v>1.1702617153949575</v>
      </c>
      <c r="N86">
        <v>289</v>
      </c>
      <c r="O86">
        <v>736</v>
      </c>
      <c r="P86">
        <v>293</v>
      </c>
      <c r="Q86">
        <v>59</v>
      </c>
      <c r="R86">
        <v>24</v>
      </c>
      <c r="S86">
        <v>21</v>
      </c>
      <c r="T86">
        <v>40</v>
      </c>
      <c r="U86">
        <f t="shared" si="5"/>
        <v>5.434782608695652E-3</v>
      </c>
    </row>
    <row r="87" spans="1:21" x14ac:dyDescent="0.2">
      <c r="A87" t="s">
        <v>12</v>
      </c>
      <c r="B87" t="s">
        <v>43</v>
      </c>
      <c r="C87">
        <v>1</v>
      </c>
      <c r="D87" s="1">
        <v>44056</v>
      </c>
      <c r="E87">
        <v>226</v>
      </c>
      <c r="F87">
        <v>0</v>
      </c>
      <c r="G87">
        <v>-112.237757386103</v>
      </c>
      <c r="H87">
        <v>40.817200722180701</v>
      </c>
      <c r="I87">
        <v>2.19</v>
      </c>
      <c r="J87">
        <v>7</v>
      </c>
      <c r="K87">
        <v>4.8100000000000005</v>
      </c>
      <c r="L87">
        <v>14.83</v>
      </c>
      <c r="M87">
        <f t="shared" si="4"/>
        <v>1.171141151028382</v>
      </c>
      <c r="N87">
        <v>355</v>
      </c>
      <c r="O87">
        <v>524</v>
      </c>
      <c r="P87">
        <v>237</v>
      </c>
      <c r="Q87">
        <v>6</v>
      </c>
      <c r="R87">
        <v>0</v>
      </c>
      <c r="S87">
        <v>81</v>
      </c>
      <c r="T87">
        <v>62</v>
      </c>
      <c r="U87">
        <f t="shared" si="5"/>
        <v>-0.22519083969465647</v>
      </c>
    </row>
    <row r="88" spans="1:21" x14ac:dyDescent="0.2">
      <c r="A88" t="s">
        <v>11</v>
      </c>
      <c r="B88" t="s">
        <v>108</v>
      </c>
      <c r="C88">
        <v>54</v>
      </c>
      <c r="D88" s="1">
        <v>38890</v>
      </c>
      <c r="E88">
        <v>173</v>
      </c>
      <c r="F88">
        <v>0</v>
      </c>
      <c r="G88">
        <v>-112.381487831562</v>
      </c>
      <c r="H88">
        <v>41.198984717931502</v>
      </c>
      <c r="I88">
        <v>0.93</v>
      </c>
      <c r="J88">
        <v>3.6</v>
      </c>
      <c r="K88">
        <v>2.67</v>
      </c>
      <c r="L88">
        <v>15.3</v>
      </c>
      <c r="M88">
        <f t="shared" si="4"/>
        <v>1.1846914308175989</v>
      </c>
      <c r="N88">
        <v>334</v>
      </c>
      <c r="O88">
        <v>762</v>
      </c>
      <c r="P88">
        <v>322</v>
      </c>
      <c r="Q88">
        <v>55</v>
      </c>
      <c r="R88">
        <v>45</v>
      </c>
      <c r="S88">
        <v>43</v>
      </c>
      <c r="T88">
        <v>24</v>
      </c>
      <c r="U88">
        <f t="shared" si="5"/>
        <v>-1.5748031496062992E-2</v>
      </c>
    </row>
    <row r="89" spans="1:21" x14ac:dyDescent="0.2">
      <c r="A89" t="s">
        <v>11</v>
      </c>
      <c r="B89" t="s">
        <v>101</v>
      </c>
      <c r="C89">
        <v>44</v>
      </c>
      <c r="D89" s="1">
        <v>38890</v>
      </c>
      <c r="E89">
        <v>173</v>
      </c>
      <c r="F89">
        <v>0</v>
      </c>
      <c r="G89">
        <v>-112.381487831562</v>
      </c>
      <c r="H89">
        <v>41.0462711196312</v>
      </c>
      <c r="I89">
        <v>0.83</v>
      </c>
      <c r="J89">
        <v>9.1999999999999993</v>
      </c>
      <c r="K89">
        <v>8.3699999999999992</v>
      </c>
      <c r="L89">
        <v>16.2</v>
      </c>
      <c r="M89">
        <f t="shared" ref="M89:M120" si="6">LOG10(L89)</f>
        <v>1.209515014542631</v>
      </c>
      <c r="N89">
        <v>236</v>
      </c>
      <c r="O89">
        <v>662</v>
      </c>
      <c r="P89">
        <v>257</v>
      </c>
      <c r="Q89">
        <v>25</v>
      </c>
      <c r="R89">
        <v>9</v>
      </c>
      <c r="S89">
        <v>26</v>
      </c>
      <c r="T89">
        <v>10</v>
      </c>
      <c r="U89">
        <f t="shared" si="5"/>
        <v>3.1722054380664652E-2</v>
      </c>
    </row>
    <row r="90" spans="1:21" x14ac:dyDescent="0.2">
      <c r="A90" t="s">
        <v>11</v>
      </c>
      <c r="B90" t="s">
        <v>109</v>
      </c>
      <c r="C90">
        <v>55</v>
      </c>
      <c r="D90" s="1">
        <v>38890</v>
      </c>
      <c r="E90">
        <v>173</v>
      </c>
      <c r="F90">
        <v>0</v>
      </c>
      <c r="G90">
        <v>-112.30513103241201</v>
      </c>
      <c r="H90">
        <v>41.194493141510897</v>
      </c>
      <c r="I90">
        <v>0.48</v>
      </c>
      <c r="J90">
        <v>1.6</v>
      </c>
      <c r="K90">
        <v>1.1200000000000001</v>
      </c>
      <c r="L90">
        <v>16.600000000000001</v>
      </c>
      <c r="M90">
        <f t="shared" si="6"/>
        <v>1.2201080880400552</v>
      </c>
      <c r="N90">
        <v>432</v>
      </c>
      <c r="O90">
        <v>958</v>
      </c>
      <c r="P90">
        <v>480</v>
      </c>
      <c r="Q90">
        <v>73</v>
      </c>
      <c r="R90">
        <v>39</v>
      </c>
      <c r="S90">
        <v>44</v>
      </c>
      <c r="T90">
        <v>24</v>
      </c>
      <c r="U90">
        <f t="shared" si="5"/>
        <v>5.0104384133611693E-2</v>
      </c>
    </row>
    <row r="91" spans="1:21" x14ac:dyDescent="0.2">
      <c r="A91" t="s">
        <v>11</v>
      </c>
      <c r="B91" t="s">
        <v>100</v>
      </c>
      <c r="C91">
        <v>70</v>
      </c>
      <c r="D91" s="1">
        <v>39051</v>
      </c>
      <c r="E91">
        <v>334</v>
      </c>
      <c r="F91">
        <v>0</v>
      </c>
      <c r="G91">
        <v>-112.27818157388801</v>
      </c>
      <c r="H91">
        <v>41.055254272472403</v>
      </c>
      <c r="I91">
        <v>0.55000000000000004</v>
      </c>
      <c r="J91">
        <v>2.2000000000000002</v>
      </c>
      <c r="K91">
        <v>1.6500000000000001</v>
      </c>
      <c r="L91">
        <v>18.100000000000001</v>
      </c>
      <c r="M91">
        <f t="shared" si="6"/>
        <v>1.2576785748691846</v>
      </c>
      <c r="N91">
        <v>430</v>
      </c>
      <c r="O91">
        <v>929</v>
      </c>
      <c r="P91">
        <v>560</v>
      </c>
      <c r="Q91">
        <v>96</v>
      </c>
      <c r="R91">
        <v>76</v>
      </c>
      <c r="S91">
        <v>38</v>
      </c>
      <c r="T91">
        <v>47</v>
      </c>
      <c r="U91">
        <f t="shared" si="5"/>
        <v>0.13993541442411195</v>
      </c>
    </row>
    <row r="92" spans="1:21" x14ac:dyDescent="0.2">
      <c r="A92" t="s">
        <v>12</v>
      </c>
      <c r="B92" t="s">
        <v>63</v>
      </c>
      <c r="C92">
        <v>28</v>
      </c>
      <c r="D92" s="1">
        <v>44099</v>
      </c>
      <c r="E92">
        <v>269</v>
      </c>
      <c r="F92">
        <v>0</v>
      </c>
      <c r="G92">
        <v>-112.228774233262</v>
      </c>
      <c r="H92">
        <v>40.790251263657098</v>
      </c>
      <c r="I92">
        <v>1.25</v>
      </c>
      <c r="J92">
        <v>5.9</v>
      </c>
      <c r="K92">
        <v>4.6500000000000004</v>
      </c>
      <c r="L92">
        <v>18.399999999999999</v>
      </c>
      <c r="M92">
        <f t="shared" si="6"/>
        <v>1.2648178230095364</v>
      </c>
      <c r="N92">
        <v>689</v>
      </c>
      <c r="O92">
        <v>919</v>
      </c>
      <c r="P92">
        <v>600</v>
      </c>
      <c r="Q92">
        <v>188</v>
      </c>
      <c r="R92">
        <v>126</v>
      </c>
      <c r="S92">
        <v>95</v>
      </c>
      <c r="T92">
        <v>76</v>
      </c>
      <c r="U92">
        <f t="shared" si="5"/>
        <v>-9.6844396082698583E-2</v>
      </c>
    </row>
    <row r="93" spans="1:21" x14ac:dyDescent="0.2">
      <c r="A93" t="s">
        <v>11</v>
      </c>
      <c r="B93" t="s">
        <v>103</v>
      </c>
      <c r="C93">
        <v>47</v>
      </c>
      <c r="D93" s="1">
        <v>38890</v>
      </c>
      <c r="E93">
        <v>173</v>
      </c>
      <c r="F93">
        <v>0</v>
      </c>
      <c r="G93">
        <v>-112.695898181004</v>
      </c>
      <c r="H93">
        <v>41.059745848893002</v>
      </c>
      <c r="I93">
        <v>0.85</v>
      </c>
      <c r="J93">
        <v>5.7</v>
      </c>
      <c r="K93">
        <v>4.8500000000000005</v>
      </c>
      <c r="L93">
        <v>18.899999999999999</v>
      </c>
      <c r="M93">
        <f t="shared" si="6"/>
        <v>1.2764618041732441</v>
      </c>
      <c r="N93">
        <v>314</v>
      </c>
      <c r="O93">
        <v>614</v>
      </c>
      <c r="P93">
        <v>185</v>
      </c>
      <c r="Q93">
        <v>14</v>
      </c>
      <c r="R93">
        <v>31</v>
      </c>
      <c r="S93">
        <v>34</v>
      </c>
      <c r="T93">
        <v>29</v>
      </c>
      <c r="U93">
        <f t="shared" si="5"/>
        <v>-0.21009771986970685</v>
      </c>
    </row>
    <row r="94" spans="1:21" x14ac:dyDescent="0.2">
      <c r="A94" t="s">
        <v>11</v>
      </c>
      <c r="B94" t="s">
        <v>105</v>
      </c>
      <c r="C94">
        <v>49</v>
      </c>
      <c r="D94" s="1">
        <v>38890</v>
      </c>
      <c r="E94">
        <v>173</v>
      </c>
      <c r="F94">
        <v>0</v>
      </c>
      <c r="G94">
        <v>-112.59259192333</v>
      </c>
      <c r="H94">
        <v>41.172035259407899</v>
      </c>
      <c r="I94">
        <v>0.68</v>
      </c>
      <c r="J94">
        <v>8.6999999999999993</v>
      </c>
      <c r="K94">
        <v>8.02</v>
      </c>
      <c r="L94">
        <v>20</v>
      </c>
      <c r="M94">
        <f t="shared" si="6"/>
        <v>1.3010299956639813</v>
      </c>
      <c r="N94">
        <v>248</v>
      </c>
      <c r="O94">
        <v>569</v>
      </c>
      <c r="P94">
        <v>184</v>
      </c>
      <c r="Q94">
        <v>42</v>
      </c>
      <c r="R94">
        <v>25</v>
      </c>
      <c r="S94">
        <v>28</v>
      </c>
      <c r="T94">
        <v>26</v>
      </c>
      <c r="U94">
        <f t="shared" si="5"/>
        <v>-0.11247803163444639</v>
      </c>
    </row>
    <row r="95" spans="1:21" x14ac:dyDescent="0.2">
      <c r="A95" t="s">
        <v>11</v>
      </c>
      <c r="B95" t="s">
        <v>109</v>
      </c>
      <c r="C95">
        <v>87</v>
      </c>
      <c r="D95" s="1">
        <v>39052</v>
      </c>
      <c r="E95">
        <v>335</v>
      </c>
      <c r="F95">
        <v>0</v>
      </c>
      <c r="G95">
        <v>-112.332080490935</v>
      </c>
      <c r="H95">
        <v>41.198984717931502</v>
      </c>
      <c r="I95">
        <v>0.3</v>
      </c>
      <c r="J95">
        <v>2.5</v>
      </c>
      <c r="K95">
        <v>2.2000000000000002</v>
      </c>
      <c r="L95">
        <v>20.399999999999999</v>
      </c>
      <c r="M95">
        <f t="shared" si="6"/>
        <v>1.3096301674258988</v>
      </c>
      <c r="N95">
        <v>499</v>
      </c>
      <c r="O95">
        <v>1061</v>
      </c>
      <c r="P95">
        <v>729</v>
      </c>
      <c r="Q95">
        <v>130</v>
      </c>
      <c r="R95">
        <v>55</v>
      </c>
      <c r="S95">
        <v>51</v>
      </c>
      <c r="T95">
        <v>20</v>
      </c>
      <c r="U95">
        <f t="shared" si="5"/>
        <v>0.21677662582469368</v>
      </c>
    </row>
    <row r="96" spans="1:21" x14ac:dyDescent="0.2">
      <c r="A96" t="s">
        <v>11</v>
      </c>
      <c r="B96" t="s">
        <v>99</v>
      </c>
      <c r="C96">
        <v>42</v>
      </c>
      <c r="D96" s="1">
        <v>38889</v>
      </c>
      <c r="E96">
        <v>172</v>
      </c>
      <c r="F96">
        <v>0</v>
      </c>
      <c r="G96">
        <v>-112.27818157388801</v>
      </c>
      <c r="H96">
        <v>41.136102648043099</v>
      </c>
      <c r="I96">
        <v>0.55000000000000004</v>
      </c>
      <c r="J96">
        <v>1</v>
      </c>
      <c r="K96">
        <v>0.44999999999999996</v>
      </c>
      <c r="L96">
        <v>20.7</v>
      </c>
      <c r="M96">
        <f t="shared" si="6"/>
        <v>1.3159703454569178</v>
      </c>
      <c r="N96">
        <v>463</v>
      </c>
      <c r="O96">
        <v>946</v>
      </c>
      <c r="P96">
        <v>515</v>
      </c>
      <c r="Q96">
        <v>75</v>
      </c>
      <c r="R96">
        <v>36</v>
      </c>
      <c r="S96">
        <v>38</v>
      </c>
      <c r="T96">
        <v>22</v>
      </c>
      <c r="U96">
        <f t="shared" si="5"/>
        <v>5.4968287526427059E-2</v>
      </c>
    </row>
    <row r="97" spans="1:21" x14ac:dyDescent="0.2">
      <c r="A97" t="s">
        <v>11</v>
      </c>
      <c r="B97" t="s">
        <v>122</v>
      </c>
      <c r="C97">
        <v>46</v>
      </c>
      <c r="D97" s="1">
        <v>38890</v>
      </c>
      <c r="E97">
        <v>173</v>
      </c>
      <c r="F97">
        <v>0</v>
      </c>
      <c r="G97">
        <v>-112.502760394918</v>
      </c>
      <c r="H97">
        <v>41.055254272472403</v>
      </c>
      <c r="I97">
        <v>2.08</v>
      </c>
      <c r="J97">
        <v>5.9</v>
      </c>
      <c r="K97">
        <v>3.8200000000000003</v>
      </c>
      <c r="L97">
        <v>21.1</v>
      </c>
      <c r="M97">
        <f t="shared" si="6"/>
        <v>1.3242824552976926</v>
      </c>
      <c r="N97">
        <v>202</v>
      </c>
      <c r="O97">
        <v>600</v>
      </c>
      <c r="P97">
        <v>182</v>
      </c>
      <c r="Q97">
        <v>16</v>
      </c>
      <c r="R97">
        <v>16</v>
      </c>
      <c r="S97">
        <v>28</v>
      </c>
      <c r="T97">
        <v>29</v>
      </c>
      <c r="U97">
        <f t="shared" si="5"/>
        <v>-3.3333333333333333E-2</v>
      </c>
    </row>
    <row r="98" spans="1:21" x14ac:dyDescent="0.2">
      <c r="A98" t="s">
        <v>11</v>
      </c>
      <c r="B98" t="s">
        <v>100</v>
      </c>
      <c r="C98">
        <v>43</v>
      </c>
      <c r="D98" s="1">
        <v>38890</v>
      </c>
      <c r="E98">
        <v>173</v>
      </c>
      <c r="F98">
        <v>0</v>
      </c>
      <c r="G98">
        <v>-112.28267315030899</v>
      </c>
      <c r="H98">
        <v>41.055254272472403</v>
      </c>
      <c r="I98">
        <v>0</v>
      </c>
      <c r="J98">
        <v>2.5</v>
      </c>
      <c r="K98">
        <v>2.5</v>
      </c>
      <c r="L98">
        <v>21.7</v>
      </c>
      <c r="M98">
        <f t="shared" si="6"/>
        <v>1.3364597338485296</v>
      </c>
      <c r="N98">
        <v>355</v>
      </c>
      <c r="O98">
        <v>800</v>
      </c>
      <c r="P98">
        <v>366</v>
      </c>
      <c r="Q98">
        <v>63</v>
      </c>
      <c r="R98">
        <v>43</v>
      </c>
      <c r="S98">
        <v>39</v>
      </c>
      <c r="T98">
        <v>31</v>
      </c>
      <c r="U98">
        <f t="shared" ref="U98:U129" si="7">(P98-N98)/O98</f>
        <v>1.375E-2</v>
      </c>
    </row>
    <row r="99" spans="1:21" x14ac:dyDescent="0.2">
      <c r="A99" t="s">
        <v>12</v>
      </c>
      <c r="B99" t="s">
        <v>70</v>
      </c>
      <c r="C99">
        <v>54</v>
      </c>
      <c r="D99" s="1">
        <v>44320</v>
      </c>
      <c r="E99">
        <v>124</v>
      </c>
      <c r="F99">
        <v>0</v>
      </c>
      <c r="G99">
        <v>-112.327588914515</v>
      </c>
      <c r="H99">
        <v>40.7677933815541</v>
      </c>
      <c r="I99">
        <v>0.67</v>
      </c>
      <c r="J99">
        <v>0.67</v>
      </c>
      <c r="K99">
        <v>0</v>
      </c>
      <c r="L99">
        <v>22.5</v>
      </c>
      <c r="M99">
        <f t="shared" si="6"/>
        <v>1.3521825181113625</v>
      </c>
      <c r="N99">
        <v>550</v>
      </c>
      <c r="O99">
        <v>1147</v>
      </c>
      <c r="P99">
        <v>631</v>
      </c>
      <c r="Q99">
        <v>128</v>
      </c>
      <c r="R99">
        <v>111</v>
      </c>
      <c r="S99">
        <v>84</v>
      </c>
      <c r="T99">
        <v>45</v>
      </c>
      <c r="U99">
        <f t="shared" si="7"/>
        <v>7.0619006102877066E-2</v>
      </c>
    </row>
    <row r="100" spans="1:21" x14ac:dyDescent="0.2">
      <c r="A100" t="s">
        <v>11</v>
      </c>
      <c r="B100" t="s">
        <v>103</v>
      </c>
      <c r="C100">
        <v>81</v>
      </c>
      <c r="D100" s="1">
        <v>39052</v>
      </c>
      <c r="E100">
        <v>335</v>
      </c>
      <c r="F100">
        <v>0</v>
      </c>
      <c r="G100">
        <v>-112.59708349975099</v>
      </c>
      <c r="H100">
        <v>41.172035259407899</v>
      </c>
      <c r="I100">
        <v>0.7</v>
      </c>
      <c r="J100">
        <v>4.9000000000000004</v>
      </c>
      <c r="K100">
        <v>4.2</v>
      </c>
      <c r="L100">
        <v>24.2</v>
      </c>
      <c r="M100">
        <f t="shared" si="6"/>
        <v>1.3838153659804313</v>
      </c>
      <c r="N100">
        <v>487</v>
      </c>
      <c r="O100">
        <v>836</v>
      </c>
      <c r="P100">
        <v>506</v>
      </c>
      <c r="Q100">
        <v>135</v>
      </c>
      <c r="R100">
        <v>78</v>
      </c>
      <c r="S100">
        <v>75</v>
      </c>
      <c r="T100">
        <v>37</v>
      </c>
      <c r="U100">
        <f t="shared" si="7"/>
        <v>2.2727272727272728E-2</v>
      </c>
    </row>
    <row r="101" spans="1:21" x14ac:dyDescent="0.2">
      <c r="A101" t="s">
        <v>11</v>
      </c>
      <c r="B101" t="s">
        <v>115</v>
      </c>
      <c r="C101">
        <v>77</v>
      </c>
      <c r="D101" s="1">
        <v>39051</v>
      </c>
      <c r="E101">
        <v>334</v>
      </c>
      <c r="F101">
        <v>0</v>
      </c>
      <c r="G101">
        <v>-112.372504678721</v>
      </c>
      <c r="H101">
        <v>40.808217569339497</v>
      </c>
      <c r="I101">
        <v>0.75</v>
      </c>
      <c r="J101">
        <v>5.5</v>
      </c>
      <c r="K101">
        <v>4.75</v>
      </c>
      <c r="L101">
        <v>24.3</v>
      </c>
      <c r="M101">
        <f t="shared" si="6"/>
        <v>1.3856062735983121</v>
      </c>
      <c r="N101">
        <v>367</v>
      </c>
      <c r="O101">
        <v>738</v>
      </c>
      <c r="P101">
        <v>397</v>
      </c>
      <c r="Q101">
        <v>98</v>
      </c>
      <c r="R101">
        <v>59</v>
      </c>
      <c r="S101">
        <v>47</v>
      </c>
      <c r="T101">
        <v>24</v>
      </c>
      <c r="U101">
        <f t="shared" si="7"/>
        <v>4.065040650406504E-2</v>
      </c>
    </row>
    <row r="102" spans="1:21" x14ac:dyDescent="0.2">
      <c r="A102" t="s">
        <v>11</v>
      </c>
      <c r="B102" t="s">
        <v>112</v>
      </c>
      <c r="C102">
        <v>74</v>
      </c>
      <c r="D102" s="1">
        <v>39051</v>
      </c>
      <c r="E102">
        <v>334</v>
      </c>
      <c r="F102">
        <v>0</v>
      </c>
      <c r="G102">
        <v>-112.16140058695299</v>
      </c>
      <c r="H102">
        <v>40.803725992918899</v>
      </c>
      <c r="I102">
        <v>0.75</v>
      </c>
      <c r="J102">
        <v>8.1</v>
      </c>
      <c r="K102">
        <v>7.35</v>
      </c>
      <c r="L102">
        <v>24.7</v>
      </c>
      <c r="M102">
        <f t="shared" si="6"/>
        <v>1.3926969532596658</v>
      </c>
      <c r="N102">
        <v>451</v>
      </c>
      <c r="O102">
        <v>811</v>
      </c>
      <c r="P102">
        <v>460</v>
      </c>
      <c r="Q102">
        <v>82</v>
      </c>
      <c r="R102">
        <v>5</v>
      </c>
      <c r="S102">
        <v>81</v>
      </c>
      <c r="T102">
        <v>60</v>
      </c>
      <c r="U102">
        <f t="shared" si="7"/>
        <v>1.1097410604192354E-2</v>
      </c>
    </row>
    <row r="103" spans="1:21" x14ac:dyDescent="0.2">
      <c r="A103" t="s">
        <v>11</v>
      </c>
      <c r="B103" t="s">
        <v>105</v>
      </c>
      <c r="C103">
        <v>83</v>
      </c>
      <c r="D103" s="1">
        <v>39052</v>
      </c>
      <c r="E103">
        <v>335</v>
      </c>
      <c r="F103">
        <v>0</v>
      </c>
      <c r="G103">
        <v>-112.484794089236</v>
      </c>
      <c r="H103">
        <v>41.163052106566703</v>
      </c>
      <c r="I103">
        <v>0.85</v>
      </c>
      <c r="J103">
        <v>8.6999999999999993</v>
      </c>
      <c r="K103">
        <v>7.85</v>
      </c>
      <c r="L103">
        <v>25.3</v>
      </c>
      <c r="M103">
        <f t="shared" si="6"/>
        <v>1.403120521175818</v>
      </c>
      <c r="N103">
        <v>444</v>
      </c>
      <c r="O103">
        <v>856</v>
      </c>
      <c r="P103">
        <v>497</v>
      </c>
      <c r="Q103">
        <v>122</v>
      </c>
      <c r="R103">
        <v>68</v>
      </c>
      <c r="S103">
        <v>63</v>
      </c>
      <c r="T103">
        <v>35</v>
      </c>
      <c r="U103">
        <f t="shared" si="7"/>
        <v>6.191588785046729E-2</v>
      </c>
    </row>
    <row r="104" spans="1:21" x14ac:dyDescent="0.2">
      <c r="A104" t="s">
        <v>11</v>
      </c>
      <c r="B104" t="s">
        <v>123</v>
      </c>
      <c r="C104">
        <v>75</v>
      </c>
      <c r="D104" s="1">
        <v>39051</v>
      </c>
      <c r="E104">
        <v>334</v>
      </c>
      <c r="F104">
        <v>0</v>
      </c>
      <c r="G104">
        <v>-112.206316351159</v>
      </c>
      <c r="H104">
        <v>40.763301805133501</v>
      </c>
      <c r="I104">
        <v>0.65</v>
      </c>
      <c r="J104">
        <v>2.4</v>
      </c>
      <c r="K104">
        <v>1.75</v>
      </c>
      <c r="L104">
        <v>25.3</v>
      </c>
      <c r="M104">
        <f t="shared" si="6"/>
        <v>1.403120521175818</v>
      </c>
      <c r="N104">
        <v>374</v>
      </c>
      <c r="O104">
        <v>748</v>
      </c>
      <c r="P104">
        <v>397</v>
      </c>
      <c r="Q104">
        <v>83</v>
      </c>
      <c r="R104">
        <v>39</v>
      </c>
      <c r="S104">
        <v>16</v>
      </c>
      <c r="T104">
        <v>35</v>
      </c>
      <c r="U104">
        <f t="shared" si="7"/>
        <v>3.074866310160428E-2</v>
      </c>
    </row>
    <row r="105" spans="1:21" x14ac:dyDescent="0.2">
      <c r="A105" t="s">
        <v>11</v>
      </c>
      <c r="B105" t="s">
        <v>101</v>
      </c>
      <c r="C105">
        <v>71</v>
      </c>
      <c r="D105" s="1">
        <v>39051</v>
      </c>
      <c r="E105">
        <v>334</v>
      </c>
      <c r="F105">
        <v>0</v>
      </c>
      <c r="G105">
        <v>-112.381487831562</v>
      </c>
      <c r="H105">
        <v>41.0462711196312</v>
      </c>
      <c r="I105">
        <v>0.75</v>
      </c>
      <c r="J105">
        <v>8.4</v>
      </c>
      <c r="K105">
        <v>7.65</v>
      </c>
      <c r="L105">
        <v>26.1</v>
      </c>
      <c r="M105">
        <f t="shared" si="6"/>
        <v>1.4166405073382811</v>
      </c>
      <c r="N105">
        <v>420</v>
      </c>
      <c r="O105">
        <v>827</v>
      </c>
      <c r="P105">
        <v>457</v>
      </c>
      <c r="Q105">
        <v>96</v>
      </c>
      <c r="R105">
        <v>61</v>
      </c>
      <c r="S105">
        <v>36</v>
      </c>
      <c r="T105">
        <v>32</v>
      </c>
      <c r="U105">
        <f t="shared" si="7"/>
        <v>4.4740024183796856E-2</v>
      </c>
    </row>
    <row r="106" spans="1:21" x14ac:dyDescent="0.2">
      <c r="A106" t="s">
        <v>11</v>
      </c>
      <c r="B106" t="s">
        <v>104</v>
      </c>
      <c r="C106">
        <v>48</v>
      </c>
      <c r="D106" s="1">
        <v>38890</v>
      </c>
      <c r="E106">
        <v>173</v>
      </c>
      <c r="F106">
        <v>0</v>
      </c>
      <c r="G106">
        <v>-112.731830792369</v>
      </c>
      <c r="H106">
        <v>41.176526835828497</v>
      </c>
      <c r="I106">
        <v>0.88</v>
      </c>
      <c r="J106">
        <v>6</v>
      </c>
      <c r="K106">
        <v>5.12</v>
      </c>
      <c r="L106">
        <v>26.4</v>
      </c>
      <c r="M106">
        <f t="shared" si="6"/>
        <v>1.4216039268698311</v>
      </c>
      <c r="N106">
        <v>279</v>
      </c>
      <c r="O106">
        <v>607</v>
      </c>
      <c r="P106">
        <v>185</v>
      </c>
      <c r="Q106">
        <v>13</v>
      </c>
      <c r="R106">
        <v>20</v>
      </c>
      <c r="S106">
        <v>36</v>
      </c>
      <c r="T106">
        <v>24</v>
      </c>
      <c r="U106">
        <f t="shared" si="7"/>
        <v>-0.15485996705107083</v>
      </c>
    </row>
    <row r="107" spans="1:21" x14ac:dyDescent="0.2">
      <c r="A107" t="s">
        <v>11</v>
      </c>
      <c r="B107" t="s">
        <v>114</v>
      </c>
      <c r="C107">
        <v>76</v>
      </c>
      <c r="D107" s="1">
        <v>39051</v>
      </c>
      <c r="E107">
        <v>334</v>
      </c>
      <c r="F107">
        <v>0</v>
      </c>
      <c r="G107">
        <v>-112.309622608832</v>
      </c>
      <c r="H107">
        <v>40.736352346609998</v>
      </c>
      <c r="I107">
        <v>0.55000000000000004</v>
      </c>
      <c r="J107">
        <v>5.4</v>
      </c>
      <c r="K107">
        <v>4.8500000000000005</v>
      </c>
      <c r="L107">
        <v>28.1</v>
      </c>
      <c r="M107">
        <f t="shared" si="6"/>
        <v>1.4487063199050798</v>
      </c>
      <c r="N107">
        <v>352</v>
      </c>
      <c r="O107">
        <v>735</v>
      </c>
      <c r="P107">
        <v>383</v>
      </c>
      <c r="Q107">
        <v>66</v>
      </c>
      <c r="R107">
        <v>32</v>
      </c>
      <c r="S107">
        <v>49</v>
      </c>
      <c r="T107">
        <v>18</v>
      </c>
      <c r="U107">
        <f t="shared" si="7"/>
        <v>4.2176870748299317E-2</v>
      </c>
    </row>
    <row r="108" spans="1:21" x14ac:dyDescent="0.2">
      <c r="A108" t="s">
        <v>11</v>
      </c>
      <c r="B108" t="s">
        <v>119</v>
      </c>
      <c r="C108">
        <v>68</v>
      </c>
      <c r="D108" s="1">
        <v>38891</v>
      </c>
      <c r="E108">
        <v>174</v>
      </c>
      <c r="F108">
        <v>0</v>
      </c>
      <c r="G108">
        <v>-112.14343428127</v>
      </c>
      <c r="H108">
        <v>41.041779543210602</v>
      </c>
      <c r="I108">
        <v>0.57999999999999996</v>
      </c>
      <c r="J108">
        <v>2.6</v>
      </c>
      <c r="K108">
        <v>2.02</v>
      </c>
      <c r="L108">
        <v>28.7</v>
      </c>
      <c r="M108">
        <f t="shared" si="6"/>
        <v>1.4578818967339924</v>
      </c>
      <c r="N108">
        <v>382</v>
      </c>
      <c r="O108">
        <v>928</v>
      </c>
      <c r="P108">
        <v>632</v>
      </c>
      <c r="Q108">
        <v>328</v>
      </c>
      <c r="R108">
        <v>114</v>
      </c>
      <c r="S108">
        <v>65</v>
      </c>
      <c r="T108">
        <v>49</v>
      </c>
      <c r="U108">
        <f t="shared" si="7"/>
        <v>0.26939655172413796</v>
      </c>
    </row>
    <row r="109" spans="1:21" x14ac:dyDescent="0.2">
      <c r="A109" t="s">
        <v>11</v>
      </c>
      <c r="B109" t="s">
        <v>122</v>
      </c>
      <c r="C109">
        <v>80</v>
      </c>
      <c r="D109" s="1">
        <v>39051</v>
      </c>
      <c r="E109">
        <v>334</v>
      </c>
      <c r="F109">
        <v>0</v>
      </c>
      <c r="G109">
        <v>-112.70488133384499</v>
      </c>
      <c r="H109">
        <v>41.059745848893002</v>
      </c>
      <c r="I109">
        <v>0.85</v>
      </c>
      <c r="J109">
        <v>5.6</v>
      </c>
      <c r="K109">
        <v>4.75</v>
      </c>
      <c r="L109">
        <v>29.9</v>
      </c>
      <c r="M109">
        <f t="shared" si="6"/>
        <v>1.4756711883244296</v>
      </c>
      <c r="N109">
        <v>449</v>
      </c>
      <c r="O109">
        <v>795</v>
      </c>
      <c r="P109">
        <v>457</v>
      </c>
      <c r="Q109">
        <v>119</v>
      </c>
      <c r="R109">
        <v>109</v>
      </c>
      <c r="S109">
        <v>91</v>
      </c>
      <c r="T109">
        <v>46</v>
      </c>
      <c r="U109">
        <f t="shared" si="7"/>
        <v>1.0062893081761006E-2</v>
      </c>
    </row>
    <row r="110" spans="1:21" x14ac:dyDescent="0.2">
      <c r="A110" t="s">
        <v>11</v>
      </c>
      <c r="B110" t="s">
        <v>104</v>
      </c>
      <c r="C110">
        <v>82</v>
      </c>
      <c r="D110" s="1">
        <v>39052</v>
      </c>
      <c r="E110">
        <v>335</v>
      </c>
      <c r="F110">
        <v>0</v>
      </c>
      <c r="G110">
        <v>-112.731830792369</v>
      </c>
      <c r="H110">
        <v>41.176526835828497</v>
      </c>
      <c r="I110">
        <v>0.8</v>
      </c>
      <c r="J110">
        <v>5.5</v>
      </c>
      <c r="K110">
        <v>4.7</v>
      </c>
      <c r="L110">
        <v>30.1</v>
      </c>
      <c r="M110">
        <f t="shared" si="6"/>
        <v>1.4785664955938433</v>
      </c>
      <c r="N110">
        <v>426</v>
      </c>
      <c r="O110">
        <v>785</v>
      </c>
      <c r="P110">
        <v>456</v>
      </c>
      <c r="Q110">
        <v>102</v>
      </c>
      <c r="R110">
        <v>55</v>
      </c>
      <c r="S110">
        <v>60</v>
      </c>
      <c r="T110">
        <v>27</v>
      </c>
      <c r="U110">
        <f t="shared" si="7"/>
        <v>3.8216560509554139E-2</v>
      </c>
    </row>
    <row r="111" spans="1:21" x14ac:dyDescent="0.2">
      <c r="A111" t="s">
        <v>11</v>
      </c>
      <c r="B111" t="s">
        <v>107</v>
      </c>
      <c r="C111">
        <v>86</v>
      </c>
      <c r="D111" s="1">
        <v>39052</v>
      </c>
      <c r="E111">
        <v>335</v>
      </c>
      <c r="F111">
        <v>0</v>
      </c>
      <c r="G111">
        <v>-112.332080490935</v>
      </c>
      <c r="H111">
        <v>41.198984717931502</v>
      </c>
      <c r="I111">
        <v>0.35</v>
      </c>
      <c r="J111">
        <v>4.2</v>
      </c>
      <c r="K111">
        <v>3.85</v>
      </c>
      <c r="L111">
        <v>30.8</v>
      </c>
      <c r="M111">
        <f t="shared" si="6"/>
        <v>1.4885507165004443</v>
      </c>
      <c r="N111">
        <v>499</v>
      </c>
      <c r="O111">
        <v>1061</v>
      </c>
      <c r="P111">
        <v>729</v>
      </c>
      <c r="Q111">
        <v>130</v>
      </c>
      <c r="R111">
        <v>55</v>
      </c>
      <c r="S111">
        <v>51</v>
      </c>
      <c r="T111">
        <v>20</v>
      </c>
      <c r="U111">
        <f t="shared" si="7"/>
        <v>0.21677662582469368</v>
      </c>
    </row>
    <row r="112" spans="1:21" x14ac:dyDescent="0.2">
      <c r="A112" t="s">
        <v>11</v>
      </c>
      <c r="B112" t="s">
        <v>106</v>
      </c>
      <c r="C112">
        <v>85</v>
      </c>
      <c r="D112" s="1">
        <v>39052</v>
      </c>
      <c r="E112">
        <v>335</v>
      </c>
      <c r="F112">
        <v>0</v>
      </c>
      <c r="G112">
        <v>-112.42640359576799</v>
      </c>
      <c r="H112">
        <v>41.176526835828497</v>
      </c>
      <c r="I112">
        <v>0.45</v>
      </c>
      <c r="J112">
        <v>6.5</v>
      </c>
      <c r="K112">
        <v>6.05</v>
      </c>
      <c r="L112">
        <v>31.7</v>
      </c>
      <c r="M112">
        <f t="shared" si="6"/>
        <v>1.5010592622177514</v>
      </c>
      <c r="N112">
        <v>481</v>
      </c>
      <c r="O112">
        <v>949</v>
      </c>
      <c r="P112">
        <v>563</v>
      </c>
      <c r="Q112">
        <v>102</v>
      </c>
      <c r="R112">
        <v>52</v>
      </c>
      <c r="S112">
        <v>45</v>
      </c>
      <c r="T112">
        <v>34</v>
      </c>
      <c r="U112">
        <f t="shared" si="7"/>
        <v>8.6406743940990516E-2</v>
      </c>
    </row>
    <row r="113" spans="1:21" x14ac:dyDescent="0.2">
      <c r="A113" t="s">
        <v>11</v>
      </c>
      <c r="B113" t="s">
        <v>117</v>
      </c>
      <c r="C113">
        <v>79</v>
      </c>
      <c r="D113" s="1">
        <v>39051</v>
      </c>
      <c r="E113">
        <v>334</v>
      </c>
      <c r="F113">
        <v>0</v>
      </c>
      <c r="G113">
        <v>-112.42640359576799</v>
      </c>
      <c r="H113">
        <v>40.929490132695697</v>
      </c>
      <c r="I113">
        <v>0.65</v>
      </c>
      <c r="J113">
        <v>6.4</v>
      </c>
      <c r="K113">
        <v>5.75</v>
      </c>
      <c r="L113">
        <v>34.1</v>
      </c>
      <c r="M113">
        <f t="shared" si="6"/>
        <v>1.5327543789924978</v>
      </c>
      <c r="N113">
        <v>390</v>
      </c>
      <c r="O113">
        <v>828</v>
      </c>
      <c r="P113">
        <v>394</v>
      </c>
      <c r="Q113">
        <v>88</v>
      </c>
      <c r="R113">
        <v>58</v>
      </c>
      <c r="S113">
        <v>41</v>
      </c>
      <c r="T113">
        <v>4</v>
      </c>
      <c r="U113">
        <f t="shared" si="7"/>
        <v>4.830917874396135E-3</v>
      </c>
    </row>
    <row r="114" spans="1:21" x14ac:dyDescent="0.2">
      <c r="A114" t="s">
        <v>11</v>
      </c>
      <c r="B114" t="s">
        <v>116</v>
      </c>
      <c r="C114">
        <v>78</v>
      </c>
      <c r="D114" s="1">
        <v>39051</v>
      </c>
      <c r="E114">
        <v>334</v>
      </c>
      <c r="F114">
        <v>0</v>
      </c>
      <c r="G114">
        <v>-112.372504678721</v>
      </c>
      <c r="H114">
        <v>40.808217569339497</v>
      </c>
      <c r="I114">
        <v>0.75</v>
      </c>
      <c r="J114">
        <v>5.8</v>
      </c>
      <c r="K114">
        <v>5.05</v>
      </c>
      <c r="L114">
        <v>35</v>
      </c>
      <c r="M114">
        <f t="shared" si="6"/>
        <v>1.5440680443502757</v>
      </c>
      <c r="N114">
        <v>367</v>
      </c>
      <c r="O114">
        <v>738</v>
      </c>
      <c r="P114">
        <v>397</v>
      </c>
      <c r="Q114">
        <v>98</v>
      </c>
      <c r="R114">
        <v>59</v>
      </c>
      <c r="S114">
        <v>47</v>
      </c>
      <c r="T114">
        <v>24</v>
      </c>
      <c r="U114">
        <f t="shared" si="7"/>
        <v>4.065040650406504E-2</v>
      </c>
    </row>
    <row r="115" spans="1:21" x14ac:dyDescent="0.2">
      <c r="A115" t="s">
        <v>11</v>
      </c>
      <c r="B115" t="s">
        <v>97</v>
      </c>
      <c r="C115">
        <v>6</v>
      </c>
      <c r="D115" s="1">
        <v>38855</v>
      </c>
      <c r="E115">
        <v>138</v>
      </c>
      <c r="F115">
        <v>0</v>
      </c>
      <c r="G115">
        <v>-112.13894270485</v>
      </c>
      <c r="H115">
        <v>40.978897473322199</v>
      </c>
      <c r="I115">
        <v>0.43</v>
      </c>
      <c r="J115">
        <v>1.1000000000000001</v>
      </c>
      <c r="K115">
        <v>0.67000000000000015</v>
      </c>
      <c r="L115">
        <v>35.299999999999997</v>
      </c>
      <c r="M115">
        <f t="shared" si="6"/>
        <v>1.5477747053878226</v>
      </c>
      <c r="N115">
        <v>303</v>
      </c>
      <c r="O115">
        <v>1019</v>
      </c>
      <c r="P115">
        <v>631</v>
      </c>
      <c r="Q115">
        <v>259</v>
      </c>
      <c r="R115">
        <v>99</v>
      </c>
      <c r="S115">
        <v>91</v>
      </c>
      <c r="T115">
        <v>54</v>
      </c>
      <c r="U115">
        <f t="shared" si="7"/>
        <v>0.32188420019627084</v>
      </c>
    </row>
    <row r="116" spans="1:21" x14ac:dyDescent="0.2">
      <c r="A116" t="s">
        <v>11</v>
      </c>
      <c r="B116" t="s">
        <v>99</v>
      </c>
      <c r="C116">
        <v>88</v>
      </c>
      <c r="D116" s="1">
        <v>39052</v>
      </c>
      <c r="E116">
        <v>335</v>
      </c>
      <c r="F116">
        <v>0</v>
      </c>
      <c r="G116">
        <v>-112.28267315030899</v>
      </c>
      <c r="H116">
        <v>41.127119495201903</v>
      </c>
      <c r="I116">
        <v>0.5</v>
      </c>
      <c r="J116">
        <v>0.9</v>
      </c>
      <c r="K116">
        <v>0.4</v>
      </c>
      <c r="L116">
        <v>35.700000000000003</v>
      </c>
      <c r="M116">
        <f t="shared" si="6"/>
        <v>1.5526682161121932</v>
      </c>
      <c r="N116">
        <v>521</v>
      </c>
      <c r="O116">
        <v>1023</v>
      </c>
      <c r="P116">
        <v>753</v>
      </c>
      <c r="Q116">
        <v>119</v>
      </c>
      <c r="R116">
        <v>49</v>
      </c>
      <c r="S116">
        <v>54</v>
      </c>
      <c r="T116">
        <v>29</v>
      </c>
      <c r="U116">
        <f t="shared" si="7"/>
        <v>0.22678396871945258</v>
      </c>
    </row>
    <row r="117" spans="1:21" x14ac:dyDescent="0.2">
      <c r="A117" t="s">
        <v>11</v>
      </c>
      <c r="B117" t="s">
        <v>102</v>
      </c>
      <c r="C117">
        <v>73</v>
      </c>
      <c r="D117" s="1">
        <v>39051</v>
      </c>
      <c r="E117">
        <v>334</v>
      </c>
      <c r="F117">
        <v>0</v>
      </c>
      <c r="G117">
        <v>-112.237757386103</v>
      </c>
      <c r="H117">
        <v>40.866608062807302</v>
      </c>
      <c r="I117">
        <v>0.55000000000000004</v>
      </c>
      <c r="J117">
        <v>6.3</v>
      </c>
      <c r="K117">
        <v>5.75</v>
      </c>
      <c r="L117">
        <v>35.9</v>
      </c>
      <c r="M117">
        <f t="shared" si="6"/>
        <v>1.5550944485783191</v>
      </c>
      <c r="N117">
        <v>414</v>
      </c>
      <c r="O117">
        <v>798</v>
      </c>
      <c r="P117">
        <v>433</v>
      </c>
      <c r="Q117">
        <v>103</v>
      </c>
      <c r="R117">
        <v>73</v>
      </c>
      <c r="S117">
        <v>57</v>
      </c>
      <c r="T117">
        <v>31</v>
      </c>
      <c r="U117">
        <f t="shared" si="7"/>
        <v>2.3809523809523808E-2</v>
      </c>
    </row>
    <row r="118" spans="1:21" x14ac:dyDescent="0.2">
      <c r="A118" t="s">
        <v>11</v>
      </c>
      <c r="B118" t="s">
        <v>119</v>
      </c>
      <c r="C118">
        <v>69</v>
      </c>
      <c r="D118" s="1">
        <v>39049</v>
      </c>
      <c r="E118">
        <v>332</v>
      </c>
      <c r="F118">
        <v>0</v>
      </c>
      <c r="G118">
        <v>-112.28267315030899</v>
      </c>
      <c r="H118">
        <v>41.127119495201903</v>
      </c>
      <c r="I118">
        <v>0.55000000000000004</v>
      </c>
      <c r="J118">
        <v>2.4</v>
      </c>
      <c r="K118">
        <v>1.8499999999999999</v>
      </c>
      <c r="L118">
        <v>39.4</v>
      </c>
      <c r="M118">
        <f t="shared" si="6"/>
        <v>1.5954962218255742</v>
      </c>
      <c r="N118">
        <v>464</v>
      </c>
      <c r="O118">
        <v>1057</v>
      </c>
      <c r="P118">
        <v>754</v>
      </c>
      <c r="Q118">
        <v>115</v>
      </c>
      <c r="R118">
        <v>43</v>
      </c>
      <c r="S118">
        <v>51</v>
      </c>
      <c r="T118">
        <v>23</v>
      </c>
      <c r="U118">
        <f t="shared" si="7"/>
        <v>0.27436140018921473</v>
      </c>
    </row>
    <row r="119" spans="1:21" x14ac:dyDescent="0.2">
      <c r="A119" t="s">
        <v>12</v>
      </c>
      <c r="B119" t="s">
        <v>43</v>
      </c>
      <c r="C119">
        <v>53</v>
      </c>
      <c r="D119" s="1">
        <v>44320</v>
      </c>
      <c r="E119">
        <v>124</v>
      </c>
      <c r="F119">
        <v>0</v>
      </c>
      <c r="G119">
        <v>-112.237757386103</v>
      </c>
      <c r="H119">
        <v>40.817200722180701</v>
      </c>
      <c r="I119">
        <v>0.57999999999999996</v>
      </c>
      <c r="J119">
        <v>0.57999999999999996</v>
      </c>
      <c r="K119">
        <v>0</v>
      </c>
      <c r="L119">
        <v>42</v>
      </c>
      <c r="M119">
        <f t="shared" si="6"/>
        <v>1.6232492903979006</v>
      </c>
      <c r="N119">
        <v>552</v>
      </c>
      <c r="O119">
        <v>1123</v>
      </c>
      <c r="P119">
        <v>615</v>
      </c>
      <c r="Q119">
        <v>143</v>
      </c>
      <c r="R119">
        <v>87</v>
      </c>
      <c r="S119">
        <v>73</v>
      </c>
      <c r="T119">
        <v>73</v>
      </c>
      <c r="U119">
        <f t="shared" si="7"/>
        <v>5.6099732858414957E-2</v>
      </c>
    </row>
    <row r="120" spans="1:21" x14ac:dyDescent="0.2">
      <c r="A120" t="s">
        <v>12</v>
      </c>
      <c r="B120" t="s">
        <v>61</v>
      </c>
      <c r="C120">
        <v>26</v>
      </c>
      <c r="D120" s="1">
        <v>44099</v>
      </c>
      <c r="E120">
        <v>269</v>
      </c>
      <c r="F120">
        <v>0</v>
      </c>
      <c r="G120">
        <v>-112.287164726729</v>
      </c>
      <c r="H120">
        <v>41.059745848893002</v>
      </c>
      <c r="I120">
        <v>0</v>
      </c>
      <c r="J120">
        <v>0.8</v>
      </c>
      <c r="K120">
        <v>0.8</v>
      </c>
      <c r="L120">
        <v>44.6</v>
      </c>
      <c r="M120">
        <f t="shared" si="6"/>
        <v>1.6493348587121419</v>
      </c>
      <c r="N120">
        <v>428</v>
      </c>
      <c r="O120">
        <v>638</v>
      </c>
      <c r="P120">
        <v>482</v>
      </c>
      <c r="Q120">
        <v>108</v>
      </c>
      <c r="R120">
        <v>61</v>
      </c>
      <c r="S120">
        <v>46</v>
      </c>
      <c r="T120">
        <v>36</v>
      </c>
      <c r="U120">
        <f t="shared" si="7"/>
        <v>8.4639498432601878E-2</v>
      </c>
    </row>
    <row r="121" spans="1:21" x14ac:dyDescent="0.2">
      <c r="A121" t="s">
        <v>12</v>
      </c>
      <c r="B121" t="s">
        <v>60</v>
      </c>
      <c r="C121">
        <v>25</v>
      </c>
      <c r="D121" s="1">
        <v>44099</v>
      </c>
      <c r="E121">
        <v>269</v>
      </c>
      <c r="F121">
        <v>0</v>
      </c>
      <c r="G121">
        <v>-112.350046796618</v>
      </c>
      <c r="H121">
        <v>40.898049097751503</v>
      </c>
      <c r="I121">
        <v>1.45</v>
      </c>
      <c r="J121">
        <v>6.6</v>
      </c>
      <c r="K121">
        <v>5.1499999999999995</v>
      </c>
      <c r="L121">
        <v>45.3</v>
      </c>
      <c r="M121">
        <f t="shared" ref="M121:M152" si="8">LOG10(L121)</f>
        <v>1.6560982020128319</v>
      </c>
      <c r="N121">
        <v>340</v>
      </c>
      <c r="O121">
        <v>566</v>
      </c>
      <c r="P121">
        <v>335</v>
      </c>
      <c r="Q121">
        <v>43</v>
      </c>
      <c r="R121">
        <v>24</v>
      </c>
      <c r="S121">
        <v>45</v>
      </c>
      <c r="T121">
        <v>31</v>
      </c>
      <c r="U121">
        <f t="shared" si="7"/>
        <v>-8.8339222614840993E-3</v>
      </c>
    </row>
    <row r="122" spans="1:21" x14ac:dyDescent="0.2">
      <c r="A122" t="s">
        <v>12</v>
      </c>
      <c r="B122" t="s">
        <v>59</v>
      </c>
      <c r="C122">
        <v>24</v>
      </c>
      <c r="D122" s="1">
        <v>44099</v>
      </c>
      <c r="E122">
        <v>269</v>
      </c>
      <c r="F122">
        <v>0</v>
      </c>
      <c r="G122">
        <v>-112.25572369178499</v>
      </c>
      <c r="H122">
        <v>40.875591215648498</v>
      </c>
      <c r="I122">
        <v>1.45</v>
      </c>
      <c r="J122">
        <v>6.4</v>
      </c>
      <c r="K122">
        <v>4.95</v>
      </c>
      <c r="L122">
        <v>48.4</v>
      </c>
      <c r="M122">
        <f t="shared" si="8"/>
        <v>1.6848453616444126</v>
      </c>
      <c r="N122">
        <v>536</v>
      </c>
      <c r="O122">
        <v>725</v>
      </c>
      <c r="P122">
        <v>478</v>
      </c>
      <c r="Q122">
        <v>90</v>
      </c>
      <c r="R122">
        <v>47</v>
      </c>
      <c r="S122">
        <v>64</v>
      </c>
      <c r="T122">
        <v>27</v>
      </c>
      <c r="U122">
        <f t="shared" si="7"/>
        <v>-0.08</v>
      </c>
    </row>
    <row r="123" spans="1:21" x14ac:dyDescent="0.2">
      <c r="A123" t="s">
        <v>12</v>
      </c>
      <c r="B123" t="s">
        <v>45</v>
      </c>
      <c r="C123">
        <v>3</v>
      </c>
      <c r="D123" s="1">
        <v>44061</v>
      </c>
      <c r="E123">
        <v>231</v>
      </c>
      <c r="F123">
        <v>0</v>
      </c>
      <c r="G123">
        <v>-112.210807927579</v>
      </c>
      <c r="H123">
        <v>41.059745848893002</v>
      </c>
      <c r="I123">
        <v>0</v>
      </c>
      <c r="J123">
        <v>1</v>
      </c>
      <c r="K123">
        <v>1</v>
      </c>
      <c r="L123">
        <v>51.33</v>
      </c>
      <c r="M123">
        <f t="shared" si="8"/>
        <v>1.7103712642607627</v>
      </c>
      <c r="N123">
        <v>471</v>
      </c>
      <c r="O123">
        <v>861</v>
      </c>
      <c r="P123">
        <v>724</v>
      </c>
      <c r="Q123">
        <v>428</v>
      </c>
      <c r="R123">
        <v>246</v>
      </c>
      <c r="S123">
        <v>202</v>
      </c>
      <c r="T123">
        <v>86</v>
      </c>
      <c r="U123">
        <f t="shared" si="7"/>
        <v>0.2938443670150987</v>
      </c>
    </row>
    <row r="124" spans="1:21" x14ac:dyDescent="0.2">
      <c r="A124" t="s">
        <v>12</v>
      </c>
      <c r="B124" t="s">
        <v>58</v>
      </c>
      <c r="C124">
        <v>23</v>
      </c>
      <c r="D124" s="1">
        <v>44099</v>
      </c>
      <c r="E124">
        <v>269</v>
      </c>
      <c r="F124">
        <v>0</v>
      </c>
      <c r="G124">
        <v>-112.237757386103</v>
      </c>
      <c r="H124">
        <v>40.817200722180701</v>
      </c>
      <c r="I124">
        <v>1.23</v>
      </c>
      <c r="J124">
        <v>6.3</v>
      </c>
      <c r="K124">
        <v>5.07</v>
      </c>
      <c r="L124">
        <v>53</v>
      </c>
      <c r="M124">
        <f t="shared" si="8"/>
        <v>1.7242758696007889</v>
      </c>
      <c r="N124">
        <v>459</v>
      </c>
      <c r="O124">
        <v>804</v>
      </c>
      <c r="P124">
        <v>463</v>
      </c>
      <c r="Q124">
        <v>117</v>
      </c>
      <c r="R124">
        <v>89</v>
      </c>
      <c r="S124">
        <v>34</v>
      </c>
      <c r="T124">
        <v>40</v>
      </c>
      <c r="U124">
        <f t="shared" si="7"/>
        <v>4.9751243781094526E-3</v>
      </c>
    </row>
    <row r="125" spans="1:21" x14ac:dyDescent="0.2">
      <c r="A125" t="s">
        <v>11</v>
      </c>
      <c r="B125" t="s">
        <v>95</v>
      </c>
      <c r="C125">
        <v>4</v>
      </c>
      <c r="D125" s="1">
        <v>38855</v>
      </c>
      <c r="E125">
        <v>138</v>
      </c>
      <c r="F125">
        <v>0</v>
      </c>
      <c r="G125">
        <v>-112.031144870755</v>
      </c>
      <c r="H125">
        <v>40.920506979854501</v>
      </c>
      <c r="I125">
        <v>0.9</v>
      </c>
      <c r="J125">
        <v>0.9</v>
      </c>
      <c r="K125">
        <v>0</v>
      </c>
      <c r="L125">
        <v>60.4</v>
      </c>
      <c r="M125">
        <f t="shared" si="8"/>
        <v>1.7810369386211318</v>
      </c>
      <c r="N125">
        <v>378</v>
      </c>
      <c r="O125">
        <v>613</v>
      </c>
      <c r="P125">
        <v>460</v>
      </c>
      <c r="Q125">
        <v>153</v>
      </c>
      <c r="R125">
        <v>147</v>
      </c>
      <c r="S125">
        <v>94</v>
      </c>
      <c r="T125">
        <v>58</v>
      </c>
      <c r="U125">
        <f t="shared" si="7"/>
        <v>0.13376835236541598</v>
      </c>
    </row>
    <row r="126" spans="1:21" x14ac:dyDescent="0.2">
      <c r="A126" t="s">
        <v>11</v>
      </c>
      <c r="B126" t="s">
        <v>96</v>
      </c>
      <c r="C126">
        <v>5</v>
      </c>
      <c r="D126" s="1">
        <v>38855</v>
      </c>
      <c r="E126">
        <v>138</v>
      </c>
      <c r="F126">
        <v>0</v>
      </c>
      <c r="G126">
        <v>-112.049111176438</v>
      </c>
      <c r="H126">
        <v>40.9070322505927</v>
      </c>
      <c r="I126">
        <v>0.67</v>
      </c>
      <c r="J126">
        <v>0.9</v>
      </c>
      <c r="K126">
        <v>0.22999999999999998</v>
      </c>
      <c r="L126">
        <v>67.8</v>
      </c>
      <c r="M126">
        <f t="shared" si="8"/>
        <v>1.8312296938670634</v>
      </c>
      <c r="N126">
        <v>327</v>
      </c>
      <c r="O126">
        <v>698</v>
      </c>
      <c r="P126">
        <v>578</v>
      </c>
      <c r="Q126">
        <v>297</v>
      </c>
      <c r="R126">
        <v>333</v>
      </c>
      <c r="S126">
        <v>164</v>
      </c>
      <c r="T126">
        <v>131</v>
      </c>
      <c r="U126">
        <f t="shared" si="7"/>
        <v>0.35959885386819485</v>
      </c>
    </row>
    <row r="127" spans="1:21" x14ac:dyDescent="0.2">
      <c r="A127" t="s">
        <v>12</v>
      </c>
      <c r="B127" t="s">
        <v>51</v>
      </c>
      <c r="C127">
        <v>61</v>
      </c>
      <c r="D127" s="1">
        <v>44343</v>
      </c>
      <c r="E127">
        <v>147</v>
      </c>
      <c r="F127">
        <v>0</v>
      </c>
      <c r="G127">
        <v>-112.610558229012</v>
      </c>
      <c r="H127">
        <v>41.2214426000345</v>
      </c>
      <c r="I127">
        <v>0.56000000000000005</v>
      </c>
      <c r="J127">
        <v>1.51</v>
      </c>
      <c r="K127">
        <v>0.95</v>
      </c>
      <c r="L127">
        <v>72.7</v>
      </c>
      <c r="M127">
        <f t="shared" si="8"/>
        <v>1.8615344108590379</v>
      </c>
      <c r="N127">
        <v>768</v>
      </c>
      <c r="O127">
        <v>928</v>
      </c>
      <c r="P127">
        <v>886</v>
      </c>
      <c r="Q127">
        <v>253</v>
      </c>
      <c r="R127">
        <v>179</v>
      </c>
      <c r="S127">
        <v>155</v>
      </c>
      <c r="T127">
        <v>128</v>
      </c>
      <c r="U127">
        <f t="shared" si="7"/>
        <v>0.12715517241379309</v>
      </c>
    </row>
    <row r="128" spans="1:21" x14ac:dyDescent="0.2">
      <c r="A128" t="s">
        <v>12</v>
      </c>
      <c r="B128" t="s">
        <v>57</v>
      </c>
      <c r="C128">
        <v>22</v>
      </c>
      <c r="D128" s="1">
        <v>44099</v>
      </c>
      <c r="E128">
        <v>269</v>
      </c>
      <c r="F128">
        <v>0</v>
      </c>
      <c r="G128">
        <v>-112.273689997468</v>
      </c>
      <c r="H128">
        <v>40.916015403433903</v>
      </c>
      <c r="I128">
        <v>1.9</v>
      </c>
      <c r="J128">
        <v>6.3</v>
      </c>
      <c r="K128">
        <v>4.4000000000000004</v>
      </c>
      <c r="L128">
        <v>75.099999999999994</v>
      </c>
      <c r="M128">
        <f t="shared" si="8"/>
        <v>1.8756399370041683</v>
      </c>
      <c r="N128">
        <v>378</v>
      </c>
      <c r="O128">
        <v>694</v>
      </c>
      <c r="P128">
        <v>428</v>
      </c>
      <c r="Q128">
        <v>51</v>
      </c>
      <c r="R128">
        <v>72</v>
      </c>
      <c r="S128">
        <v>45</v>
      </c>
      <c r="T128">
        <v>42</v>
      </c>
      <c r="U128">
        <f t="shared" si="7"/>
        <v>7.2046109510086456E-2</v>
      </c>
    </row>
    <row r="129" spans="1:21" x14ac:dyDescent="0.2">
      <c r="A129" t="s">
        <v>12</v>
      </c>
      <c r="B129" t="s">
        <v>56</v>
      </c>
      <c r="C129">
        <v>21</v>
      </c>
      <c r="D129" s="1">
        <v>44099</v>
      </c>
      <c r="E129">
        <v>269</v>
      </c>
      <c r="F129">
        <v>0</v>
      </c>
      <c r="G129">
        <v>-112.21979108041999</v>
      </c>
      <c r="H129">
        <v>40.758810228712903</v>
      </c>
      <c r="I129">
        <v>1.55</v>
      </c>
      <c r="J129">
        <v>4.5999999999999996</v>
      </c>
      <c r="K129">
        <v>3.05</v>
      </c>
      <c r="L129">
        <v>86.4</v>
      </c>
      <c r="M129">
        <f t="shared" si="8"/>
        <v>1.9365137424788934</v>
      </c>
      <c r="N129">
        <v>604</v>
      </c>
      <c r="O129">
        <v>871</v>
      </c>
      <c r="P129">
        <v>570</v>
      </c>
      <c r="Q129">
        <v>194</v>
      </c>
      <c r="R129">
        <v>114</v>
      </c>
      <c r="S129">
        <v>97</v>
      </c>
      <c r="T129">
        <v>77</v>
      </c>
      <c r="U129">
        <f t="shared" si="7"/>
        <v>-3.9035591274397242E-2</v>
      </c>
    </row>
    <row r="130" spans="1:21" x14ac:dyDescent="0.2">
      <c r="A130" t="s">
        <v>12</v>
      </c>
      <c r="B130" t="s">
        <v>55</v>
      </c>
      <c r="C130">
        <v>20</v>
      </c>
      <c r="D130" s="1">
        <v>44099</v>
      </c>
      <c r="E130">
        <v>269</v>
      </c>
      <c r="F130">
        <v>0</v>
      </c>
      <c r="G130">
        <v>-112.30513103241201</v>
      </c>
      <c r="H130">
        <v>40.987880626163403</v>
      </c>
      <c r="I130">
        <v>1.3</v>
      </c>
      <c r="J130">
        <v>5.3</v>
      </c>
      <c r="K130">
        <v>4</v>
      </c>
      <c r="L130">
        <v>90.5</v>
      </c>
      <c r="M130">
        <f t="shared" si="8"/>
        <v>1.9566485792052033</v>
      </c>
      <c r="N130">
        <v>482</v>
      </c>
      <c r="O130">
        <v>642</v>
      </c>
      <c r="P130">
        <v>401</v>
      </c>
      <c r="Q130">
        <v>89</v>
      </c>
      <c r="R130">
        <v>61</v>
      </c>
      <c r="S130">
        <v>57</v>
      </c>
      <c r="T130">
        <v>59</v>
      </c>
      <c r="U130">
        <f t="shared" ref="U130:U135" si="9">(P130-N130)/O130</f>
        <v>-0.12616822429906541</v>
      </c>
    </row>
    <row r="131" spans="1:21" x14ac:dyDescent="0.2">
      <c r="A131" t="s">
        <v>12</v>
      </c>
      <c r="B131" t="s">
        <v>54</v>
      </c>
      <c r="C131">
        <v>19</v>
      </c>
      <c r="D131" s="1">
        <v>44099</v>
      </c>
      <c r="E131">
        <v>269</v>
      </c>
      <c r="F131">
        <v>0</v>
      </c>
      <c r="G131">
        <v>-112.332080490935</v>
      </c>
      <c r="H131">
        <v>41.037287966789997</v>
      </c>
      <c r="I131">
        <v>1.7</v>
      </c>
      <c r="J131">
        <v>3.8</v>
      </c>
      <c r="K131">
        <v>2.0999999999999996</v>
      </c>
      <c r="L131">
        <v>99.6</v>
      </c>
      <c r="M131">
        <f t="shared" si="8"/>
        <v>1.9982593384236986</v>
      </c>
      <c r="N131">
        <v>529</v>
      </c>
      <c r="O131">
        <v>797</v>
      </c>
      <c r="P131">
        <v>526</v>
      </c>
      <c r="Q131">
        <v>106</v>
      </c>
      <c r="R131">
        <v>58</v>
      </c>
      <c r="S131">
        <v>48</v>
      </c>
      <c r="T131">
        <v>29</v>
      </c>
      <c r="U131">
        <f t="shared" si="9"/>
        <v>-3.7641154328732747E-3</v>
      </c>
    </row>
    <row r="132" spans="1:21" x14ac:dyDescent="0.2">
      <c r="A132" t="s">
        <v>11</v>
      </c>
      <c r="B132" t="s">
        <v>121</v>
      </c>
      <c r="C132">
        <v>41</v>
      </c>
      <c r="D132" s="1">
        <v>38889</v>
      </c>
      <c r="E132">
        <v>172</v>
      </c>
      <c r="F132">
        <v>0</v>
      </c>
      <c r="G132">
        <v>-112.188350045476</v>
      </c>
      <c r="H132">
        <v>41.050762696051798</v>
      </c>
      <c r="I132">
        <v>0.5</v>
      </c>
      <c r="J132">
        <v>1.7</v>
      </c>
      <c r="K132">
        <v>1.2</v>
      </c>
      <c r="L132">
        <v>109.8</v>
      </c>
      <c r="M132">
        <f t="shared" si="8"/>
        <v>2.0406023401140732</v>
      </c>
      <c r="N132">
        <v>376</v>
      </c>
      <c r="O132">
        <v>933</v>
      </c>
      <c r="P132">
        <v>623</v>
      </c>
      <c r="Q132">
        <v>397</v>
      </c>
      <c r="R132">
        <v>122</v>
      </c>
      <c r="S132">
        <v>67</v>
      </c>
      <c r="T132">
        <v>30</v>
      </c>
      <c r="U132">
        <f t="shared" si="9"/>
        <v>0.26473740621650588</v>
      </c>
    </row>
    <row r="133" spans="1:21" x14ac:dyDescent="0.2">
      <c r="A133" t="s">
        <v>11</v>
      </c>
      <c r="B133" t="s">
        <v>98</v>
      </c>
      <c r="C133">
        <v>40</v>
      </c>
      <c r="D133" s="1">
        <v>38889</v>
      </c>
      <c r="E133">
        <v>172</v>
      </c>
      <c r="F133">
        <v>0</v>
      </c>
      <c r="G133">
        <v>-112.11199324632599</v>
      </c>
      <c r="H133">
        <v>40.951948014798603</v>
      </c>
      <c r="I133">
        <v>0.33</v>
      </c>
      <c r="J133">
        <v>1.2</v>
      </c>
      <c r="K133">
        <v>0.86999999999999988</v>
      </c>
      <c r="L133">
        <v>122.6</v>
      </c>
      <c r="M133">
        <f t="shared" si="8"/>
        <v>2.0884904701823963</v>
      </c>
      <c r="N133">
        <v>286</v>
      </c>
      <c r="O133">
        <v>843</v>
      </c>
      <c r="P133">
        <v>608</v>
      </c>
      <c r="Q133">
        <v>411</v>
      </c>
      <c r="R133">
        <v>97</v>
      </c>
      <c r="S133">
        <v>68</v>
      </c>
      <c r="T133">
        <v>58</v>
      </c>
      <c r="U133">
        <f t="shared" si="9"/>
        <v>0.38196915776986951</v>
      </c>
    </row>
    <row r="134" spans="1:21" x14ac:dyDescent="0.2">
      <c r="A134" t="s">
        <v>11</v>
      </c>
      <c r="B134" t="s">
        <v>98</v>
      </c>
      <c r="C134">
        <v>7</v>
      </c>
      <c r="D134" s="1">
        <v>38855</v>
      </c>
      <c r="E134">
        <v>138</v>
      </c>
      <c r="F134">
        <v>0</v>
      </c>
      <c r="G134">
        <v>-112.165892163373</v>
      </c>
      <c r="H134">
        <v>41.041779543210602</v>
      </c>
      <c r="I134">
        <v>0.42</v>
      </c>
      <c r="J134">
        <v>1.6</v>
      </c>
      <c r="K134">
        <v>1.1800000000000002</v>
      </c>
      <c r="L134">
        <v>124</v>
      </c>
      <c r="M134">
        <f t="shared" si="8"/>
        <v>2.0934216851622351</v>
      </c>
      <c r="N134">
        <v>423</v>
      </c>
      <c r="O134">
        <v>989</v>
      </c>
      <c r="P134">
        <v>676</v>
      </c>
      <c r="Q134">
        <v>232</v>
      </c>
      <c r="R134">
        <v>91</v>
      </c>
      <c r="S134">
        <v>89</v>
      </c>
      <c r="T134">
        <v>41</v>
      </c>
      <c r="U134">
        <f t="shared" si="9"/>
        <v>0.2558139534883721</v>
      </c>
    </row>
    <row r="135" spans="1:21" x14ac:dyDescent="0.2">
      <c r="A135" t="s">
        <v>11</v>
      </c>
      <c r="B135" t="s">
        <v>97</v>
      </c>
      <c r="C135">
        <v>39</v>
      </c>
      <c r="D135" s="1">
        <v>38889</v>
      </c>
      <c r="E135">
        <v>172</v>
      </c>
      <c r="F135">
        <v>0</v>
      </c>
      <c r="G135">
        <v>-112.13445112842901</v>
      </c>
      <c r="H135">
        <v>40.978897473322199</v>
      </c>
      <c r="I135">
        <v>0.38</v>
      </c>
      <c r="J135">
        <v>1.2</v>
      </c>
      <c r="K135">
        <v>0.82</v>
      </c>
      <c r="L135">
        <v>152.9</v>
      </c>
      <c r="M135">
        <f t="shared" si="8"/>
        <v>2.1844074854123203</v>
      </c>
      <c r="N135">
        <v>308</v>
      </c>
      <c r="O135">
        <v>914</v>
      </c>
      <c r="P135">
        <v>619</v>
      </c>
      <c r="Q135">
        <v>277</v>
      </c>
      <c r="R135">
        <v>103</v>
      </c>
      <c r="S135">
        <v>81</v>
      </c>
      <c r="T135">
        <v>68</v>
      </c>
      <c r="U135">
        <f t="shared" si="9"/>
        <v>0.3402625820568928</v>
      </c>
    </row>
    <row r="136" spans="1:21" x14ac:dyDescent="0.2">
      <c r="D136" s="1"/>
    </row>
    <row r="137" spans="1:21" x14ac:dyDescent="0.2">
      <c r="D137" s="1"/>
    </row>
    <row r="138" spans="1:21" x14ac:dyDescent="0.2">
      <c r="D138" s="1"/>
    </row>
    <row r="139" spans="1:21" x14ac:dyDescent="0.2">
      <c r="D139" s="1"/>
    </row>
    <row r="140" spans="1:21" x14ac:dyDescent="0.2">
      <c r="D140" s="1"/>
    </row>
    <row r="141" spans="1:21" x14ac:dyDescent="0.2">
      <c r="D141" s="1"/>
    </row>
    <row r="142" spans="1:21" x14ac:dyDescent="0.2">
      <c r="D142" s="1"/>
    </row>
    <row r="143" spans="1:21" x14ac:dyDescent="0.2">
      <c r="D143" s="1"/>
    </row>
    <row r="144" spans="1:21" x14ac:dyDescent="0.2">
      <c r="D144" s="1"/>
    </row>
    <row r="145" spans="4:4" x14ac:dyDescent="0.2">
      <c r="D145" s="1"/>
    </row>
    <row r="146" spans="4:4" x14ac:dyDescent="0.2">
      <c r="D146" s="1"/>
    </row>
    <row r="147" spans="4:4" x14ac:dyDescent="0.2">
      <c r="D147" s="1"/>
    </row>
    <row r="148" spans="4:4" x14ac:dyDescent="0.2">
      <c r="D148" s="1"/>
    </row>
    <row r="149" spans="4:4" x14ac:dyDescent="0.2">
      <c r="D149" s="1"/>
    </row>
    <row r="150" spans="4:4" x14ac:dyDescent="0.2">
      <c r="D150" s="1"/>
    </row>
    <row r="151" spans="4:4" x14ac:dyDescent="0.2">
      <c r="D151" s="1"/>
    </row>
    <row r="152" spans="4:4" x14ac:dyDescent="0.2">
      <c r="D152" s="1"/>
    </row>
    <row r="153" spans="4:4" x14ac:dyDescent="0.2">
      <c r="D153" s="1"/>
    </row>
    <row r="154" spans="4:4" x14ac:dyDescent="0.2">
      <c r="D154" s="1"/>
    </row>
    <row r="155" spans="4:4" x14ac:dyDescent="0.2">
      <c r="D155" s="1"/>
    </row>
    <row r="156" spans="4:4" x14ac:dyDescent="0.2">
      <c r="D156" s="1"/>
    </row>
    <row r="157" spans="4:4" x14ac:dyDescent="0.2">
      <c r="D157" s="1"/>
    </row>
    <row r="158" spans="4:4" x14ac:dyDescent="0.2">
      <c r="D158" s="1"/>
    </row>
    <row r="159" spans="4:4" x14ac:dyDescent="0.2">
      <c r="D159" s="1"/>
    </row>
    <row r="160" spans="4:4" x14ac:dyDescent="0.2">
      <c r="D160" s="1"/>
    </row>
    <row r="161" spans="4:4" x14ac:dyDescent="0.2">
      <c r="D161" s="1"/>
    </row>
    <row r="162" spans="4:4" x14ac:dyDescent="0.2">
      <c r="D162" s="1"/>
    </row>
    <row r="163" spans="4:4" x14ac:dyDescent="0.2">
      <c r="D163" s="1"/>
    </row>
    <row r="164" spans="4:4" x14ac:dyDescent="0.2">
      <c r="D164" s="1"/>
    </row>
    <row r="165" spans="4:4" x14ac:dyDescent="0.2">
      <c r="D165" s="1"/>
    </row>
    <row r="166" spans="4:4" x14ac:dyDescent="0.2">
      <c r="D166" s="1"/>
    </row>
    <row r="167" spans="4:4" x14ac:dyDescent="0.2">
      <c r="D167" s="1"/>
    </row>
    <row r="168" spans="4:4" x14ac:dyDescent="0.2">
      <c r="D168" s="1"/>
    </row>
    <row r="169" spans="4:4" x14ac:dyDescent="0.2">
      <c r="D169" s="1"/>
    </row>
    <row r="170" spans="4:4" x14ac:dyDescent="0.2">
      <c r="D170" s="1"/>
    </row>
    <row r="171" spans="4:4" x14ac:dyDescent="0.2">
      <c r="D171" s="1"/>
    </row>
    <row r="172" spans="4:4" x14ac:dyDescent="0.2">
      <c r="D172" s="1"/>
    </row>
    <row r="173" spans="4:4" x14ac:dyDescent="0.2">
      <c r="D173" s="1"/>
    </row>
    <row r="174" spans="4:4" x14ac:dyDescent="0.2">
      <c r="D174" s="1"/>
    </row>
    <row r="175" spans="4:4" x14ac:dyDescent="0.2">
      <c r="D175" s="1"/>
    </row>
    <row r="176" spans="4:4" x14ac:dyDescent="0.2">
      <c r="D176" s="1"/>
    </row>
    <row r="177" spans="4:4" x14ac:dyDescent="0.2">
      <c r="D177" s="1"/>
    </row>
    <row r="178" spans="4:4" x14ac:dyDescent="0.2">
      <c r="D178" s="1"/>
    </row>
    <row r="179" spans="4:4" x14ac:dyDescent="0.2">
      <c r="D179" s="1"/>
    </row>
    <row r="180" spans="4:4" x14ac:dyDescent="0.2">
      <c r="D180" s="1"/>
    </row>
    <row r="181" spans="4:4" x14ac:dyDescent="0.2">
      <c r="D181" s="1"/>
    </row>
    <row r="182" spans="4:4" x14ac:dyDescent="0.2">
      <c r="D182" s="1"/>
    </row>
    <row r="183" spans="4:4" x14ac:dyDescent="0.2">
      <c r="D183" s="1"/>
    </row>
    <row r="184" spans="4:4" x14ac:dyDescent="0.2">
      <c r="D184" s="1"/>
    </row>
    <row r="185" spans="4:4" x14ac:dyDescent="0.2">
      <c r="D185" s="1"/>
    </row>
    <row r="186" spans="4:4" x14ac:dyDescent="0.2">
      <c r="D186" s="1"/>
    </row>
    <row r="187" spans="4:4" x14ac:dyDescent="0.2">
      <c r="D187" s="1"/>
    </row>
    <row r="188" spans="4:4" x14ac:dyDescent="0.2">
      <c r="D188" s="1"/>
    </row>
    <row r="189" spans="4:4" x14ac:dyDescent="0.2">
      <c r="D189" s="1"/>
    </row>
    <row r="190" spans="4:4" x14ac:dyDescent="0.2">
      <c r="D190" s="1"/>
    </row>
    <row r="191" spans="4:4" x14ac:dyDescent="0.2">
      <c r="D191" s="1"/>
    </row>
    <row r="192" spans="4:4" x14ac:dyDescent="0.2">
      <c r="D192" s="1"/>
    </row>
    <row r="193" spans="4:4" x14ac:dyDescent="0.2">
      <c r="D193" s="1"/>
    </row>
    <row r="194" spans="4:4" x14ac:dyDescent="0.2">
      <c r="D194" s="1"/>
    </row>
    <row r="195" spans="4:4" x14ac:dyDescent="0.2">
      <c r="D195" s="1"/>
    </row>
    <row r="196" spans="4:4" x14ac:dyDescent="0.2">
      <c r="D196" s="1"/>
    </row>
    <row r="197" spans="4:4" x14ac:dyDescent="0.2">
      <c r="D197" s="1"/>
    </row>
    <row r="198" spans="4:4" x14ac:dyDescent="0.2">
      <c r="D198" s="1"/>
    </row>
    <row r="199" spans="4:4" x14ac:dyDescent="0.2">
      <c r="D199" s="1"/>
    </row>
    <row r="200" spans="4:4" x14ac:dyDescent="0.2">
      <c r="D200" s="1"/>
    </row>
    <row r="201" spans="4:4" x14ac:dyDescent="0.2">
      <c r="D201" s="1"/>
    </row>
    <row r="202" spans="4:4" x14ac:dyDescent="0.2">
      <c r="D202" s="1"/>
    </row>
    <row r="203" spans="4:4" x14ac:dyDescent="0.2">
      <c r="D203" s="1"/>
    </row>
    <row r="204" spans="4:4" x14ac:dyDescent="0.2">
      <c r="D204" s="1"/>
    </row>
    <row r="205" spans="4:4" x14ac:dyDescent="0.2">
      <c r="D205" s="1"/>
    </row>
    <row r="206" spans="4:4" x14ac:dyDescent="0.2">
      <c r="D206" s="1"/>
    </row>
  </sheetData>
  <autoFilter ref="A1:U208" xr:uid="{4348B0C2-78BD-714F-BC3E-29E979E69D35}"/>
  <sortState xmlns:xlrd2="http://schemas.microsoft.com/office/spreadsheetml/2017/richdata2" ref="A2:U207">
    <sortCondition ref="A2:A207"/>
    <sortCondition ref="C2:C207"/>
    <sortCondition ref="D2:D207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9E7B-6AB1-9245-9293-934A4C17AAAA}">
  <dimension ref="A1:U72"/>
  <sheetViews>
    <sheetView topLeftCell="A24" workbookViewId="0">
      <selection activeCell="F2" sqref="F2:F72"/>
    </sheetView>
  </sheetViews>
  <sheetFormatPr baseColWidth="10" defaultRowHeight="16" x14ac:dyDescent="0.2"/>
  <sheetData>
    <row r="1" spans="1:21" ht="34" x14ac:dyDescent="0.2">
      <c r="A1" s="2" t="s">
        <v>14</v>
      </c>
      <c r="B1" s="2" t="s">
        <v>15</v>
      </c>
      <c r="C1" s="2" t="s">
        <v>8</v>
      </c>
      <c r="D1" s="2" t="s">
        <v>9</v>
      </c>
      <c r="E1" s="2" t="s">
        <v>1</v>
      </c>
      <c r="F1" s="3" t="s">
        <v>10</v>
      </c>
      <c r="G1" s="2" t="s">
        <v>16</v>
      </c>
      <c r="H1" s="2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2" t="s">
        <v>22</v>
      </c>
      <c r="N1" s="5" t="s">
        <v>0</v>
      </c>
      <c r="O1" s="5" t="s">
        <v>2</v>
      </c>
      <c r="P1" s="5" t="s">
        <v>5</v>
      </c>
      <c r="Q1" s="5" t="s">
        <v>3</v>
      </c>
      <c r="R1" s="5" t="s">
        <v>4</v>
      </c>
      <c r="S1" s="5" t="s">
        <v>6</v>
      </c>
      <c r="T1" s="5" t="s">
        <v>7</v>
      </c>
      <c r="U1" s="6" t="s">
        <v>23</v>
      </c>
    </row>
    <row r="2" spans="1:21" x14ac:dyDescent="0.2">
      <c r="A2" t="s">
        <v>13</v>
      </c>
      <c r="B2" t="s">
        <v>24</v>
      </c>
      <c r="C2">
        <v>1</v>
      </c>
      <c r="D2" s="1">
        <v>44434</v>
      </c>
      <c r="E2">
        <v>238</v>
      </c>
      <c r="F2">
        <v>0</v>
      </c>
      <c r="G2">
        <v>-112.237757386103</v>
      </c>
      <c r="H2">
        <v>40.875591215648498</v>
      </c>
      <c r="I2">
        <v>0</v>
      </c>
      <c r="J2">
        <v>0</v>
      </c>
      <c r="K2" t="s">
        <v>25</v>
      </c>
      <c r="L2">
        <v>6.4080000000000004</v>
      </c>
      <c r="M2">
        <v>0.80672250307618132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e">
        <f t="shared" ref="U2:U33" si="0">(P2-N2)/O2</f>
        <v>#DIV/0!</v>
      </c>
    </row>
    <row r="3" spans="1:21" x14ac:dyDescent="0.2">
      <c r="A3" t="s">
        <v>13</v>
      </c>
      <c r="B3" t="s">
        <v>29</v>
      </c>
      <c r="C3">
        <v>3</v>
      </c>
      <c r="D3" s="1">
        <v>44434</v>
      </c>
      <c r="E3">
        <v>238</v>
      </c>
      <c r="F3">
        <v>0</v>
      </c>
      <c r="G3">
        <v>-112.394962560824</v>
      </c>
      <c r="H3">
        <v>41.086695307416598</v>
      </c>
      <c r="I3">
        <v>0</v>
      </c>
      <c r="J3">
        <v>0</v>
      </c>
      <c r="K3">
        <v>0</v>
      </c>
      <c r="L3">
        <v>2.67</v>
      </c>
      <c r="M3">
        <v>0.42651126136457523</v>
      </c>
      <c r="N3">
        <v>0</v>
      </c>
      <c r="O3">
        <v>311</v>
      </c>
      <c r="P3">
        <v>0</v>
      </c>
      <c r="Q3">
        <v>0</v>
      </c>
      <c r="R3">
        <v>0</v>
      </c>
      <c r="S3">
        <v>0</v>
      </c>
      <c r="T3">
        <v>68</v>
      </c>
      <c r="U3">
        <f t="shared" si="0"/>
        <v>0</v>
      </c>
    </row>
    <row r="4" spans="1:21" x14ac:dyDescent="0.2">
      <c r="A4" t="s">
        <v>13</v>
      </c>
      <c r="B4" t="s">
        <v>37</v>
      </c>
      <c r="C4">
        <v>7</v>
      </c>
      <c r="D4" s="1">
        <v>44434</v>
      </c>
      <c r="E4">
        <v>238</v>
      </c>
      <c r="F4">
        <v>0</v>
      </c>
      <c r="G4">
        <v>-112.59708349975099</v>
      </c>
      <c r="H4">
        <v>41.095678460257801</v>
      </c>
      <c r="I4">
        <v>0</v>
      </c>
      <c r="J4">
        <v>0</v>
      </c>
      <c r="K4">
        <v>0</v>
      </c>
      <c r="L4">
        <v>10.146000000000001</v>
      </c>
      <c r="M4">
        <v>1.0062948579813855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e">
        <f t="shared" si="0"/>
        <v>#DIV/0!</v>
      </c>
    </row>
    <row r="5" spans="1:21" x14ac:dyDescent="0.2">
      <c r="A5" t="s">
        <v>12</v>
      </c>
      <c r="B5" t="s">
        <v>50</v>
      </c>
      <c r="C5">
        <v>8</v>
      </c>
      <c r="D5" s="1">
        <v>44063</v>
      </c>
      <c r="E5">
        <v>233</v>
      </c>
      <c r="F5">
        <v>0</v>
      </c>
      <c r="G5">
        <v>-112.354538373038</v>
      </c>
      <c r="H5">
        <v>41.270849940661101</v>
      </c>
      <c r="I5">
        <v>0.5</v>
      </c>
      <c r="J5">
        <v>1</v>
      </c>
      <c r="K5">
        <v>0.5</v>
      </c>
      <c r="L5">
        <v>57.4</v>
      </c>
      <c r="M5">
        <v>1.7589118923979734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e">
        <f t="shared" si="0"/>
        <v>#DIV/0!</v>
      </c>
    </row>
    <row r="6" spans="1:21" x14ac:dyDescent="0.2">
      <c r="A6" t="s">
        <v>12</v>
      </c>
      <c r="B6" t="s">
        <v>52</v>
      </c>
      <c r="C6">
        <v>10</v>
      </c>
      <c r="D6" s="1">
        <v>44063</v>
      </c>
      <c r="E6">
        <v>233</v>
      </c>
      <c r="F6">
        <v>0</v>
      </c>
      <c r="G6">
        <v>-112.84861177930399</v>
      </c>
      <c r="H6">
        <v>41.2214426000345</v>
      </c>
      <c r="I6">
        <v>0</v>
      </c>
      <c r="J6">
        <v>0.4</v>
      </c>
      <c r="K6">
        <v>0.4</v>
      </c>
      <c r="L6">
        <v>1.78</v>
      </c>
      <c r="M6">
        <v>0.250420002308894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e">
        <f t="shared" si="0"/>
        <v>#DIV/0!</v>
      </c>
    </row>
    <row r="7" spans="1:21" x14ac:dyDescent="0.2">
      <c r="A7" t="s">
        <v>12</v>
      </c>
      <c r="B7" t="s">
        <v>50</v>
      </c>
      <c r="C7">
        <v>16</v>
      </c>
      <c r="D7" s="1">
        <v>44097</v>
      </c>
      <c r="E7">
        <v>267</v>
      </c>
      <c r="F7">
        <v>0</v>
      </c>
      <c r="G7">
        <v>-112.354538373038</v>
      </c>
      <c r="H7">
        <v>41.270849940661101</v>
      </c>
      <c r="I7">
        <v>0.5</v>
      </c>
      <c r="J7">
        <v>0.5</v>
      </c>
      <c r="K7">
        <v>0</v>
      </c>
      <c r="L7">
        <v>105</v>
      </c>
      <c r="M7">
        <v>2.0211892990699383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e">
        <f t="shared" si="0"/>
        <v>#DIV/0!</v>
      </c>
    </row>
    <row r="8" spans="1:21" x14ac:dyDescent="0.2">
      <c r="A8" t="s">
        <v>12</v>
      </c>
      <c r="B8" t="s">
        <v>47</v>
      </c>
      <c r="C8">
        <v>29</v>
      </c>
      <c r="D8" s="1">
        <v>44118</v>
      </c>
      <c r="E8">
        <v>288</v>
      </c>
      <c r="F8">
        <v>0</v>
      </c>
      <c r="G8">
        <v>-112.14343428127</v>
      </c>
      <c r="H8">
        <v>41.001355355425197</v>
      </c>
      <c r="I8">
        <v>0.15</v>
      </c>
      <c r="J8">
        <v>0</v>
      </c>
      <c r="K8">
        <v>0</v>
      </c>
      <c r="L8">
        <v>1290</v>
      </c>
      <c r="M8">
        <v>3.1105897102992488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e">
        <f t="shared" si="0"/>
        <v>#DIV/0!</v>
      </c>
    </row>
    <row r="9" spans="1:21" x14ac:dyDescent="0.2">
      <c r="A9" t="s">
        <v>12</v>
      </c>
      <c r="B9" t="s">
        <v>50</v>
      </c>
      <c r="C9">
        <v>34</v>
      </c>
      <c r="D9" s="1">
        <v>44120</v>
      </c>
      <c r="E9">
        <v>290</v>
      </c>
      <c r="F9">
        <v>0</v>
      </c>
      <c r="G9">
        <v>-112.354538373038</v>
      </c>
      <c r="H9">
        <v>41.270849940661101</v>
      </c>
      <c r="I9">
        <v>0.25</v>
      </c>
      <c r="J9">
        <v>0.25</v>
      </c>
      <c r="K9">
        <v>0</v>
      </c>
      <c r="L9">
        <v>181</v>
      </c>
      <c r="M9">
        <v>2.2576785748691846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e">
        <f t="shared" si="0"/>
        <v>#DIV/0!</v>
      </c>
    </row>
    <row r="10" spans="1:21" x14ac:dyDescent="0.2">
      <c r="A10" t="s">
        <v>12</v>
      </c>
      <c r="B10" t="s">
        <v>50</v>
      </c>
      <c r="C10">
        <v>45</v>
      </c>
      <c r="D10" s="1">
        <v>44298</v>
      </c>
      <c r="E10">
        <v>102</v>
      </c>
      <c r="F10">
        <v>0</v>
      </c>
      <c r="G10">
        <v>-112.354538373038</v>
      </c>
      <c r="H10">
        <v>41.270849940661101</v>
      </c>
      <c r="I10">
        <v>0.1</v>
      </c>
      <c r="J10">
        <v>0.37</v>
      </c>
      <c r="K10">
        <v>0.27</v>
      </c>
      <c r="L10">
        <v>1680</v>
      </c>
      <c r="M10">
        <v>3.2253092817258628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e">
        <f t="shared" si="0"/>
        <v>#DIV/0!</v>
      </c>
    </row>
    <row r="11" spans="1:21" x14ac:dyDescent="0.2">
      <c r="A11" t="s">
        <v>12</v>
      </c>
      <c r="B11" t="s">
        <v>52</v>
      </c>
      <c r="C11">
        <v>47</v>
      </c>
      <c r="D11" s="1">
        <v>44298</v>
      </c>
      <c r="E11">
        <v>102</v>
      </c>
      <c r="F11">
        <v>0</v>
      </c>
      <c r="G11">
        <v>-112.84861177930399</v>
      </c>
      <c r="H11">
        <v>41.2214426000345</v>
      </c>
      <c r="I11">
        <v>0.5</v>
      </c>
      <c r="J11">
        <v>0.5</v>
      </c>
      <c r="K11">
        <v>0</v>
      </c>
      <c r="L11">
        <v>126</v>
      </c>
      <c r="M11">
        <v>2.1003705451175629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e">
        <f t="shared" si="0"/>
        <v>#DIV/0!</v>
      </c>
    </row>
    <row r="12" spans="1:21" x14ac:dyDescent="0.2">
      <c r="A12" t="s">
        <v>12</v>
      </c>
      <c r="B12" t="s">
        <v>50</v>
      </c>
      <c r="C12">
        <v>60</v>
      </c>
      <c r="D12" s="1">
        <v>44343</v>
      </c>
      <c r="E12">
        <v>147</v>
      </c>
      <c r="F12">
        <v>0</v>
      </c>
      <c r="G12">
        <v>-112.354538373038</v>
      </c>
      <c r="H12">
        <v>41.270849940661101</v>
      </c>
      <c r="I12">
        <v>0.12</v>
      </c>
      <c r="J12">
        <v>0.12</v>
      </c>
      <c r="K12">
        <v>0</v>
      </c>
      <c r="L12">
        <v>293</v>
      </c>
      <c r="M12">
        <v>2.4668676203541096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e">
        <f t="shared" si="0"/>
        <v>#DIV/0!</v>
      </c>
    </row>
    <row r="13" spans="1:21" x14ac:dyDescent="0.2">
      <c r="A13" t="s">
        <v>12</v>
      </c>
      <c r="B13" t="s">
        <v>52</v>
      </c>
      <c r="C13">
        <v>62</v>
      </c>
      <c r="D13" s="1">
        <v>44343</v>
      </c>
      <c r="E13">
        <v>147</v>
      </c>
      <c r="F13">
        <v>0</v>
      </c>
      <c r="G13">
        <v>-112.84861177930399</v>
      </c>
      <c r="H13">
        <v>41.2214426000345</v>
      </c>
      <c r="I13">
        <v>0.47</v>
      </c>
      <c r="J13">
        <v>0.47</v>
      </c>
      <c r="K13">
        <v>0</v>
      </c>
      <c r="L13">
        <v>15.9</v>
      </c>
      <c r="M13">
        <v>1.2013971243204515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e">
        <f t="shared" si="0"/>
        <v>#DIV/0!</v>
      </c>
    </row>
    <row r="14" spans="1:21" x14ac:dyDescent="0.2">
      <c r="A14" t="s">
        <v>12</v>
      </c>
      <c r="B14" t="s">
        <v>47</v>
      </c>
      <c r="C14">
        <v>81</v>
      </c>
      <c r="D14" s="1">
        <v>44362</v>
      </c>
      <c r="E14">
        <v>166</v>
      </c>
      <c r="F14">
        <v>0</v>
      </c>
      <c r="G14">
        <v>-112.14343428127</v>
      </c>
      <c r="H14">
        <v>41.001355355425197</v>
      </c>
      <c r="I14">
        <v>0.12</v>
      </c>
      <c r="J14">
        <v>0.12</v>
      </c>
      <c r="K14">
        <v>0</v>
      </c>
      <c r="L14">
        <v>3780</v>
      </c>
      <c r="M14">
        <v>3.5774917998372255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e">
        <f t="shared" si="0"/>
        <v>#DIV/0!</v>
      </c>
    </row>
    <row r="15" spans="1:21" x14ac:dyDescent="0.2">
      <c r="A15" t="s">
        <v>12</v>
      </c>
      <c r="B15" t="s">
        <v>50</v>
      </c>
      <c r="C15">
        <v>86</v>
      </c>
      <c r="D15" s="1">
        <v>44363</v>
      </c>
      <c r="E15">
        <v>167</v>
      </c>
      <c r="F15">
        <v>0</v>
      </c>
      <c r="G15">
        <v>-112.354538373038</v>
      </c>
      <c r="H15">
        <v>41.270849940661101</v>
      </c>
      <c r="I15">
        <v>0.26</v>
      </c>
      <c r="J15">
        <v>0.26</v>
      </c>
      <c r="K15">
        <v>0</v>
      </c>
      <c r="L15">
        <v>402</v>
      </c>
      <c r="M15">
        <v>2.6042260530844699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e">
        <f t="shared" si="0"/>
        <v>#DIV/0!</v>
      </c>
    </row>
    <row r="16" spans="1:21" x14ac:dyDescent="0.2">
      <c r="A16" t="s">
        <v>12</v>
      </c>
      <c r="B16" t="s">
        <v>52</v>
      </c>
      <c r="C16">
        <v>87</v>
      </c>
      <c r="D16" s="1">
        <v>44363</v>
      </c>
      <c r="E16">
        <v>167</v>
      </c>
      <c r="F16">
        <v>0</v>
      </c>
      <c r="G16">
        <v>-112.84861177930399</v>
      </c>
      <c r="H16">
        <v>41.2214426000345</v>
      </c>
      <c r="I16">
        <v>0.23</v>
      </c>
      <c r="J16">
        <v>0.23</v>
      </c>
      <c r="K16">
        <v>0</v>
      </c>
      <c r="L16">
        <v>26.1</v>
      </c>
      <c r="M16">
        <v>1.4166405073382811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e">
        <f t="shared" si="0"/>
        <v>#DIV/0!</v>
      </c>
    </row>
    <row r="17" spans="1:21" x14ac:dyDescent="0.2">
      <c r="A17" t="s">
        <v>12</v>
      </c>
      <c r="B17" t="s">
        <v>88</v>
      </c>
      <c r="C17">
        <v>92</v>
      </c>
      <c r="D17" s="1">
        <v>44390</v>
      </c>
      <c r="E17">
        <v>194</v>
      </c>
      <c r="F17">
        <v>0</v>
      </c>
      <c r="G17">
        <v>-112.14343428127</v>
      </c>
      <c r="H17">
        <v>41.001355355425197</v>
      </c>
      <c r="I17">
        <v>0.1</v>
      </c>
      <c r="J17">
        <v>0.1</v>
      </c>
      <c r="K17">
        <v>0</v>
      </c>
      <c r="L17">
        <v>805</v>
      </c>
      <c r="M17">
        <v>2.9057958803678687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e">
        <f t="shared" si="0"/>
        <v>#DIV/0!</v>
      </c>
    </row>
    <row r="18" spans="1:21" x14ac:dyDescent="0.2">
      <c r="A18" t="s">
        <v>12</v>
      </c>
      <c r="B18" t="s">
        <v>89</v>
      </c>
      <c r="C18">
        <v>93</v>
      </c>
      <c r="D18" s="1">
        <v>44391</v>
      </c>
      <c r="E18">
        <v>195</v>
      </c>
      <c r="F18">
        <v>0</v>
      </c>
      <c r="G18">
        <v>-112.354538373038</v>
      </c>
      <c r="H18">
        <v>41.270849940661101</v>
      </c>
      <c r="I18">
        <v>0.2</v>
      </c>
      <c r="J18">
        <v>0.13</v>
      </c>
      <c r="K18">
        <v>-7.0000000000000007E-2</v>
      </c>
      <c r="L18">
        <v>36.9</v>
      </c>
      <c r="M18">
        <v>1.5670263661590604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e">
        <f t="shared" si="0"/>
        <v>#DIV/0!</v>
      </c>
    </row>
    <row r="19" spans="1:21" x14ac:dyDescent="0.2">
      <c r="A19" t="s">
        <v>12</v>
      </c>
      <c r="B19" t="s">
        <v>90</v>
      </c>
      <c r="C19">
        <v>94</v>
      </c>
      <c r="D19" s="1">
        <v>44391</v>
      </c>
      <c r="E19">
        <v>195</v>
      </c>
      <c r="F19">
        <v>0</v>
      </c>
      <c r="G19">
        <v>-112.84861177930399</v>
      </c>
      <c r="H19">
        <v>41.2214426000345</v>
      </c>
      <c r="I19">
        <v>0.45</v>
      </c>
      <c r="J19">
        <v>0.45</v>
      </c>
      <c r="K19">
        <v>0</v>
      </c>
      <c r="L19">
        <v>39.700000000000003</v>
      </c>
      <c r="M19">
        <v>1.5987905067631152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e">
        <f t="shared" si="0"/>
        <v>#DIV/0!</v>
      </c>
    </row>
    <row r="20" spans="1:21" x14ac:dyDescent="0.2">
      <c r="A20" t="s">
        <v>11</v>
      </c>
      <c r="B20">
        <v>0</v>
      </c>
      <c r="C20">
        <v>12</v>
      </c>
      <c r="D20" s="1">
        <v>38856</v>
      </c>
      <c r="E20">
        <v>139</v>
      </c>
      <c r="F20">
        <v>0</v>
      </c>
      <c r="G20">
        <v>-122.50100950716801</v>
      </c>
      <c r="H20">
        <v>41.549327678738102</v>
      </c>
      <c r="I20">
        <v>5.3</v>
      </c>
      <c r="J20">
        <v>5.5</v>
      </c>
      <c r="K20">
        <v>0.20000000000000018</v>
      </c>
      <c r="L20">
        <v>1.2</v>
      </c>
      <c r="M20">
        <v>7.9181246047624818E-2</v>
      </c>
      <c r="N20">
        <v>527</v>
      </c>
      <c r="O20">
        <v>892</v>
      </c>
      <c r="P20">
        <v>1004</v>
      </c>
      <c r="Q20">
        <v>3163</v>
      </c>
      <c r="R20">
        <v>3496</v>
      </c>
      <c r="S20">
        <v>2788</v>
      </c>
      <c r="T20">
        <v>1626</v>
      </c>
      <c r="U20">
        <f t="shared" si="0"/>
        <v>0.5347533632286996</v>
      </c>
    </row>
    <row r="21" spans="1:21" x14ac:dyDescent="0.2">
      <c r="A21" t="s">
        <v>12</v>
      </c>
      <c r="B21" t="s">
        <v>52</v>
      </c>
      <c r="C21">
        <v>18</v>
      </c>
      <c r="D21" s="1">
        <v>44097</v>
      </c>
      <c r="E21">
        <v>267</v>
      </c>
      <c r="F21">
        <v>0</v>
      </c>
      <c r="G21">
        <v>-112.84861177930399</v>
      </c>
      <c r="H21">
        <v>41.2214426000345</v>
      </c>
      <c r="I21">
        <v>0</v>
      </c>
      <c r="J21">
        <v>0</v>
      </c>
      <c r="K21">
        <v>0</v>
      </c>
      <c r="L21">
        <v>17.2</v>
      </c>
      <c r="M21">
        <v>1.2355284469075489</v>
      </c>
      <c r="N21">
        <v>1312</v>
      </c>
      <c r="O21">
        <v>1940</v>
      </c>
      <c r="P21">
        <v>2472</v>
      </c>
      <c r="Q21">
        <v>2735</v>
      </c>
      <c r="R21">
        <v>3525</v>
      </c>
      <c r="S21">
        <v>0</v>
      </c>
      <c r="T21">
        <v>2183</v>
      </c>
      <c r="U21">
        <f t="shared" si="0"/>
        <v>0.59793814432989689</v>
      </c>
    </row>
    <row r="22" spans="1:21" x14ac:dyDescent="0.2">
      <c r="A22" t="s">
        <v>12</v>
      </c>
      <c r="B22" t="s">
        <v>52</v>
      </c>
      <c r="C22">
        <v>35</v>
      </c>
      <c r="D22" s="1">
        <v>44120</v>
      </c>
      <c r="E22">
        <v>290</v>
      </c>
      <c r="F22">
        <v>0</v>
      </c>
      <c r="G22">
        <v>-112.84861177930399</v>
      </c>
      <c r="H22">
        <v>41.2214426000345</v>
      </c>
      <c r="I22">
        <v>0.25</v>
      </c>
      <c r="J22">
        <v>0.25</v>
      </c>
      <c r="K22">
        <v>0</v>
      </c>
      <c r="L22">
        <v>70.900000000000006</v>
      </c>
      <c r="M22">
        <v>1.8506462351830666</v>
      </c>
      <c r="N22">
        <v>1187</v>
      </c>
      <c r="O22">
        <v>2050</v>
      </c>
      <c r="P22">
        <v>2627</v>
      </c>
      <c r="Q22">
        <v>2753</v>
      </c>
      <c r="R22">
        <v>2869</v>
      </c>
      <c r="S22">
        <v>2815</v>
      </c>
      <c r="T22">
        <v>2141</v>
      </c>
      <c r="U22">
        <f t="shared" si="0"/>
        <v>0.70243902439024386</v>
      </c>
    </row>
    <row r="23" spans="1:21" x14ac:dyDescent="0.2">
      <c r="A23" t="s">
        <v>12</v>
      </c>
      <c r="B23" t="s">
        <v>89</v>
      </c>
      <c r="C23">
        <v>96</v>
      </c>
      <c r="D23" s="1">
        <v>44468</v>
      </c>
      <c r="E23">
        <v>272</v>
      </c>
      <c r="F23">
        <v>0</v>
      </c>
      <c r="G23">
        <v>-112.354538373038</v>
      </c>
      <c r="H23">
        <v>41.270849940661101</v>
      </c>
      <c r="I23">
        <v>0.23</v>
      </c>
      <c r="J23">
        <v>0.25</v>
      </c>
      <c r="K23">
        <v>1.999999999999999E-2</v>
      </c>
      <c r="L23">
        <v>2.87</v>
      </c>
      <c r="M23">
        <v>0.45788189673399232</v>
      </c>
      <c r="N23">
        <v>1259</v>
      </c>
      <c r="O23">
        <v>1815</v>
      </c>
      <c r="P23">
        <v>2378</v>
      </c>
      <c r="Q23">
        <v>1704</v>
      </c>
      <c r="R23">
        <v>2141</v>
      </c>
      <c r="S23">
        <v>0</v>
      </c>
      <c r="T23">
        <v>1475</v>
      </c>
      <c r="U23">
        <f t="shared" si="0"/>
        <v>0.61652892561983474</v>
      </c>
    </row>
    <row r="24" spans="1:21" x14ac:dyDescent="0.2">
      <c r="A24" t="s">
        <v>12</v>
      </c>
      <c r="B24" t="s">
        <v>47</v>
      </c>
      <c r="C24">
        <v>5</v>
      </c>
      <c r="D24" s="1">
        <v>44061</v>
      </c>
      <c r="E24">
        <v>231</v>
      </c>
      <c r="F24">
        <v>0</v>
      </c>
      <c r="G24">
        <v>-112.14343428127</v>
      </c>
      <c r="H24">
        <v>41.001355355425197</v>
      </c>
      <c r="I24">
        <v>0</v>
      </c>
      <c r="J24">
        <v>0</v>
      </c>
      <c r="K24">
        <v>0</v>
      </c>
      <c r="L24">
        <v>25.25</v>
      </c>
      <c r="M24">
        <v>1.4022613824546801</v>
      </c>
      <c r="N24">
        <v>948</v>
      </c>
      <c r="O24">
        <v>1761</v>
      </c>
      <c r="P24">
        <v>1816</v>
      </c>
      <c r="Q24">
        <v>1027</v>
      </c>
      <c r="R24">
        <v>401</v>
      </c>
      <c r="S24">
        <v>365</v>
      </c>
      <c r="T24">
        <v>173</v>
      </c>
      <c r="U24">
        <f t="shared" si="0"/>
        <v>0.49290176036342986</v>
      </c>
    </row>
    <row r="25" spans="1:21" x14ac:dyDescent="0.2">
      <c r="A25" t="s">
        <v>11</v>
      </c>
      <c r="B25" t="s">
        <v>124</v>
      </c>
      <c r="C25">
        <v>89</v>
      </c>
      <c r="D25" s="1">
        <v>39053</v>
      </c>
      <c r="E25">
        <v>336</v>
      </c>
      <c r="F25">
        <v>0</v>
      </c>
      <c r="G25">
        <v>-112.354538373038</v>
      </c>
      <c r="H25">
        <v>41.270849940661101</v>
      </c>
      <c r="I25">
        <v>0.46</v>
      </c>
      <c r="J25">
        <v>2</v>
      </c>
      <c r="K25">
        <v>1.54</v>
      </c>
      <c r="L25">
        <v>6.1</v>
      </c>
      <c r="M25">
        <v>0.78532983501076703</v>
      </c>
      <c r="N25">
        <v>1506</v>
      </c>
      <c r="O25">
        <v>1519</v>
      </c>
      <c r="P25">
        <v>1431</v>
      </c>
      <c r="Q25">
        <v>998</v>
      </c>
      <c r="R25">
        <v>203</v>
      </c>
      <c r="S25">
        <v>228</v>
      </c>
      <c r="T25">
        <v>119</v>
      </c>
      <c r="U25">
        <f t="shared" si="0"/>
        <v>-4.9374588545095459E-2</v>
      </c>
    </row>
    <row r="26" spans="1:21" x14ac:dyDescent="0.2">
      <c r="A26" t="s">
        <v>12</v>
      </c>
      <c r="B26" t="s">
        <v>53</v>
      </c>
      <c r="C26">
        <v>15</v>
      </c>
      <c r="D26" s="1">
        <v>44095</v>
      </c>
      <c r="E26">
        <v>265</v>
      </c>
      <c r="F26">
        <v>0</v>
      </c>
      <c r="G26">
        <v>-112.094026940644</v>
      </c>
      <c r="H26">
        <v>40.938473285536801</v>
      </c>
      <c r="I26">
        <v>0</v>
      </c>
      <c r="J26">
        <v>0.25</v>
      </c>
      <c r="K26">
        <v>0.25</v>
      </c>
      <c r="L26">
        <v>124</v>
      </c>
      <c r="M26">
        <v>2.0934216851622351</v>
      </c>
      <c r="N26">
        <v>821</v>
      </c>
      <c r="O26">
        <v>1149</v>
      </c>
      <c r="P26">
        <v>1085</v>
      </c>
      <c r="Q26">
        <v>355</v>
      </c>
      <c r="R26">
        <v>903</v>
      </c>
      <c r="S26">
        <v>657</v>
      </c>
      <c r="T26">
        <v>465</v>
      </c>
      <c r="U26">
        <f t="shared" si="0"/>
        <v>0.2297650130548303</v>
      </c>
    </row>
    <row r="27" spans="1:21" x14ac:dyDescent="0.2">
      <c r="A27" t="s">
        <v>12</v>
      </c>
      <c r="B27" t="s">
        <v>48</v>
      </c>
      <c r="C27">
        <v>11</v>
      </c>
      <c r="D27" s="1">
        <v>44095</v>
      </c>
      <c r="E27">
        <v>265</v>
      </c>
      <c r="F27">
        <v>0</v>
      </c>
      <c r="G27">
        <v>-112.170383739794</v>
      </c>
      <c r="H27">
        <v>41.387630927596597</v>
      </c>
      <c r="I27">
        <v>0</v>
      </c>
      <c r="J27">
        <v>0.2</v>
      </c>
      <c r="K27">
        <v>0.2</v>
      </c>
      <c r="L27">
        <v>632</v>
      </c>
      <c r="M27">
        <v>2.8007170782823851</v>
      </c>
      <c r="N27">
        <v>584</v>
      </c>
      <c r="O27">
        <v>944</v>
      </c>
      <c r="P27">
        <v>906</v>
      </c>
      <c r="Q27">
        <v>1422</v>
      </c>
      <c r="R27">
        <v>517</v>
      </c>
      <c r="S27">
        <v>674</v>
      </c>
      <c r="T27">
        <v>171</v>
      </c>
      <c r="U27">
        <f t="shared" si="0"/>
        <v>0.34110169491525422</v>
      </c>
    </row>
    <row r="28" spans="1:21" x14ac:dyDescent="0.2">
      <c r="A28" t="s">
        <v>11</v>
      </c>
      <c r="B28" t="s">
        <v>96</v>
      </c>
      <c r="C28">
        <v>38</v>
      </c>
      <c r="D28" s="1">
        <v>38889</v>
      </c>
      <c r="E28">
        <v>172</v>
      </c>
      <c r="F28">
        <v>0</v>
      </c>
      <c r="G28">
        <v>-112.02665329433501</v>
      </c>
      <c r="H28">
        <v>40.911523827013298</v>
      </c>
      <c r="I28">
        <v>0.52</v>
      </c>
      <c r="J28">
        <v>0.7</v>
      </c>
      <c r="K28">
        <v>0.17999999999999994</v>
      </c>
      <c r="L28">
        <v>91.3</v>
      </c>
      <c r="M28">
        <v>1.9604707775342989</v>
      </c>
      <c r="N28">
        <v>276</v>
      </c>
      <c r="O28">
        <v>637</v>
      </c>
      <c r="P28">
        <v>477</v>
      </c>
      <c r="Q28">
        <v>1335</v>
      </c>
      <c r="R28">
        <v>1179</v>
      </c>
      <c r="S28">
        <v>640</v>
      </c>
      <c r="T28">
        <v>242</v>
      </c>
      <c r="U28">
        <f t="shared" si="0"/>
        <v>0.31554160125588698</v>
      </c>
    </row>
    <row r="29" spans="1:21" x14ac:dyDescent="0.2">
      <c r="A29" t="s">
        <v>12</v>
      </c>
      <c r="B29" t="s">
        <v>53</v>
      </c>
      <c r="C29">
        <v>51</v>
      </c>
      <c r="D29" s="1">
        <v>44300</v>
      </c>
      <c r="E29">
        <v>104</v>
      </c>
      <c r="F29">
        <v>0</v>
      </c>
      <c r="G29">
        <v>-112.094026940644</v>
      </c>
      <c r="H29">
        <v>40.938473285536801</v>
      </c>
      <c r="I29">
        <v>0.05</v>
      </c>
      <c r="J29">
        <v>0.15</v>
      </c>
      <c r="K29">
        <v>9.9999999999999992E-2</v>
      </c>
      <c r="L29">
        <v>4870</v>
      </c>
      <c r="M29">
        <v>3.6875289612146345</v>
      </c>
      <c r="N29">
        <v>961</v>
      </c>
      <c r="O29">
        <v>1504</v>
      </c>
      <c r="P29">
        <v>1433</v>
      </c>
      <c r="Q29">
        <v>754</v>
      </c>
      <c r="R29">
        <v>840</v>
      </c>
      <c r="S29">
        <v>0</v>
      </c>
      <c r="T29">
        <v>303</v>
      </c>
      <c r="U29">
        <f t="shared" si="0"/>
        <v>0.31382978723404253</v>
      </c>
    </row>
    <row r="30" spans="1:21" x14ac:dyDescent="0.2">
      <c r="A30" t="s">
        <v>12</v>
      </c>
      <c r="B30" t="s">
        <v>82</v>
      </c>
      <c r="C30">
        <v>74</v>
      </c>
      <c r="D30" s="1">
        <v>44360</v>
      </c>
      <c r="E30">
        <v>164</v>
      </c>
      <c r="F30">
        <v>0</v>
      </c>
      <c r="G30">
        <v>-112.260215268206</v>
      </c>
      <c r="H30">
        <v>40.924998556275099</v>
      </c>
      <c r="I30">
        <v>4.9000000000000004</v>
      </c>
      <c r="J30">
        <v>5.0999999999999996</v>
      </c>
      <c r="K30">
        <v>0.19999999999999929</v>
      </c>
      <c r="L30">
        <v>1.23</v>
      </c>
      <c r="M30">
        <v>8.9905111439397931E-2</v>
      </c>
      <c r="N30">
        <v>1137</v>
      </c>
      <c r="O30">
        <v>1236</v>
      </c>
      <c r="P30">
        <v>1089</v>
      </c>
      <c r="Q30">
        <v>473</v>
      </c>
      <c r="R30">
        <v>0</v>
      </c>
      <c r="S30">
        <v>391</v>
      </c>
      <c r="T30">
        <v>223</v>
      </c>
      <c r="U30">
        <f t="shared" si="0"/>
        <v>-3.8834951456310676E-2</v>
      </c>
    </row>
    <row r="31" spans="1:21" x14ac:dyDescent="0.2">
      <c r="A31" t="s">
        <v>12</v>
      </c>
      <c r="B31">
        <v>0</v>
      </c>
      <c r="C31">
        <v>80</v>
      </c>
      <c r="D31" s="1">
        <v>44360</v>
      </c>
      <c r="E31">
        <v>164</v>
      </c>
      <c r="F31">
        <v>0</v>
      </c>
      <c r="G31">
        <v>-112.26470684462601</v>
      </c>
      <c r="H31">
        <v>40.740843923030603</v>
      </c>
      <c r="I31">
        <v>3.5</v>
      </c>
      <c r="J31">
        <v>4.2</v>
      </c>
      <c r="K31">
        <v>0.70000000000000018</v>
      </c>
      <c r="L31">
        <v>0</v>
      </c>
      <c r="M31">
        <v>0</v>
      </c>
      <c r="N31">
        <v>640</v>
      </c>
      <c r="O31">
        <v>750</v>
      </c>
      <c r="P31">
        <v>289</v>
      </c>
      <c r="Q31">
        <v>115</v>
      </c>
      <c r="R31">
        <v>56</v>
      </c>
      <c r="S31">
        <v>71</v>
      </c>
      <c r="T31">
        <v>75</v>
      </c>
      <c r="U31">
        <f t="shared" si="0"/>
        <v>-0.46800000000000003</v>
      </c>
    </row>
    <row r="32" spans="1:21" x14ac:dyDescent="0.2">
      <c r="A32" t="s">
        <v>12</v>
      </c>
      <c r="B32">
        <v>0</v>
      </c>
      <c r="C32">
        <v>79</v>
      </c>
      <c r="D32" s="1">
        <v>44360</v>
      </c>
      <c r="E32">
        <v>164</v>
      </c>
      <c r="F32">
        <v>0</v>
      </c>
      <c r="G32">
        <v>-112.327588914515</v>
      </c>
      <c r="H32">
        <v>40.7677933815541</v>
      </c>
      <c r="I32">
        <v>4.7</v>
      </c>
      <c r="J32">
        <v>4.8</v>
      </c>
      <c r="K32">
        <v>9.9999999999999645E-2</v>
      </c>
      <c r="L32">
        <v>0</v>
      </c>
      <c r="M32">
        <v>0</v>
      </c>
      <c r="N32">
        <v>699</v>
      </c>
      <c r="O32">
        <v>789</v>
      </c>
      <c r="P32">
        <v>410</v>
      </c>
      <c r="Q32">
        <v>190</v>
      </c>
      <c r="R32">
        <v>129</v>
      </c>
      <c r="S32">
        <v>171</v>
      </c>
      <c r="T32">
        <v>112</v>
      </c>
      <c r="U32">
        <f t="shared" si="0"/>
        <v>-0.36628643852978454</v>
      </c>
    </row>
    <row r="33" spans="1:21" x14ac:dyDescent="0.2">
      <c r="A33" t="s">
        <v>11</v>
      </c>
      <c r="B33">
        <v>0</v>
      </c>
      <c r="C33">
        <v>45</v>
      </c>
      <c r="D33" s="1">
        <v>38890</v>
      </c>
      <c r="E33">
        <v>173</v>
      </c>
      <c r="F33">
        <v>0</v>
      </c>
      <c r="G33">
        <v>-112.381487831562</v>
      </c>
      <c r="H33">
        <v>41.0462711196312</v>
      </c>
      <c r="I33">
        <v>0.83</v>
      </c>
      <c r="J33">
        <v>9.1999999999999993</v>
      </c>
      <c r="K33">
        <v>8.3699999999999992</v>
      </c>
      <c r="L33">
        <v>0</v>
      </c>
      <c r="M33">
        <v>0</v>
      </c>
      <c r="N33">
        <v>236</v>
      </c>
      <c r="O33">
        <v>662</v>
      </c>
      <c r="P33">
        <v>257</v>
      </c>
      <c r="Q33">
        <v>25</v>
      </c>
      <c r="R33">
        <v>9</v>
      </c>
      <c r="S33">
        <v>26</v>
      </c>
      <c r="T33">
        <v>10</v>
      </c>
      <c r="U33">
        <f t="shared" si="0"/>
        <v>3.1722054380664652E-2</v>
      </c>
    </row>
    <row r="34" spans="1:21" x14ac:dyDescent="0.2">
      <c r="A34" t="s">
        <v>11</v>
      </c>
      <c r="B34">
        <v>0</v>
      </c>
      <c r="C34">
        <v>52</v>
      </c>
      <c r="D34" s="1">
        <v>38890</v>
      </c>
      <c r="E34">
        <v>173</v>
      </c>
      <c r="F34">
        <v>0</v>
      </c>
      <c r="G34">
        <v>-112.480302512815</v>
      </c>
      <c r="H34">
        <v>41.163052106566703</v>
      </c>
      <c r="I34">
        <v>0.68</v>
      </c>
      <c r="J34">
        <v>7</v>
      </c>
      <c r="K34">
        <v>6.32</v>
      </c>
      <c r="L34">
        <v>0</v>
      </c>
      <c r="M34">
        <v>0</v>
      </c>
      <c r="N34">
        <v>239</v>
      </c>
      <c r="O34">
        <v>591</v>
      </c>
      <c r="P34">
        <v>178</v>
      </c>
      <c r="Q34">
        <v>4</v>
      </c>
      <c r="R34">
        <v>9</v>
      </c>
      <c r="S34">
        <v>35</v>
      </c>
      <c r="T34">
        <v>24</v>
      </c>
      <c r="U34">
        <f t="shared" ref="U34:U65" si="1">(P34-N34)/O34</f>
        <v>-0.10321489001692047</v>
      </c>
    </row>
    <row r="35" spans="1:21" x14ac:dyDescent="0.2">
      <c r="A35" t="s">
        <v>11</v>
      </c>
      <c r="B35">
        <v>0</v>
      </c>
      <c r="C35">
        <v>50</v>
      </c>
      <c r="D35" s="1">
        <v>38890</v>
      </c>
      <c r="E35">
        <v>173</v>
      </c>
      <c r="F35">
        <v>0</v>
      </c>
      <c r="G35">
        <v>-112.59259192333</v>
      </c>
      <c r="H35">
        <v>41.172035259407899</v>
      </c>
      <c r="I35">
        <v>0.68</v>
      </c>
      <c r="J35">
        <v>8.6999999999999993</v>
      </c>
      <c r="K35">
        <v>8.02</v>
      </c>
      <c r="L35">
        <v>0</v>
      </c>
      <c r="M35">
        <v>0</v>
      </c>
      <c r="N35">
        <v>248</v>
      </c>
      <c r="O35">
        <v>569</v>
      </c>
      <c r="P35">
        <v>184</v>
      </c>
      <c r="Q35">
        <v>42</v>
      </c>
      <c r="R35">
        <v>25</v>
      </c>
      <c r="S35">
        <v>28</v>
      </c>
      <c r="T35">
        <v>26</v>
      </c>
      <c r="U35">
        <f t="shared" si="1"/>
        <v>-0.11247803163444639</v>
      </c>
    </row>
    <row r="36" spans="1:21" x14ac:dyDescent="0.2">
      <c r="A36" t="s">
        <v>11</v>
      </c>
      <c r="B36">
        <v>0</v>
      </c>
      <c r="C36">
        <v>59</v>
      </c>
      <c r="D36" s="1">
        <v>38891</v>
      </c>
      <c r="E36">
        <v>174</v>
      </c>
      <c r="F36">
        <v>0</v>
      </c>
      <c r="G36">
        <v>-112.30513103241201</v>
      </c>
      <c r="H36">
        <v>40.960931167639799</v>
      </c>
      <c r="I36">
        <v>0.68</v>
      </c>
      <c r="J36">
        <v>8.6</v>
      </c>
      <c r="K36">
        <v>7.92</v>
      </c>
      <c r="L36">
        <v>0</v>
      </c>
      <c r="M36">
        <v>0</v>
      </c>
      <c r="N36">
        <v>284</v>
      </c>
      <c r="O36">
        <v>609</v>
      </c>
      <c r="P36">
        <v>224</v>
      </c>
      <c r="Q36">
        <v>47</v>
      </c>
      <c r="R36">
        <v>35</v>
      </c>
      <c r="S36">
        <v>53</v>
      </c>
      <c r="T36">
        <v>38</v>
      </c>
      <c r="U36">
        <f t="shared" si="1"/>
        <v>-9.8522167487684734E-2</v>
      </c>
    </row>
    <row r="37" spans="1:21" x14ac:dyDescent="0.2">
      <c r="A37" t="s">
        <v>11</v>
      </c>
      <c r="B37">
        <v>0</v>
      </c>
      <c r="C37">
        <v>61</v>
      </c>
      <c r="D37" s="1">
        <v>38891</v>
      </c>
      <c r="E37">
        <v>174</v>
      </c>
      <c r="F37">
        <v>0</v>
      </c>
      <c r="G37">
        <v>-112.237757386103</v>
      </c>
      <c r="H37">
        <v>40.862116486386697</v>
      </c>
      <c r="I37">
        <v>0.95</v>
      </c>
      <c r="J37">
        <v>8.3000000000000007</v>
      </c>
      <c r="K37">
        <v>7.3500000000000005</v>
      </c>
      <c r="L37">
        <v>0</v>
      </c>
      <c r="M37">
        <v>0</v>
      </c>
      <c r="N37">
        <v>336</v>
      </c>
      <c r="O37">
        <v>674</v>
      </c>
      <c r="P37">
        <v>232</v>
      </c>
      <c r="Q37">
        <v>66</v>
      </c>
      <c r="R37">
        <v>69</v>
      </c>
      <c r="S37">
        <v>44</v>
      </c>
      <c r="T37">
        <v>59</v>
      </c>
      <c r="U37">
        <f t="shared" si="1"/>
        <v>-0.1543026706231454</v>
      </c>
    </row>
    <row r="38" spans="1:21" x14ac:dyDescent="0.2">
      <c r="A38" t="s">
        <v>11</v>
      </c>
      <c r="B38">
        <v>0</v>
      </c>
      <c r="C38">
        <v>32</v>
      </c>
      <c r="D38" s="1">
        <v>38857</v>
      </c>
      <c r="E38">
        <v>140</v>
      </c>
      <c r="F38">
        <v>0</v>
      </c>
      <c r="G38">
        <v>-112.430895172189</v>
      </c>
      <c r="H38">
        <v>41.019321661107597</v>
      </c>
      <c r="I38">
        <v>4.5</v>
      </c>
      <c r="J38">
        <v>8.5</v>
      </c>
      <c r="K38">
        <v>4</v>
      </c>
      <c r="L38">
        <v>0</v>
      </c>
      <c r="M38">
        <v>0</v>
      </c>
      <c r="N38">
        <v>423</v>
      </c>
      <c r="O38">
        <v>535</v>
      </c>
      <c r="P38">
        <v>156</v>
      </c>
      <c r="Q38">
        <v>6</v>
      </c>
      <c r="R38">
        <v>11</v>
      </c>
      <c r="S38">
        <v>41</v>
      </c>
      <c r="T38">
        <v>27</v>
      </c>
      <c r="U38">
        <f t="shared" si="1"/>
        <v>-0.49906542056074765</v>
      </c>
    </row>
    <row r="39" spans="1:21" x14ac:dyDescent="0.2">
      <c r="A39" t="s">
        <v>11</v>
      </c>
      <c r="B39">
        <v>0</v>
      </c>
      <c r="C39">
        <v>84</v>
      </c>
      <c r="D39" s="1">
        <v>39052</v>
      </c>
      <c r="E39">
        <v>335</v>
      </c>
      <c r="F39">
        <v>0</v>
      </c>
      <c r="G39">
        <v>-112.484794089236</v>
      </c>
      <c r="H39">
        <v>41.163052106566703</v>
      </c>
      <c r="I39">
        <v>0.85</v>
      </c>
      <c r="J39">
        <v>8.6999999999999993</v>
      </c>
      <c r="K39">
        <v>7.85</v>
      </c>
      <c r="L39">
        <v>0</v>
      </c>
      <c r="M39">
        <v>0</v>
      </c>
      <c r="N39">
        <v>444</v>
      </c>
      <c r="O39">
        <v>856</v>
      </c>
      <c r="P39">
        <v>497</v>
      </c>
      <c r="Q39">
        <v>122</v>
      </c>
      <c r="R39">
        <v>68</v>
      </c>
      <c r="S39">
        <v>63</v>
      </c>
      <c r="T39">
        <v>35</v>
      </c>
      <c r="U39">
        <f t="shared" si="1"/>
        <v>6.191588785046729E-2</v>
      </c>
    </row>
    <row r="40" spans="1:21" x14ac:dyDescent="0.2">
      <c r="A40" t="s">
        <v>11</v>
      </c>
      <c r="B40">
        <v>0</v>
      </c>
      <c r="C40">
        <v>25</v>
      </c>
      <c r="D40" s="1">
        <v>38857</v>
      </c>
      <c r="E40">
        <v>140</v>
      </c>
      <c r="F40">
        <v>0</v>
      </c>
      <c r="G40">
        <v>-112.21979108041999</v>
      </c>
      <c r="H40">
        <v>40.808217569339497</v>
      </c>
      <c r="I40">
        <v>6.4</v>
      </c>
      <c r="J40">
        <v>8</v>
      </c>
      <c r="K40">
        <v>1.5999999999999996</v>
      </c>
      <c r="L40">
        <v>0</v>
      </c>
      <c r="M40">
        <v>0</v>
      </c>
      <c r="N40">
        <v>447</v>
      </c>
      <c r="O40">
        <v>557</v>
      </c>
      <c r="P40">
        <v>158</v>
      </c>
      <c r="Q40">
        <v>4</v>
      </c>
      <c r="R40">
        <v>33</v>
      </c>
      <c r="S40">
        <v>63</v>
      </c>
      <c r="T40">
        <v>43</v>
      </c>
      <c r="U40">
        <f t="shared" si="1"/>
        <v>-0.51885098743267499</v>
      </c>
    </row>
    <row r="41" spans="1:21" x14ac:dyDescent="0.2">
      <c r="A41" t="s">
        <v>11</v>
      </c>
      <c r="B41">
        <v>0</v>
      </c>
      <c r="C41">
        <v>72</v>
      </c>
      <c r="D41" s="1">
        <v>39051</v>
      </c>
      <c r="E41">
        <v>334</v>
      </c>
      <c r="F41">
        <v>0</v>
      </c>
      <c r="G41">
        <v>-112.327588914515</v>
      </c>
      <c r="H41">
        <v>41.023813237528202</v>
      </c>
      <c r="I41">
        <v>0.75</v>
      </c>
      <c r="J41">
        <v>8.4</v>
      </c>
      <c r="K41">
        <v>7.65</v>
      </c>
      <c r="L41">
        <v>0</v>
      </c>
      <c r="M41">
        <v>0</v>
      </c>
      <c r="N41">
        <v>450</v>
      </c>
      <c r="O41">
        <v>872</v>
      </c>
      <c r="P41">
        <v>507</v>
      </c>
      <c r="Q41">
        <v>83</v>
      </c>
      <c r="R41">
        <v>63</v>
      </c>
      <c r="S41">
        <v>58</v>
      </c>
      <c r="T41">
        <v>24</v>
      </c>
      <c r="U41">
        <f t="shared" si="1"/>
        <v>6.5366972477064217E-2</v>
      </c>
    </row>
    <row r="42" spans="1:21" x14ac:dyDescent="0.2">
      <c r="A42" t="s">
        <v>11</v>
      </c>
      <c r="B42">
        <v>0</v>
      </c>
      <c r="C42">
        <v>16</v>
      </c>
      <c r="D42" s="1">
        <v>38856</v>
      </c>
      <c r="E42">
        <v>139</v>
      </c>
      <c r="F42">
        <v>0</v>
      </c>
      <c r="G42">
        <v>-112.59708349975099</v>
      </c>
      <c r="H42">
        <v>41.172035259407899</v>
      </c>
      <c r="I42">
        <v>5.85</v>
      </c>
      <c r="J42">
        <v>8.9</v>
      </c>
      <c r="K42">
        <v>3.0500000000000007</v>
      </c>
      <c r="L42">
        <v>0</v>
      </c>
      <c r="M42">
        <v>0</v>
      </c>
      <c r="N42">
        <v>458</v>
      </c>
      <c r="O42">
        <v>553</v>
      </c>
      <c r="P42">
        <v>174</v>
      </c>
      <c r="Q42">
        <v>33</v>
      </c>
      <c r="R42">
        <v>31</v>
      </c>
      <c r="S42">
        <v>43</v>
      </c>
      <c r="T42">
        <v>44</v>
      </c>
      <c r="U42">
        <f t="shared" si="1"/>
        <v>-0.51356238698010848</v>
      </c>
    </row>
    <row r="43" spans="1:21" x14ac:dyDescent="0.2">
      <c r="A43" t="s">
        <v>13</v>
      </c>
      <c r="B43" t="s">
        <v>36</v>
      </c>
      <c r="C43">
        <v>6</v>
      </c>
      <c r="D43" s="1">
        <v>44455</v>
      </c>
      <c r="E43">
        <v>259</v>
      </c>
      <c r="F43">
        <v>0</v>
      </c>
      <c r="G43">
        <v>-112.327588914515</v>
      </c>
      <c r="H43">
        <v>40.8531333335455</v>
      </c>
      <c r="I43">
        <v>0</v>
      </c>
      <c r="J43">
        <v>0</v>
      </c>
      <c r="K43">
        <v>0</v>
      </c>
      <c r="L43">
        <v>0.53400000000000003</v>
      </c>
      <c r="M43">
        <v>-0.27245874297144357</v>
      </c>
      <c r="N43">
        <v>385</v>
      </c>
      <c r="O43">
        <v>507</v>
      </c>
      <c r="P43">
        <v>335</v>
      </c>
      <c r="Q43">
        <v>89</v>
      </c>
      <c r="R43">
        <v>69</v>
      </c>
      <c r="S43">
        <v>34</v>
      </c>
      <c r="T43">
        <v>38</v>
      </c>
      <c r="U43">
        <f t="shared" si="1"/>
        <v>-9.8619329388560162E-2</v>
      </c>
    </row>
    <row r="44" spans="1:21" x14ac:dyDescent="0.2">
      <c r="A44" t="s">
        <v>13</v>
      </c>
      <c r="B44" t="s">
        <v>30</v>
      </c>
      <c r="C44">
        <v>3</v>
      </c>
      <c r="D44" s="1">
        <v>44455</v>
      </c>
      <c r="E44">
        <v>259</v>
      </c>
      <c r="F44">
        <v>0</v>
      </c>
      <c r="G44">
        <v>-112.394962560824</v>
      </c>
      <c r="H44">
        <v>41.086695307416598</v>
      </c>
      <c r="I44">
        <v>0</v>
      </c>
      <c r="J44">
        <v>0</v>
      </c>
      <c r="K44">
        <v>0</v>
      </c>
      <c r="L44">
        <v>0.53400000000000003</v>
      </c>
      <c r="M44">
        <v>-0.27245874297144357</v>
      </c>
      <c r="N44">
        <v>482</v>
      </c>
      <c r="O44">
        <v>592</v>
      </c>
      <c r="P44">
        <v>379</v>
      </c>
      <c r="Q44">
        <v>65</v>
      </c>
      <c r="R44">
        <v>24</v>
      </c>
      <c r="S44">
        <v>27</v>
      </c>
      <c r="T44">
        <v>25</v>
      </c>
      <c r="U44">
        <f t="shared" si="1"/>
        <v>-0.17398648648648649</v>
      </c>
    </row>
    <row r="45" spans="1:21" x14ac:dyDescent="0.2">
      <c r="A45" t="s">
        <v>13</v>
      </c>
      <c r="B45" t="s">
        <v>40</v>
      </c>
      <c r="C45">
        <v>8</v>
      </c>
      <c r="D45" s="1">
        <v>44455</v>
      </c>
      <c r="E45">
        <v>259</v>
      </c>
      <c r="F45">
        <v>0</v>
      </c>
      <c r="G45">
        <v>-112.74081394520999</v>
      </c>
      <c r="H45">
        <v>41.118136342360799</v>
      </c>
      <c r="I45">
        <v>0</v>
      </c>
      <c r="J45">
        <v>0</v>
      </c>
      <c r="K45" t="s">
        <v>25</v>
      </c>
      <c r="L45">
        <v>0.53400000000000003</v>
      </c>
      <c r="M45">
        <v>-0.27245874297144357</v>
      </c>
      <c r="N45">
        <v>694</v>
      </c>
      <c r="O45">
        <v>683</v>
      </c>
      <c r="P45">
        <v>404</v>
      </c>
      <c r="Q45">
        <v>120</v>
      </c>
      <c r="R45">
        <v>114</v>
      </c>
      <c r="S45">
        <v>54</v>
      </c>
      <c r="T45">
        <v>30</v>
      </c>
      <c r="U45">
        <f t="shared" si="1"/>
        <v>-0.424597364568082</v>
      </c>
    </row>
    <row r="46" spans="1:21" x14ac:dyDescent="0.2">
      <c r="A46" t="s">
        <v>13</v>
      </c>
      <c r="B46" t="s">
        <v>38</v>
      </c>
      <c r="C46">
        <v>7</v>
      </c>
      <c r="D46" s="1">
        <v>44455</v>
      </c>
      <c r="E46">
        <v>259</v>
      </c>
      <c r="F46">
        <v>0</v>
      </c>
      <c r="G46">
        <v>-112.59708349975099</v>
      </c>
      <c r="H46">
        <v>41.095678460257801</v>
      </c>
      <c r="I46">
        <v>0</v>
      </c>
      <c r="J46">
        <v>0</v>
      </c>
      <c r="K46" t="s">
        <v>25</v>
      </c>
      <c r="L46">
        <v>1.0680000000000001</v>
      </c>
      <c r="M46">
        <v>2.8571252692537637E-2</v>
      </c>
      <c r="N46">
        <v>368</v>
      </c>
      <c r="O46">
        <v>312</v>
      </c>
      <c r="P46">
        <v>186</v>
      </c>
      <c r="Q46">
        <v>34</v>
      </c>
      <c r="R46">
        <v>211</v>
      </c>
      <c r="S46">
        <v>0</v>
      </c>
      <c r="T46">
        <v>38</v>
      </c>
      <c r="U46">
        <f t="shared" si="1"/>
        <v>-0.58333333333333337</v>
      </c>
    </row>
    <row r="47" spans="1:21" x14ac:dyDescent="0.2">
      <c r="A47" t="s">
        <v>13</v>
      </c>
      <c r="B47" t="s">
        <v>28</v>
      </c>
      <c r="C47">
        <v>2</v>
      </c>
      <c r="D47" s="1">
        <v>44455</v>
      </c>
      <c r="E47">
        <v>259</v>
      </c>
      <c r="F47">
        <v>0</v>
      </c>
      <c r="G47">
        <v>-112.28267315030899</v>
      </c>
      <c r="H47">
        <v>40.987880626163403</v>
      </c>
      <c r="I47">
        <v>0</v>
      </c>
      <c r="J47">
        <v>0</v>
      </c>
      <c r="K47" t="s">
        <v>25</v>
      </c>
      <c r="L47">
        <v>1.0680000000000001</v>
      </c>
      <c r="M47">
        <v>2.8571252692537637E-2</v>
      </c>
      <c r="N47">
        <v>623</v>
      </c>
      <c r="O47">
        <v>788</v>
      </c>
      <c r="P47">
        <v>542</v>
      </c>
      <c r="Q47">
        <v>97</v>
      </c>
      <c r="R47">
        <v>56</v>
      </c>
      <c r="S47">
        <v>35</v>
      </c>
      <c r="T47">
        <v>27</v>
      </c>
      <c r="U47">
        <f t="shared" si="1"/>
        <v>-0.10279187817258884</v>
      </c>
    </row>
    <row r="48" spans="1:21" x14ac:dyDescent="0.2">
      <c r="A48" t="s">
        <v>13</v>
      </c>
      <c r="B48" t="s">
        <v>32</v>
      </c>
      <c r="C48">
        <v>4</v>
      </c>
      <c r="D48" s="1">
        <v>44455</v>
      </c>
      <c r="E48">
        <v>259</v>
      </c>
      <c r="F48">
        <v>0</v>
      </c>
      <c r="G48">
        <v>-112.43987832502999</v>
      </c>
      <c r="H48">
        <v>40.848641757124902</v>
      </c>
      <c r="I48">
        <v>0</v>
      </c>
      <c r="J48">
        <v>0</v>
      </c>
      <c r="K48" t="s">
        <v>25</v>
      </c>
      <c r="L48">
        <v>1.0680000000000001</v>
      </c>
      <c r="M48">
        <v>2.8571252692537637E-2</v>
      </c>
      <c r="N48">
        <v>802</v>
      </c>
      <c r="O48">
        <v>813</v>
      </c>
      <c r="P48">
        <v>578</v>
      </c>
      <c r="Q48">
        <v>158</v>
      </c>
      <c r="R48">
        <v>121</v>
      </c>
      <c r="S48">
        <v>134</v>
      </c>
      <c r="T48">
        <v>28</v>
      </c>
      <c r="U48">
        <f t="shared" si="1"/>
        <v>-0.27552275522755226</v>
      </c>
    </row>
    <row r="49" spans="1:21" x14ac:dyDescent="0.2">
      <c r="A49" t="s">
        <v>13</v>
      </c>
      <c r="B49" t="s">
        <v>34</v>
      </c>
      <c r="C49">
        <v>5</v>
      </c>
      <c r="D49" s="1">
        <v>44455</v>
      </c>
      <c r="E49">
        <v>259</v>
      </c>
      <c r="F49">
        <v>0</v>
      </c>
      <c r="G49">
        <v>-112.511743547759</v>
      </c>
      <c r="H49">
        <v>40.956439591219201</v>
      </c>
      <c r="I49">
        <v>0</v>
      </c>
      <c r="J49">
        <v>0</v>
      </c>
      <c r="K49" t="s">
        <v>25</v>
      </c>
      <c r="L49">
        <v>1.6020000000000001</v>
      </c>
      <c r="M49">
        <v>0.20466251174821887</v>
      </c>
      <c r="N49">
        <v>760</v>
      </c>
      <c r="O49">
        <v>761</v>
      </c>
      <c r="P49">
        <v>503</v>
      </c>
      <c r="Q49">
        <v>122</v>
      </c>
      <c r="R49">
        <v>75</v>
      </c>
      <c r="S49">
        <v>67</v>
      </c>
      <c r="T49">
        <v>34</v>
      </c>
      <c r="U49">
        <f t="shared" si="1"/>
        <v>-0.33771353482260186</v>
      </c>
    </row>
    <row r="50" spans="1:21" x14ac:dyDescent="0.2">
      <c r="A50" t="s">
        <v>13</v>
      </c>
      <c r="B50" t="s">
        <v>42</v>
      </c>
      <c r="C50">
        <v>9</v>
      </c>
      <c r="D50" s="1">
        <v>44455</v>
      </c>
      <c r="E50">
        <v>259</v>
      </c>
      <c r="F50">
        <v>0</v>
      </c>
      <c r="G50">
        <v>-112.686915028163</v>
      </c>
      <c r="H50">
        <v>41.1855099886697</v>
      </c>
      <c r="I50">
        <v>0</v>
      </c>
      <c r="J50">
        <v>0</v>
      </c>
      <c r="K50">
        <v>0</v>
      </c>
      <c r="L50">
        <v>1.8</v>
      </c>
      <c r="M50">
        <v>0.25527250510330607</v>
      </c>
      <c r="N50">
        <v>456</v>
      </c>
      <c r="O50">
        <v>436</v>
      </c>
      <c r="P50">
        <v>187</v>
      </c>
      <c r="Q50">
        <v>0</v>
      </c>
      <c r="R50">
        <v>6</v>
      </c>
      <c r="S50">
        <v>31</v>
      </c>
      <c r="T50">
        <v>20</v>
      </c>
      <c r="U50">
        <f t="shared" si="1"/>
        <v>-0.6169724770642202</v>
      </c>
    </row>
    <row r="51" spans="1:21" x14ac:dyDescent="0.2">
      <c r="A51" t="s">
        <v>13</v>
      </c>
      <c r="B51" t="s">
        <v>39</v>
      </c>
      <c r="C51">
        <v>8</v>
      </c>
      <c r="D51" s="1">
        <v>44434</v>
      </c>
      <c r="E51">
        <v>238</v>
      </c>
      <c r="F51">
        <v>0</v>
      </c>
      <c r="G51">
        <v>-112.74081394520999</v>
      </c>
      <c r="H51">
        <v>41.118136342360799</v>
      </c>
      <c r="I51">
        <v>0</v>
      </c>
      <c r="J51">
        <v>0</v>
      </c>
      <c r="K51" t="s">
        <v>25</v>
      </c>
      <c r="L51">
        <v>3.3</v>
      </c>
      <c r="M51">
        <v>0.51851393987788741</v>
      </c>
      <c r="N51">
        <v>246</v>
      </c>
      <c r="O51">
        <v>340</v>
      </c>
      <c r="P51">
        <v>218</v>
      </c>
      <c r="Q51">
        <v>202</v>
      </c>
      <c r="R51">
        <v>241</v>
      </c>
      <c r="S51">
        <v>295</v>
      </c>
      <c r="T51">
        <v>110</v>
      </c>
      <c r="U51">
        <f t="shared" si="1"/>
        <v>-8.2352941176470587E-2</v>
      </c>
    </row>
    <row r="52" spans="1:21" x14ac:dyDescent="0.2">
      <c r="A52" t="s">
        <v>13</v>
      </c>
      <c r="B52" t="s">
        <v>41</v>
      </c>
      <c r="C52">
        <v>9</v>
      </c>
      <c r="D52" s="1">
        <v>44434</v>
      </c>
      <c r="E52">
        <v>238</v>
      </c>
      <c r="F52">
        <v>0</v>
      </c>
      <c r="G52">
        <v>-112.686915028163</v>
      </c>
      <c r="H52">
        <v>41.1855099886697</v>
      </c>
      <c r="I52">
        <v>0</v>
      </c>
      <c r="J52">
        <v>0</v>
      </c>
      <c r="K52">
        <v>0</v>
      </c>
      <c r="L52">
        <v>3.738</v>
      </c>
      <c r="M52">
        <v>0.57263929704281324</v>
      </c>
      <c r="N52">
        <v>422</v>
      </c>
      <c r="O52">
        <v>534</v>
      </c>
      <c r="P52">
        <v>202</v>
      </c>
      <c r="Q52">
        <v>0</v>
      </c>
      <c r="R52">
        <v>0</v>
      </c>
      <c r="S52">
        <v>0</v>
      </c>
      <c r="T52">
        <v>31</v>
      </c>
      <c r="U52">
        <f t="shared" si="1"/>
        <v>-0.41198501872659177</v>
      </c>
    </row>
    <row r="53" spans="1:21" x14ac:dyDescent="0.2">
      <c r="A53" t="s">
        <v>13</v>
      </c>
      <c r="B53" t="s">
        <v>35</v>
      </c>
      <c r="C53">
        <v>6</v>
      </c>
      <c r="D53" s="1">
        <v>44434</v>
      </c>
      <c r="E53">
        <v>238</v>
      </c>
      <c r="F53">
        <v>0</v>
      </c>
      <c r="G53">
        <v>-112.327588914515</v>
      </c>
      <c r="H53">
        <v>40.8531333335455</v>
      </c>
      <c r="I53">
        <v>0</v>
      </c>
      <c r="J53">
        <v>0</v>
      </c>
      <c r="K53">
        <v>0</v>
      </c>
      <c r="L53">
        <v>4.2720000000000002</v>
      </c>
      <c r="M53">
        <v>0.63063124402050008</v>
      </c>
      <c r="N53">
        <v>452</v>
      </c>
      <c r="O53">
        <v>572</v>
      </c>
      <c r="P53">
        <v>207</v>
      </c>
      <c r="Q53">
        <v>0</v>
      </c>
      <c r="R53">
        <v>0</v>
      </c>
      <c r="S53">
        <v>0</v>
      </c>
      <c r="T53">
        <v>37</v>
      </c>
      <c r="U53">
        <f t="shared" si="1"/>
        <v>-0.42832167832167833</v>
      </c>
    </row>
    <row r="54" spans="1:21" x14ac:dyDescent="0.2">
      <c r="A54" t="s">
        <v>13</v>
      </c>
      <c r="B54" t="s">
        <v>26</v>
      </c>
      <c r="C54">
        <v>1</v>
      </c>
      <c r="D54" s="1">
        <v>44455</v>
      </c>
      <c r="E54">
        <v>259</v>
      </c>
      <c r="F54">
        <v>0</v>
      </c>
      <c r="G54">
        <v>-112.237757386103</v>
      </c>
      <c r="H54">
        <v>40.8710996392279</v>
      </c>
      <c r="I54">
        <v>0</v>
      </c>
      <c r="J54">
        <v>0</v>
      </c>
      <c r="K54" t="s">
        <v>25</v>
      </c>
      <c r="L54">
        <v>4.806</v>
      </c>
      <c r="M54">
        <v>0.6817837664678813</v>
      </c>
      <c r="N54">
        <v>653</v>
      </c>
      <c r="O54">
        <v>764</v>
      </c>
      <c r="P54">
        <v>579</v>
      </c>
      <c r="Q54">
        <v>163</v>
      </c>
      <c r="R54">
        <v>222</v>
      </c>
      <c r="S54">
        <v>252</v>
      </c>
      <c r="T54">
        <v>105</v>
      </c>
      <c r="U54">
        <f t="shared" si="1"/>
        <v>-9.6858638743455502E-2</v>
      </c>
    </row>
    <row r="55" spans="1:21" x14ac:dyDescent="0.2">
      <c r="A55" t="s">
        <v>13</v>
      </c>
      <c r="B55" t="s">
        <v>27</v>
      </c>
      <c r="C55">
        <v>2</v>
      </c>
      <c r="D55" s="1">
        <v>44434</v>
      </c>
      <c r="E55">
        <v>238</v>
      </c>
      <c r="F55">
        <v>0</v>
      </c>
      <c r="G55">
        <v>-112.28267315030899</v>
      </c>
      <c r="H55">
        <v>40.987880626163403</v>
      </c>
      <c r="I55">
        <v>0</v>
      </c>
      <c r="J55">
        <v>0</v>
      </c>
      <c r="K55" t="s">
        <v>25</v>
      </c>
      <c r="L55">
        <v>8.01</v>
      </c>
      <c r="M55">
        <v>0.90363251608423767</v>
      </c>
      <c r="N55">
        <v>779</v>
      </c>
      <c r="O55">
        <v>940</v>
      </c>
      <c r="P55">
        <v>560</v>
      </c>
      <c r="Q55">
        <v>173</v>
      </c>
      <c r="R55">
        <v>42</v>
      </c>
      <c r="S55">
        <v>95</v>
      </c>
      <c r="T55">
        <v>63</v>
      </c>
      <c r="U55">
        <f t="shared" si="1"/>
        <v>-0.23297872340425532</v>
      </c>
    </row>
    <row r="56" spans="1:21" x14ac:dyDescent="0.2">
      <c r="A56" t="s">
        <v>13</v>
      </c>
      <c r="B56" t="s">
        <v>33</v>
      </c>
      <c r="C56">
        <v>5</v>
      </c>
      <c r="D56" s="1">
        <v>44434</v>
      </c>
      <c r="E56">
        <v>238</v>
      </c>
      <c r="F56">
        <v>0</v>
      </c>
      <c r="G56">
        <v>-112.511743547759</v>
      </c>
      <c r="H56">
        <v>40.956439591219201</v>
      </c>
      <c r="I56">
        <v>0</v>
      </c>
      <c r="J56">
        <v>0</v>
      </c>
      <c r="K56" t="s">
        <v>25</v>
      </c>
      <c r="L56">
        <v>23.495999999999999</v>
      </c>
      <c r="M56">
        <v>1.3709939335147439</v>
      </c>
      <c r="N56">
        <v>294</v>
      </c>
      <c r="O56">
        <v>638</v>
      </c>
      <c r="P56">
        <v>263</v>
      </c>
      <c r="Q56">
        <v>91</v>
      </c>
      <c r="R56">
        <v>75</v>
      </c>
      <c r="S56">
        <v>54</v>
      </c>
      <c r="T56">
        <v>46</v>
      </c>
      <c r="U56">
        <f t="shared" si="1"/>
        <v>-4.8589341692789965E-2</v>
      </c>
    </row>
    <row r="57" spans="1:21" x14ac:dyDescent="0.2">
      <c r="A57" t="s">
        <v>13</v>
      </c>
      <c r="B57" t="s">
        <v>31</v>
      </c>
      <c r="C57">
        <v>4</v>
      </c>
      <c r="D57" s="1">
        <v>44434</v>
      </c>
      <c r="E57">
        <v>238</v>
      </c>
      <c r="F57">
        <v>0</v>
      </c>
      <c r="G57">
        <v>-112.43987832502999</v>
      </c>
      <c r="H57">
        <v>40.848641757124902</v>
      </c>
      <c r="I57">
        <v>0</v>
      </c>
      <c r="J57">
        <v>0</v>
      </c>
      <c r="K57" t="s">
        <v>25</v>
      </c>
      <c r="L57">
        <v>30.972000000000001</v>
      </c>
      <c r="M57">
        <v>1.4909692505914938</v>
      </c>
      <c r="N57">
        <v>381</v>
      </c>
      <c r="O57">
        <v>687</v>
      </c>
      <c r="P57">
        <v>611</v>
      </c>
      <c r="Q57">
        <v>199</v>
      </c>
      <c r="R57">
        <v>120</v>
      </c>
      <c r="S57">
        <v>192</v>
      </c>
      <c r="T57">
        <v>103</v>
      </c>
      <c r="U57">
        <f t="shared" si="1"/>
        <v>0.33478893740902477</v>
      </c>
    </row>
    <row r="58" spans="1:21" x14ac:dyDescent="0.2">
      <c r="A58" t="s">
        <v>12</v>
      </c>
      <c r="B58" t="s">
        <v>91</v>
      </c>
      <c r="C58">
        <v>97</v>
      </c>
      <c r="D58" s="1">
        <v>44468</v>
      </c>
      <c r="E58">
        <v>272</v>
      </c>
      <c r="F58">
        <v>0</v>
      </c>
      <c r="G58">
        <v>-112.610558229012</v>
      </c>
      <c r="H58">
        <v>41.2214426000345</v>
      </c>
      <c r="I58">
        <v>0</v>
      </c>
      <c r="J58">
        <v>0</v>
      </c>
      <c r="K58">
        <v>0</v>
      </c>
      <c r="L58">
        <v>8.43</v>
      </c>
      <c r="M58">
        <v>0.9258275746247423</v>
      </c>
      <c r="N58">
        <v>676</v>
      </c>
      <c r="O58">
        <v>667</v>
      </c>
      <c r="P58">
        <v>637</v>
      </c>
      <c r="Q58">
        <v>215</v>
      </c>
      <c r="R58">
        <v>108</v>
      </c>
      <c r="S58">
        <v>108</v>
      </c>
      <c r="T58">
        <v>101</v>
      </c>
      <c r="U58">
        <f t="shared" si="1"/>
        <v>-5.8470764617691157E-2</v>
      </c>
    </row>
    <row r="59" spans="1:21" x14ac:dyDescent="0.2">
      <c r="A59" t="s">
        <v>12</v>
      </c>
      <c r="B59" t="s">
        <v>51</v>
      </c>
      <c r="C59">
        <v>9</v>
      </c>
      <c r="D59" s="1">
        <v>44063</v>
      </c>
      <c r="E59">
        <v>233</v>
      </c>
      <c r="F59">
        <v>0</v>
      </c>
      <c r="G59">
        <v>-112.610558229012</v>
      </c>
      <c r="H59">
        <v>41.2214426000345</v>
      </c>
      <c r="I59">
        <v>0.5</v>
      </c>
      <c r="J59">
        <v>0</v>
      </c>
      <c r="K59">
        <v>0</v>
      </c>
      <c r="L59">
        <v>11.4</v>
      </c>
      <c r="M59">
        <v>1.0569048513364727</v>
      </c>
      <c r="N59">
        <v>628</v>
      </c>
      <c r="O59">
        <v>725</v>
      </c>
      <c r="P59">
        <v>895</v>
      </c>
      <c r="Q59">
        <v>231</v>
      </c>
      <c r="R59">
        <v>132</v>
      </c>
      <c r="S59">
        <v>127</v>
      </c>
      <c r="T59">
        <v>94</v>
      </c>
      <c r="U59">
        <f t="shared" si="1"/>
        <v>0.36827586206896551</v>
      </c>
    </row>
    <row r="60" spans="1:21" x14ac:dyDescent="0.2">
      <c r="A60" t="s">
        <v>12</v>
      </c>
      <c r="B60" t="s">
        <v>51</v>
      </c>
      <c r="C60">
        <v>88</v>
      </c>
      <c r="D60" s="1">
        <v>44363</v>
      </c>
      <c r="E60">
        <v>167</v>
      </c>
      <c r="F60">
        <v>0</v>
      </c>
      <c r="G60">
        <v>-112.610558229012</v>
      </c>
      <c r="H60">
        <v>41.2214426000345</v>
      </c>
      <c r="I60">
        <v>0</v>
      </c>
      <c r="J60">
        <v>0</v>
      </c>
      <c r="K60">
        <v>0</v>
      </c>
      <c r="L60">
        <v>16.7</v>
      </c>
      <c r="M60">
        <v>1.2227164711475833</v>
      </c>
      <c r="N60">
        <v>816</v>
      </c>
      <c r="O60">
        <v>822</v>
      </c>
      <c r="P60">
        <v>795</v>
      </c>
      <c r="Q60">
        <v>342</v>
      </c>
      <c r="R60">
        <v>216</v>
      </c>
      <c r="S60">
        <v>270</v>
      </c>
      <c r="T60">
        <v>217</v>
      </c>
      <c r="U60">
        <f t="shared" si="1"/>
        <v>-2.5547445255474453E-2</v>
      </c>
    </row>
    <row r="61" spans="1:21" x14ac:dyDescent="0.2">
      <c r="A61" t="s">
        <v>12</v>
      </c>
      <c r="B61" t="s">
        <v>69</v>
      </c>
      <c r="C61">
        <v>44</v>
      </c>
      <c r="D61" s="1">
        <v>44134</v>
      </c>
      <c r="E61">
        <v>304</v>
      </c>
      <c r="F61">
        <v>0</v>
      </c>
      <c r="G61">
        <v>-112.237757386103</v>
      </c>
      <c r="H61">
        <v>40.817200722180701</v>
      </c>
      <c r="I61">
        <v>0</v>
      </c>
      <c r="J61">
        <v>0</v>
      </c>
      <c r="K61">
        <v>0</v>
      </c>
      <c r="L61">
        <v>16.8</v>
      </c>
      <c r="M61">
        <v>1.2253092817258628</v>
      </c>
      <c r="N61">
        <v>553</v>
      </c>
      <c r="O61">
        <v>741</v>
      </c>
      <c r="P61">
        <v>415</v>
      </c>
      <c r="Q61">
        <v>57</v>
      </c>
      <c r="R61">
        <v>36</v>
      </c>
      <c r="S61">
        <v>32</v>
      </c>
      <c r="T61">
        <v>31</v>
      </c>
      <c r="U61">
        <f t="shared" si="1"/>
        <v>-0.18623481781376519</v>
      </c>
    </row>
    <row r="62" spans="1:21" x14ac:dyDescent="0.2">
      <c r="A62" t="s">
        <v>12</v>
      </c>
      <c r="B62" t="s">
        <v>43</v>
      </c>
      <c r="C62">
        <v>43</v>
      </c>
      <c r="D62" s="1">
        <v>44134</v>
      </c>
      <c r="E62">
        <v>304</v>
      </c>
      <c r="F62">
        <v>0</v>
      </c>
      <c r="G62">
        <v>-112.237757386103</v>
      </c>
      <c r="H62">
        <v>40.817200722180701</v>
      </c>
      <c r="I62">
        <v>0</v>
      </c>
      <c r="J62">
        <v>0</v>
      </c>
      <c r="K62">
        <v>0</v>
      </c>
      <c r="L62">
        <v>23</v>
      </c>
      <c r="M62">
        <v>1.3617278360175928</v>
      </c>
      <c r="N62">
        <v>553</v>
      </c>
      <c r="O62">
        <v>741</v>
      </c>
      <c r="P62">
        <v>415</v>
      </c>
      <c r="Q62">
        <v>57</v>
      </c>
      <c r="R62">
        <v>36</v>
      </c>
      <c r="S62">
        <v>32</v>
      </c>
      <c r="T62">
        <v>31</v>
      </c>
      <c r="U62">
        <f t="shared" si="1"/>
        <v>-0.18623481781376519</v>
      </c>
    </row>
    <row r="63" spans="1:21" x14ac:dyDescent="0.2">
      <c r="A63" t="s">
        <v>12</v>
      </c>
      <c r="B63" t="s">
        <v>65</v>
      </c>
      <c r="C63">
        <v>38</v>
      </c>
      <c r="D63" s="1">
        <v>44133</v>
      </c>
      <c r="E63">
        <v>303</v>
      </c>
      <c r="F63">
        <v>0</v>
      </c>
      <c r="G63">
        <v>-112.641999263957</v>
      </c>
      <c r="H63">
        <v>41.113644765940201</v>
      </c>
      <c r="I63">
        <v>0</v>
      </c>
      <c r="J63">
        <v>0</v>
      </c>
      <c r="K63">
        <v>0</v>
      </c>
      <c r="L63">
        <v>25.5</v>
      </c>
      <c r="M63">
        <v>1.4065401804339552</v>
      </c>
      <c r="N63">
        <v>403</v>
      </c>
      <c r="O63">
        <v>639</v>
      </c>
      <c r="P63">
        <v>343</v>
      </c>
      <c r="Q63">
        <v>45</v>
      </c>
      <c r="R63">
        <v>25</v>
      </c>
      <c r="S63">
        <v>62</v>
      </c>
      <c r="T63">
        <v>31</v>
      </c>
      <c r="U63">
        <f t="shared" si="1"/>
        <v>-9.3896713615023469E-2</v>
      </c>
    </row>
    <row r="64" spans="1:21" x14ac:dyDescent="0.2">
      <c r="A64" t="s">
        <v>12</v>
      </c>
      <c r="B64" t="s">
        <v>68</v>
      </c>
      <c r="C64">
        <v>42</v>
      </c>
      <c r="D64" s="1">
        <v>44134</v>
      </c>
      <c r="E64">
        <v>304</v>
      </c>
      <c r="F64">
        <v>0</v>
      </c>
      <c r="G64">
        <v>-112.45335305429199</v>
      </c>
      <c r="H64">
        <v>41.109153189519603</v>
      </c>
      <c r="I64">
        <v>0</v>
      </c>
      <c r="J64">
        <v>0</v>
      </c>
      <c r="K64">
        <v>0</v>
      </c>
      <c r="L64">
        <v>42.1</v>
      </c>
      <c r="M64">
        <v>1.6242820958356683</v>
      </c>
      <c r="N64">
        <v>392</v>
      </c>
      <c r="O64">
        <v>721</v>
      </c>
      <c r="P64">
        <v>375</v>
      </c>
      <c r="Q64">
        <v>58</v>
      </c>
      <c r="R64">
        <v>25</v>
      </c>
      <c r="S64">
        <v>55</v>
      </c>
      <c r="T64">
        <v>13</v>
      </c>
      <c r="U64">
        <f t="shared" si="1"/>
        <v>-2.3578363384188627E-2</v>
      </c>
    </row>
    <row r="65" spans="1:21" x14ac:dyDescent="0.2">
      <c r="A65" t="s">
        <v>12</v>
      </c>
      <c r="B65" t="s">
        <v>67</v>
      </c>
      <c r="C65">
        <v>41</v>
      </c>
      <c r="D65" s="1">
        <v>44134</v>
      </c>
      <c r="E65">
        <v>304</v>
      </c>
      <c r="F65">
        <v>0</v>
      </c>
      <c r="G65">
        <v>-112.507251971339</v>
      </c>
      <c r="H65">
        <v>41.041779543210602</v>
      </c>
      <c r="I65">
        <v>0</v>
      </c>
      <c r="J65">
        <v>0</v>
      </c>
      <c r="K65">
        <v>0</v>
      </c>
      <c r="L65">
        <v>51.1</v>
      </c>
      <c r="M65">
        <v>1.7084209001347128</v>
      </c>
      <c r="N65">
        <v>456</v>
      </c>
      <c r="O65">
        <v>716</v>
      </c>
      <c r="P65">
        <v>394</v>
      </c>
      <c r="Q65">
        <v>64</v>
      </c>
      <c r="R65">
        <v>42</v>
      </c>
      <c r="S65">
        <v>37</v>
      </c>
      <c r="T65">
        <v>19</v>
      </c>
      <c r="U65">
        <f t="shared" si="1"/>
        <v>-8.6592178770949726E-2</v>
      </c>
    </row>
    <row r="66" spans="1:21" x14ac:dyDescent="0.2">
      <c r="A66" t="s">
        <v>12</v>
      </c>
      <c r="B66" t="s">
        <v>44</v>
      </c>
      <c r="C66">
        <v>40</v>
      </c>
      <c r="D66" s="1">
        <v>44134</v>
      </c>
      <c r="E66">
        <v>304</v>
      </c>
      <c r="F66">
        <v>0</v>
      </c>
      <c r="G66">
        <v>-112.350046796618</v>
      </c>
      <c r="H66">
        <v>40.898049097751503</v>
      </c>
      <c r="I66">
        <v>0</v>
      </c>
      <c r="J66">
        <v>0</v>
      </c>
      <c r="K66">
        <v>0</v>
      </c>
      <c r="L66">
        <v>74</v>
      </c>
      <c r="M66">
        <v>1.8692317197309762</v>
      </c>
      <c r="N66">
        <v>329</v>
      </c>
      <c r="O66">
        <v>546</v>
      </c>
      <c r="P66">
        <v>246</v>
      </c>
      <c r="Q66">
        <v>14</v>
      </c>
      <c r="R66">
        <v>21</v>
      </c>
      <c r="S66">
        <v>38</v>
      </c>
      <c r="T66">
        <v>21</v>
      </c>
      <c r="U66">
        <f t="shared" ref="U66:U72" si="2">(P66-N66)/O66</f>
        <v>-0.152014652014652</v>
      </c>
    </row>
    <row r="67" spans="1:21" x14ac:dyDescent="0.2">
      <c r="A67" t="s">
        <v>12</v>
      </c>
      <c r="B67" t="s">
        <v>64</v>
      </c>
      <c r="C67">
        <v>37</v>
      </c>
      <c r="D67" s="1">
        <v>44133</v>
      </c>
      <c r="E67">
        <v>303</v>
      </c>
      <c r="F67">
        <v>0</v>
      </c>
      <c r="G67">
        <v>-112.41292886650599</v>
      </c>
      <c r="H67">
        <v>41.1855099886697</v>
      </c>
      <c r="I67">
        <v>0</v>
      </c>
      <c r="J67">
        <v>0</v>
      </c>
      <c r="K67">
        <v>0</v>
      </c>
      <c r="L67">
        <v>76.900000000000006</v>
      </c>
      <c r="M67">
        <v>1.885926339801431</v>
      </c>
      <c r="N67">
        <v>494</v>
      </c>
      <c r="O67">
        <v>771</v>
      </c>
      <c r="P67">
        <v>433</v>
      </c>
      <c r="Q67">
        <v>63</v>
      </c>
      <c r="R67">
        <v>39</v>
      </c>
      <c r="S67">
        <v>85</v>
      </c>
      <c r="T67">
        <v>23</v>
      </c>
      <c r="U67">
        <f t="shared" si="2"/>
        <v>-7.9118028534370943E-2</v>
      </c>
    </row>
    <row r="68" spans="1:21" x14ac:dyDescent="0.2">
      <c r="A68" t="s">
        <v>12</v>
      </c>
      <c r="B68" t="s">
        <v>66</v>
      </c>
      <c r="C68">
        <v>39</v>
      </c>
      <c r="D68" s="1">
        <v>44134</v>
      </c>
      <c r="E68">
        <v>304</v>
      </c>
      <c r="F68">
        <v>0</v>
      </c>
      <c r="G68">
        <v>-112.336572067356</v>
      </c>
      <c r="H68">
        <v>41.073220578154803</v>
      </c>
      <c r="I68">
        <v>0</v>
      </c>
      <c r="J68">
        <v>0</v>
      </c>
      <c r="K68">
        <v>0</v>
      </c>
      <c r="L68">
        <v>90.6</v>
      </c>
      <c r="M68">
        <v>1.9571281976768131</v>
      </c>
      <c r="N68">
        <v>301</v>
      </c>
      <c r="O68">
        <v>633</v>
      </c>
      <c r="P68">
        <v>340</v>
      </c>
      <c r="Q68">
        <v>37</v>
      </c>
      <c r="R68">
        <v>35</v>
      </c>
      <c r="S68">
        <v>30</v>
      </c>
      <c r="T68">
        <v>22</v>
      </c>
      <c r="U68">
        <f t="shared" si="2"/>
        <v>6.1611374407582936E-2</v>
      </c>
    </row>
    <row r="69" spans="1:21" x14ac:dyDescent="0.2">
      <c r="A69" t="s">
        <v>12</v>
      </c>
      <c r="B69" t="s">
        <v>49</v>
      </c>
      <c r="C69">
        <v>52</v>
      </c>
      <c r="D69" s="1">
        <v>44300</v>
      </c>
      <c r="E69">
        <v>104</v>
      </c>
      <c r="F69">
        <v>0</v>
      </c>
      <c r="G69">
        <v>-112.12546797558799</v>
      </c>
      <c r="H69">
        <v>41.401105656858398</v>
      </c>
      <c r="I69">
        <v>0</v>
      </c>
      <c r="J69">
        <v>0</v>
      </c>
      <c r="K69">
        <v>0</v>
      </c>
      <c r="L69">
        <v>4790</v>
      </c>
      <c r="M69">
        <v>3.6803355134145632</v>
      </c>
      <c r="N69">
        <v>633</v>
      </c>
      <c r="O69">
        <v>1286</v>
      </c>
      <c r="P69">
        <v>1173</v>
      </c>
      <c r="Q69">
        <v>511</v>
      </c>
      <c r="R69">
        <v>110</v>
      </c>
      <c r="S69">
        <v>89</v>
      </c>
      <c r="T69">
        <v>55</v>
      </c>
      <c r="U69">
        <f t="shared" si="2"/>
        <v>0.41990668740279941</v>
      </c>
    </row>
    <row r="70" spans="1:21" x14ac:dyDescent="0.2">
      <c r="A70" t="s">
        <v>12</v>
      </c>
      <c r="B70" t="s">
        <v>62</v>
      </c>
      <c r="C70">
        <v>27</v>
      </c>
      <c r="D70" s="1">
        <v>44099</v>
      </c>
      <c r="E70">
        <v>269</v>
      </c>
      <c r="F70">
        <v>0</v>
      </c>
      <c r="G70">
        <v>-112.210807927579</v>
      </c>
      <c r="H70">
        <v>40.7498270758717</v>
      </c>
      <c r="I70">
        <v>1</v>
      </c>
      <c r="J70">
        <v>3</v>
      </c>
      <c r="K70">
        <v>2</v>
      </c>
      <c r="L70">
        <v>43.4</v>
      </c>
      <c r="M70">
        <v>1.6374897295125106</v>
      </c>
      <c r="N70">
        <v>541</v>
      </c>
      <c r="O70">
        <v>845</v>
      </c>
      <c r="P70">
        <v>472</v>
      </c>
      <c r="Q70">
        <v>135</v>
      </c>
      <c r="R70">
        <v>493</v>
      </c>
      <c r="S70">
        <v>125</v>
      </c>
      <c r="T70">
        <v>231</v>
      </c>
      <c r="U70">
        <f t="shared" si="2"/>
        <v>-8.1656804733727814E-2</v>
      </c>
    </row>
    <row r="71" spans="1:21" x14ac:dyDescent="0.2">
      <c r="A71" t="s">
        <v>12</v>
      </c>
      <c r="B71" t="s">
        <v>51</v>
      </c>
      <c r="C71">
        <v>36</v>
      </c>
      <c r="D71" s="1">
        <v>44120</v>
      </c>
      <c r="E71">
        <v>290</v>
      </c>
      <c r="F71">
        <v>0</v>
      </c>
      <c r="G71">
        <v>-112.610558229012</v>
      </c>
      <c r="H71">
        <v>41.2214426000345</v>
      </c>
      <c r="I71">
        <v>0.6</v>
      </c>
      <c r="J71">
        <v>5</v>
      </c>
      <c r="K71">
        <v>4.4000000000000004</v>
      </c>
      <c r="L71">
        <v>65.599999999999994</v>
      </c>
      <c r="M71">
        <v>1.8169038393756602</v>
      </c>
      <c r="N71">
        <v>618</v>
      </c>
      <c r="O71">
        <v>658</v>
      </c>
      <c r="P71">
        <v>816</v>
      </c>
      <c r="Q71">
        <v>234</v>
      </c>
      <c r="R71">
        <v>97</v>
      </c>
      <c r="S71">
        <v>88</v>
      </c>
      <c r="T71">
        <v>102</v>
      </c>
      <c r="U71">
        <f t="shared" si="2"/>
        <v>0.30091185410334348</v>
      </c>
    </row>
    <row r="72" spans="1:21" x14ac:dyDescent="0.2">
      <c r="A72" t="s">
        <v>11</v>
      </c>
      <c r="B72" t="s">
        <v>120</v>
      </c>
      <c r="C72">
        <v>36</v>
      </c>
      <c r="D72" s="1">
        <v>38888</v>
      </c>
      <c r="E72">
        <v>171</v>
      </c>
      <c r="F72">
        <v>0</v>
      </c>
      <c r="G72">
        <v>-112.354538373038</v>
      </c>
      <c r="H72">
        <v>41.270849940661101</v>
      </c>
      <c r="I72">
        <v>0.12</v>
      </c>
      <c r="J72">
        <v>1.2</v>
      </c>
      <c r="K72">
        <v>1.08</v>
      </c>
      <c r="L72">
        <v>21.3</v>
      </c>
      <c r="M72">
        <v>1.3283796034387378</v>
      </c>
      <c r="N72">
        <v>940</v>
      </c>
      <c r="O72">
        <v>1616</v>
      </c>
      <c r="P72">
        <v>1508</v>
      </c>
      <c r="Q72">
        <v>560</v>
      </c>
      <c r="R72">
        <v>228</v>
      </c>
      <c r="S72">
        <v>222</v>
      </c>
      <c r="T72">
        <v>160</v>
      </c>
      <c r="U72">
        <f t="shared" si="2"/>
        <v>0.35148514851485146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GSL_MCD43A4</vt:lpstr>
      <vt:lpstr>MCD43A4_CulledPts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Ramsey</cp:lastModifiedBy>
  <dcterms:created xsi:type="dcterms:W3CDTF">2024-10-01T17:38:29Z</dcterms:created>
  <dcterms:modified xsi:type="dcterms:W3CDTF">2024-11-14T22:13:07Z</dcterms:modified>
</cp:coreProperties>
</file>