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pi.box.com/wopi/files/1661477807251/WOPIServiceId_TP_BOX_2/WOPIUserId_-/"/>
    </mc:Choice>
  </mc:AlternateContent>
  <xr:revisionPtr revIDLastSave="9" documentId="13_ncr:9_{3CF86FCC-1C2F-2842-87A9-2FD54E561EC0}" xr6:coauthVersionLast="47" xr6:coauthVersionMax="47" xr10:uidLastSave="{395F042E-0DB4-7F40-93A3-9390493081FB}"/>
  <bookViews>
    <workbookView xWindow="0" yWindow="500" windowWidth="26360" windowHeight="21100" xr2:uid="{CAC65904-CE28-F243-8BF4-F8B4BE3030C1}"/>
  </bookViews>
  <sheets>
    <sheet name="GSL_MOD09GA_Final" sheetId="1" r:id="rId1"/>
    <sheet name="MOD09GA_CulledPts" sheetId="2" r:id="rId2"/>
  </sheets>
  <definedNames>
    <definedName name="_xlnm._FilterDatabase" localSheetId="0" hidden="1">GSL_MOD09GA_Final!$A$1:$U$207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4" i="2" l="1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U32" i="1"/>
  <c r="U21" i="1"/>
  <c r="U12" i="1"/>
  <c r="U24" i="1"/>
  <c r="U6" i="1"/>
  <c r="U28" i="1"/>
  <c r="U5" i="1"/>
  <c r="U11" i="1"/>
  <c r="U23" i="1"/>
  <c r="U36" i="1"/>
  <c r="U31" i="1"/>
  <c r="U41" i="1"/>
  <c r="U4" i="1"/>
  <c r="U26" i="1"/>
  <c r="U13" i="1"/>
  <c r="U10" i="1"/>
  <c r="U16" i="1"/>
  <c r="U39" i="1"/>
  <c r="U7" i="1"/>
  <c r="U30" i="1"/>
  <c r="U29" i="1"/>
  <c r="U3" i="1"/>
  <c r="U27" i="1"/>
  <c r="U22" i="1"/>
  <c r="U33" i="1"/>
  <c r="U37" i="1"/>
  <c r="U40" i="1"/>
  <c r="U34" i="1"/>
  <c r="U38" i="1"/>
  <c r="U35" i="1"/>
  <c r="U19" i="1"/>
  <c r="U20" i="1"/>
  <c r="U15" i="1"/>
  <c r="U2" i="1"/>
  <c r="U9" i="1"/>
  <c r="U18" i="1"/>
  <c r="U25" i="1"/>
  <c r="U8" i="1"/>
  <c r="U43" i="1"/>
  <c r="U44" i="1"/>
  <c r="U45" i="1"/>
  <c r="U57" i="1"/>
  <c r="U63" i="1"/>
  <c r="U52" i="1"/>
  <c r="U60" i="1"/>
  <c r="U50" i="1"/>
  <c r="U14" i="1"/>
  <c r="U17" i="1"/>
  <c r="U48" i="1"/>
  <c r="U56" i="1"/>
  <c r="U49" i="1"/>
  <c r="U61" i="1"/>
  <c r="U58" i="1"/>
  <c r="U46" i="1"/>
  <c r="U55" i="1"/>
  <c r="U53" i="1"/>
  <c r="U54" i="1"/>
  <c r="U62" i="1"/>
  <c r="U59" i="1"/>
  <c r="U51" i="1"/>
  <c r="U47" i="1"/>
  <c r="U42" i="1"/>
</calcChain>
</file>

<file path=xl/sharedStrings.xml><?xml version="1.0" encoding="utf-8"?>
<sst xmlns="http://schemas.openxmlformats.org/spreadsheetml/2006/main" count="262" uniqueCount="29">
  <si>
    <t>Blue</t>
  </si>
  <si>
    <t>DOY</t>
  </si>
  <si>
    <t>Green</t>
  </si>
  <si>
    <t>NIR</t>
  </si>
  <si>
    <t>NIR2</t>
  </si>
  <si>
    <t>Red</t>
  </si>
  <si>
    <t>SWIR1</t>
  </si>
  <si>
    <t>SWIR2</t>
  </si>
  <si>
    <t>SiteID</t>
  </si>
  <si>
    <t>date</t>
  </si>
  <si>
    <t>dayDist</t>
  </si>
  <si>
    <t>SynSum</t>
  </si>
  <si>
    <t>DataComp</t>
  </si>
  <si>
    <t>CoOp</t>
  </si>
  <si>
    <t>Dataset</t>
  </si>
  <si>
    <t>Station</t>
  </si>
  <si>
    <t>Longitude</t>
  </si>
  <si>
    <t>Latitude</t>
  </si>
  <si>
    <t>secchi_m</t>
  </si>
  <si>
    <t>depth_m</t>
  </si>
  <si>
    <t>Diff_m</t>
  </si>
  <si>
    <t>chla_ugL</t>
  </si>
  <si>
    <t>Log10(CHLA)</t>
  </si>
  <si>
    <t>(R-B)/G (RBG)</t>
  </si>
  <si>
    <t>Close to Shore</t>
  </si>
  <si>
    <t>Water Depth</t>
  </si>
  <si>
    <t>GE</t>
  </si>
  <si>
    <t>Chl a</t>
  </si>
  <si>
    <t>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</si>
</sst>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33" borderId="0" xfId="0" applyFill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2" fontId="16" fillId="33" borderId="0" xfId="0" applyNumberFormat="1" applyFont="1" applyFill="1" applyAlignment="1">
      <alignment horizontal="center" vertical="center"/>
    </xf>
    <xf numFmtId="2" fontId="0" fillId="33" borderId="0" xfId="1" applyNumberFormat="1" applyFont="1" applyFill="1" applyBorder="1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2" fontId="0" fillId="0" borderId="0" xfId="0" applyNumberFormat="1"/>
    <xf numFmtId="0" fontId="18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87665546264352E-2"/>
          <c:y val="4.2473961918066613E-2"/>
          <c:w val="0.88270513362649861"/>
          <c:h val="0.86939694868924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GSL_MOD09GA_Final!$U$1</c:f>
              <c:strCache>
                <c:ptCount val="1"/>
                <c:pt idx="0">
                  <c:v>(R-B)/G (RBG)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0.16726322400429477"/>
                  <c:y val="-0.20758440212703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1869355378286511E-3"/>
                  <c:y val="0.23682327131845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GSL_MOD09GA_Final!$U$2:$U$64</c:f>
              <c:numCache>
                <c:formatCode>General</c:formatCode>
                <c:ptCount val="63"/>
                <c:pt idx="0">
                  <c:v>-3.5374149659863949E-2</c:v>
                </c:pt>
                <c:pt idx="1">
                  <c:v>3.7329700272479567E-2</c:v>
                </c:pt>
                <c:pt idx="2">
                  <c:v>0.45628415300546449</c:v>
                </c:pt>
                <c:pt idx="3">
                  <c:v>0.93084693084693082</c:v>
                </c:pt>
                <c:pt idx="4">
                  <c:v>0.24659863945578231</c:v>
                </c:pt>
                <c:pt idx="5">
                  <c:v>0.43835616438356162</c:v>
                </c:pt>
                <c:pt idx="6">
                  <c:v>0.24060150375939848</c:v>
                </c:pt>
                <c:pt idx="7">
                  <c:v>-4.2407234175241657E-2</c:v>
                </c:pt>
                <c:pt idx="8">
                  <c:v>0.26702833031946954</c:v>
                </c:pt>
                <c:pt idx="9">
                  <c:v>0.22404371584699453</c:v>
                </c:pt>
                <c:pt idx="10">
                  <c:v>0.40355805243445692</c:v>
                </c:pt>
                <c:pt idx="11">
                  <c:v>0.36373165618448638</c:v>
                </c:pt>
                <c:pt idx="12">
                  <c:v>0.26797677534613668</c:v>
                </c:pt>
                <c:pt idx="13">
                  <c:v>0.23717059639389737</c:v>
                </c:pt>
                <c:pt idx="14">
                  <c:v>0.29511677282377918</c:v>
                </c:pt>
                <c:pt idx="15">
                  <c:v>0.22409392547217968</c:v>
                </c:pt>
                <c:pt idx="16">
                  <c:v>0.34187408491947291</c:v>
                </c:pt>
                <c:pt idx="17">
                  <c:v>0.46826222684703434</c:v>
                </c:pt>
                <c:pt idx="18">
                  <c:v>0.20415879017013233</c:v>
                </c:pt>
                <c:pt idx="19">
                  <c:v>0.50743099787685775</c:v>
                </c:pt>
                <c:pt idx="20">
                  <c:v>-4.1755634638196919E-2</c:v>
                </c:pt>
                <c:pt idx="21">
                  <c:v>9.2501751927119832E-2</c:v>
                </c:pt>
                <c:pt idx="22">
                  <c:v>0.11879049676025918</c:v>
                </c:pt>
                <c:pt idx="23">
                  <c:v>0.34438583270535039</c:v>
                </c:pt>
                <c:pt idx="24">
                  <c:v>-1.8244013683010263E-2</c:v>
                </c:pt>
                <c:pt idx="25">
                  <c:v>-3.2950191570881228E-2</c:v>
                </c:pt>
                <c:pt idx="26">
                  <c:v>-6.5861690450054883E-3</c:v>
                </c:pt>
                <c:pt idx="27">
                  <c:v>0.27300802964793081</c:v>
                </c:pt>
                <c:pt idx="28">
                  <c:v>0.32361516034985421</c:v>
                </c:pt>
                <c:pt idx="29">
                  <c:v>8.9314194577352471E-2</c:v>
                </c:pt>
                <c:pt idx="30">
                  <c:v>0.18360655737704917</c:v>
                </c:pt>
                <c:pt idx="31">
                  <c:v>0.13400000000000001</c:v>
                </c:pt>
                <c:pt idx="32">
                  <c:v>4.1362530413625302E-2</c:v>
                </c:pt>
                <c:pt idx="33">
                  <c:v>-0.17844522968197879</c:v>
                </c:pt>
                <c:pt idx="34">
                  <c:v>-1.2674271229404308E-3</c:v>
                </c:pt>
                <c:pt idx="35">
                  <c:v>-0.25386996904024767</c:v>
                </c:pt>
                <c:pt idx="36">
                  <c:v>-0.50928792569659442</c:v>
                </c:pt>
                <c:pt idx="37">
                  <c:v>0.14203137902559868</c:v>
                </c:pt>
                <c:pt idx="38">
                  <c:v>-0.14606741573033707</c:v>
                </c:pt>
                <c:pt idx="39">
                  <c:v>6.0402684563758392E-2</c:v>
                </c:pt>
                <c:pt idx="40">
                  <c:v>0.21612149532710281</c:v>
                </c:pt>
                <c:pt idx="41">
                  <c:v>0.21264367816091953</c:v>
                </c:pt>
                <c:pt idx="42">
                  <c:v>0.28097731239092494</c:v>
                </c:pt>
                <c:pt idx="43">
                  <c:v>-0.43082311733800349</c:v>
                </c:pt>
                <c:pt idx="44">
                  <c:v>-8.051341890315053E-2</c:v>
                </c:pt>
                <c:pt idx="45">
                  <c:v>0.12957746478873239</c:v>
                </c:pt>
                <c:pt idx="46">
                  <c:v>-3.5522066738428421E-2</c:v>
                </c:pt>
                <c:pt idx="47">
                  <c:v>0.16609392898052691</c:v>
                </c:pt>
                <c:pt idx="48">
                  <c:v>-7.4113856068743281E-2</c:v>
                </c:pt>
                <c:pt idx="49">
                  <c:v>0.12957746478873239</c:v>
                </c:pt>
                <c:pt idx="50">
                  <c:v>-0.46313799621928164</c:v>
                </c:pt>
                <c:pt idx="51">
                  <c:v>-1.6905071521456438E-2</c:v>
                </c:pt>
                <c:pt idx="52">
                  <c:v>-5.8055152394775036E-3</c:v>
                </c:pt>
                <c:pt idx="53">
                  <c:v>-6.5573770491803279E-3</c:v>
                </c:pt>
                <c:pt idx="54">
                  <c:v>-8.7885985748218529E-2</c:v>
                </c:pt>
                <c:pt idx="55">
                  <c:v>-0.46195652173913043</c:v>
                </c:pt>
                <c:pt idx="56">
                  <c:v>2.8491620111731845E-2</c:v>
                </c:pt>
                <c:pt idx="57">
                  <c:v>-1.199040767386091E-3</c:v>
                </c:pt>
                <c:pt idx="58">
                  <c:v>-0.35891647855530473</c:v>
                </c:pt>
                <c:pt idx="59">
                  <c:v>-2.3722627737226276E-2</c:v>
                </c:pt>
                <c:pt idx="60">
                  <c:v>-1.6352201257861635E-2</c:v>
                </c:pt>
                <c:pt idx="61">
                  <c:v>-0.55158730158730163</c:v>
                </c:pt>
              </c:numCache>
            </c:numRef>
          </c:xVal>
          <c:yVal>
            <c:numRef>
              <c:f>GSL_MOD09GA_Final!$M$2:$M$64</c:f>
              <c:numCache>
                <c:formatCode>General</c:formatCode>
                <c:ptCount val="63"/>
                <c:pt idx="0">
                  <c:v>2.9057958803678687</c:v>
                </c:pt>
                <c:pt idx="1">
                  <c:v>3.6875289612146345</c:v>
                </c:pt>
                <c:pt idx="2">
                  <c:v>2.9689496809813427</c:v>
                </c:pt>
                <c:pt idx="3">
                  <c:v>2.2922560713564759</c:v>
                </c:pt>
                <c:pt idx="4">
                  <c:v>2.8007170782823851</c:v>
                </c:pt>
                <c:pt idx="5">
                  <c:v>3.8536982117761744</c:v>
                </c:pt>
                <c:pt idx="6">
                  <c:v>1.6424645202421213</c:v>
                </c:pt>
                <c:pt idx="7">
                  <c:v>1.0827853703164501</c:v>
                </c:pt>
                <c:pt idx="8">
                  <c:v>2.2576785748691846</c:v>
                </c:pt>
                <c:pt idx="9">
                  <c:v>2.0934216851622351</c:v>
                </c:pt>
                <c:pt idx="10">
                  <c:v>1.1854004831904525</c:v>
                </c:pt>
                <c:pt idx="11">
                  <c:v>2.2855573090077739</c:v>
                </c:pt>
                <c:pt idx="12">
                  <c:v>1.3483048630481607</c:v>
                </c:pt>
                <c:pt idx="13">
                  <c:v>1.4377505628203879</c:v>
                </c:pt>
                <c:pt idx="14">
                  <c:v>3.2253092817258628</c:v>
                </c:pt>
                <c:pt idx="15">
                  <c:v>1.5490032620257879</c:v>
                </c:pt>
                <c:pt idx="16">
                  <c:v>1.8536982117761744</c:v>
                </c:pt>
                <c:pt idx="17">
                  <c:v>2.7291647896927702</c:v>
                </c:pt>
                <c:pt idx="18">
                  <c:v>1.8350561017201164</c:v>
                </c:pt>
                <c:pt idx="19">
                  <c:v>1.6384892569546374</c:v>
                </c:pt>
                <c:pt idx="20">
                  <c:v>2.2764618041732443</c:v>
                </c:pt>
                <c:pt idx="21">
                  <c:v>2.0211892990699383</c:v>
                </c:pt>
                <c:pt idx="22">
                  <c:v>1.0021660617565078</c:v>
                </c:pt>
                <c:pt idx="23">
                  <c:v>1.4828735836087537</c:v>
                </c:pt>
                <c:pt idx="24">
                  <c:v>2.6730209071288962</c:v>
                </c:pt>
                <c:pt idx="25">
                  <c:v>1.6232492903979006</c:v>
                </c:pt>
                <c:pt idx="26">
                  <c:v>2.4548448600085102</c:v>
                </c:pt>
                <c:pt idx="27">
                  <c:v>3.7442929831226763</c:v>
                </c:pt>
                <c:pt idx="28">
                  <c:v>3.8221680793680175</c:v>
                </c:pt>
                <c:pt idx="29">
                  <c:v>1.6493348587121419</c:v>
                </c:pt>
                <c:pt idx="30">
                  <c:v>1.7103712642607627</c:v>
                </c:pt>
                <c:pt idx="31">
                  <c:v>1.8615344108590379</c:v>
                </c:pt>
                <c:pt idx="32">
                  <c:v>0.30963016742589877</c:v>
                </c:pt>
                <c:pt idx="33">
                  <c:v>0.19589965240923377</c:v>
                </c:pt>
                <c:pt idx="34">
                  <c:v>1.9365137424788934</c:v>
                </c:pt>
                <c:pt idx="35">
                  <c:v>0.50379068305718111</c:v>
                </c:pt>
                <c:pt idx="36">
                  <c:v>0.28780172993022601</c:v>
                </c:pt>
                <c:pt idx="37">
                  <c:v>2.8363241157067516</c:v>
                </c:pt>
                <c:pt idx="38">
                  <c:v>0.32633586092875144</c:v>
                </c:pt>
                <c:pt idx="39">
                  <c:v>1.2648178230095364</c:v>
                </c:pt>
                <c:pt idx="40">
                  <c:v>1.5526682161121932</c:v>
                </c:pt>
                <c:pt idx="41">
                  <c:v>1.7810369386211318</c:v>
                </c:pt>
                <c:pt idx="42">
                  <c:v>1.8312296938670634</c:v>
                </c:pt>
                <c:pt idx="43">
                  <c:v>-0.15490195998574319</c:v>
                </c:pt>
                <c:pt idx="44">
                  <c:v>1.403120521175818</c:v>
                </c:pt>
                <c:pt idx="45">
                  <c:v>1.3096301674258988</c:v>
                </c:pt>
                <c:pt idx="46">
                  <c:v>1.0334237554869496</c:v>
                </c:pt>
                <c:pt idx="47">
                  <c:v>1.4578818967339924</c:v>
                </c:pt>
                <c:pt idx="48">
                  <c:v>0.27875360095282892</c:v>
                </c:pt>
                <c:pt idx="49">
                  <c:v>1.4885507165004443</c:v>
                </c:pt>
                <c:pt idx="50">
                  <c:v>-0.22184874961635639</c:v>
                </c:pt>
                <c:pt idx="51">
                  <c:v>1.3838153659804313</c:v>
                </c:pt>
                <c:pt idx="52">
                  <c:v>1.4785664955938433</c:v>
                </c:pt>
                <c:pt idx="53">
                  <c:v>1.4756711883244296</c:v>
                </c:pt>
                <c:pt idx="54">
                  <c:v>0.97312785359969867</c:v>
                </c:pt>
                <c:pt idx="55">
                  <c:v>-0.69897000433601875</c:v>
                </c:pt>
                <c:pt idx="56">
                  <c:v>1.5550944485783191</c:v>
                </c:pt>
                <c:pt idx="57">
                  <c:v>1.5010592622177514</c:v>
                </c:pt>
                <c:pt idx="58">
                  <c:v>0.47712125471966244</c:v>
                </c:pt>
                <c:pt idx="59">
                  <c:v>1.4166405073382811</c:v>
                </c:pt>
                <c:pt idx="60">
                  <c:v>1.403120521175818</c:v>
                </c:pt>
                <c:pt idx="61">
                  <c:v>-0.52287874528033762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06-334A-B8D6-12D114AED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02399"/>
        <c:axId val="1171835375"/>
      </c:scatterChart>
      <c:valAx>
        <c:axId val="88330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Chl-a Index - (R-B)/G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1835375"/>
        <c:crossesAt val="-1"/>
        <c:crossBetween val="midCat"/>
      </c:valAx>
      <c:valAx>
        <c:axId val="117183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0" baseline="0">
                    <a:effectLst/>
                  </a:rPr>
                  <a:t>Log</a:t>
                </a:r>
                <a:r>
                  <a:rPr lang="en-US" sz="1800" b="0" i="0" baseline="30000">
                    <a:effectLst/>
                  </a:rPr>
                  <a:t>10</a:t>
                </a:r>
                <a:r>
                  <a:rPr lang="en-US" sz="1800" b="0" i="0" baseline="0">
                    <a:effectLst/>
                  </a:rPr>
                  <a:t> Chl-a Concentration (µg/L)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4213188990306375E-2"/>
              <c:y val="0.34278625328083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3302399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GSL_MOD09GA_Final!$N$2:$T$2</c:f>
              <c:numCache>
                <c:formatCode>General</c:formatCode>
                <c:ptCount val="7"/>
                <c:pt idx="0">
                  <c:v>2964</c:v>
                </c:pt>
                <c:pt idx="1">
                  <c:v>2940</c:v>
                </c:pt>
                <c:pt idx="2">
                  <c:v>2860</c:v>
                </c:pt>
                <c:pt idx="3">
                  <c:v>2955</c:v>
                </c:pt>
                <c:pt idx="4">
                  <c:v>2513</c:v>
                </c:pt>
                <c:pt idx="5">
                  <c:v>1952</c:v>
                </c:pt>
                <c:pt idx="6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4-1447-9409-8C3BE7D78C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GSL_MOD09GA_Final!$N$3:$T$3</c:f>
              <c:numCache>
                <c:formatCode>General</c:formatCode>
                <c:ptCount val="7"/>
                <c:pt idx="0">
                  <c:v>3509</c:v>
                </c:pt>
                <c:pt idx="1">
                  <c:v>3670</c:v>
                </c:pt>
                <c:pt idx="2">
                  <c:v>3646</c:v>
                </c:pt>
                <c:pt idx="3">
                  <c:v>3726</c:v>
                </c:pt>
                <c:pt idx="4">
                  <c:v>3324</c:v>
                </c:pt>
                <c:pt idx="5">
                  <c:v>1730</c:v>
                </c:pt>
                <c:pt idx="6">
                  <c:v>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4-1447-9409-8C3BE7D78C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GSL_MOD09GA_Final!$N$4:$T$4</c:f>
              <c:numCache>
                <c:formatCode>General</c:formatCode>
                <c:ptCount val="7"/>
                <c:pt idx="0">
                  <c:v>583</c:v>
                </c:pt>
                <c:pt idx="1">
                  <c:v>1098</c:v>
                </c:pt>
                <c:pt idx="2">
                  <c:v>1084</c:v>
                </c:pt>
                <c:pt idx="3">
                  <c:v>439</c:v>
                </c:pt>
                <c:pt idx="4">
                  <c:v>218</c:v>
                </c:pt>
                <c:pt idx="5">
                  <c:v>280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4-1447-9409-8C3BE7D78C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GSL_MOD09GA_Final!$N$5:$T$5</c:f>
              <c:numCache>
                <c:formatCode>General</c:formatCode>
                <c:ptCount val="7"/>
                <c:pt idx="0">
                  <c:v>303</c:v>
                </c:pt>
                <c:pt idx="1">
                  <c:v>1287</c:v>
                </c:pt>
                <c:pt idx="2">
                  <c:v>1501</c:v>
                </c:pt>
                <c:pt idx="3">
                  <c:v>1202</c:v>
                </c:pt>
                <c:pt idx="4">
                  <c:v>433</c:v>
                </c:pt>
                <c:pt idx="5">
                  <c:v>320</c:v>
                </c:pt>
                <c:pt idx="6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14-1447-9409-8C3BE7D78C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GSL_MOD09GA_Final!$N$6:$T$6</c:f>
              <c:numCache>
                <c:formatCode>General</c:formatCode>
                <c:ptCount val="7"/>
                <c:pt idx="0">
                  <c:v>771</c:v>
                </c:pt>
                <c:pt idx="1">
                  <c:v>1176</c:v>
                </c:pt>
                <c:pt idx="2">
                  <c:v>1061</c:v>
                </c:pt>
                <c:pt idx="3">
                  <c:v>1301</c:v>
                </c:pt>
                <c:pt idx="4">
                  <c:v>451</c:v>
                </c:pt>
                <c:pt idx="5">
                  <c:v>518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14-1447-9409-8C3BE7D78C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GSL_MOD09GA_Final!$N$7:$T$7</c:f>
              <c:numCache>
                <c:formatCode>General</c:formatCode>
                <c:ptCount val="7"/>
                <c:pt idx="0">
                  <c:v>693</c:v>
                </c:pt>
                <c:pt idx="1">
                  <c:v>1314</c:v>
                </c:pt>
                <c:pt idx="2">
                  <c:v>1269</c:v>
                </c:pt>
                <c:pt idx="3">
                  <c:v>625</c:v>
                </c:pt>
                <c:pt idx="4">
                  <c:v>34</c:v>
                </c:pt>
                <c:pt idx="5">
                  <c:v>168</c:v>
                </c:pt>
                <c:pt idx="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14-1447-9409-8C3BE7D78C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GSL_MOD09GA_Final!$N$8:$T$8</c:f>
              <c:numCache>
                <c:formatCode>General</c:formatCode>
                <c:ptCount val="7"/>
                <c:pt idx="0">
                  <c:v>1182</c:v>
                </c:pt>
                <c:pt idx="1">
                  <c:v>1729</c:v>
                </c:pt>
                <c:pt idx="2">
                  <c:v>1598</c:v>
                </c:pt>
                <c:pt idx="3">
                  <c:v>687</c:v>
                </c:pt>
                <c:pt idx="4">
                  <c:v>270</c:v>
                </c:pt>
                <c:pt idx="5">
                  <c:v>165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14-1447-9409-8C3BE7D78C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GSL_MOD09GA_Final!$N$9:$T$9</c:f>
              <c:numCache>
                <c:formatCode>General</c:formatCode>
                <c:ptCount val="7"/>
                <c:pt idx="0">
                  <c:v>3236</c:v>
                </c:pt>
                <c:pt idx="1">
                  <c:v>3207</c:v>
                </c:pt>
                <c:pt idx="2">
                  <c:v>3100</c:v>
                </c:pt>
                <c:pt idx="3">
                  <c:v>3032</c:v>
                </c:pt>
                <c:pt idx="4">
                  <c:v>3035</c:v>
                </c:pt>
                <c:pt idx="5">
                  <c:v>2272</c:v>
                </c:pt>
                <c:pt idx="6">
                  <c:v>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14-1447-9409-8C3BE7D78C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GSL_MOD09GA_Final!$N$10:$T$10</c:f>
              <c:numCache>
                <c:formatCode>General</c:formatCode>
                <c:ptCount val="7"/>
                <c:pt idx="0">
                  <c:v>1246</c:v>
                </c:pt>
                <c:pt idx="1">
                  <c:v>1659</c:v>
                </c:pt>
                <c:pt idx="2">
                  <c:v>1689</c:v>
                </c:pt>
                <c:pt idx="3">
                  <c:v>1318</c:v>
                </c:pt>
                <c:pt idx="4">
                  <c:v>1121</c:v>
                </c:pt>
                <c:pt idx="5">
                  <c:v>1030</c:v>
                </c:pt>
                <c:pt idx="6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14-1447-9409-8C3BE7D78C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GSL_MOD09GA_Final!$N$11:$T$11</c:f>
              <c:numCache>
                <c:formatCode>General</c:formatCode>
                <c:ptCount val="7"/>
                <c:pt idx="0">
                  <c:v>1025</c:v>
                </c:pt>
                <c:pt idx="1">
                  <c:v>1464</c:v>
                </c:pt>
                <c:pt idx="2">
                  <c:v>1353</c:v>
                </c:pt>
                <c:pt idx="3">
                  <c:v>680</c:v>
                </c:pt>
                <c:pt idx="4">
                  <c:v>377</c:v>
                </c:pt>
                <c:pt idx="5">
                  <c:v>288</c:v>
                </c:pt>
                <c:pt idx="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14-1447-9409-8C3BE7D78C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GSL_MOD09GA_Final!$N$12:$T$12</c:f>
              <c:numCache>
                <c:formatCode>General</c:formatCode>
                <c:ptCount val="7"/>
                <c:pt idx="0">
                  <c:v>595</c:v>
                </c:pt>
                <c:pt idx="1">
                  <c:v>1068</c:v>
                </c:pt>
                <c:pt idx="2">
                  <c:v>1026</c:v>
                </c:pt>
                <c:pt idx="3">
                  <c:v>1405</c:v>
                </c:pt>
                <c:pt idx="4">
                  <c:v>911</c:v>
                </c:pt>
                <c:pt idx="5">
                  <c:v>768</c:v>
                </c:pt>
                <c:pt idx="6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14-1447-9409-8C3BE7D78CC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GSL_MOD09GA_Final!$N$13:$T$13</c:f>
              <c:numCache>
                <c:formatCode>General</c:formatCode>
                <c:ptCount val="7"/>
                <c:pt idx="0">
                  <c:v>564</c:v>
                </c:pt>
                <c:pt idx="1">
                  <c:v>954</c:v>
                </c:pt>
                <c:pt idx="2">
                  <c:v>911</c:v>
                </c:pt>
                <c:pt idx="3">
                  <c:v>872</c:v>
                </c:pt>
                <c:pt idx="4">
                  <c:v>458</c:v>
                </c:pt>
                <c:pt idx="5">
                  <c:v>355</c:v>
                </c:pt>
                <c:pt idx="6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14-1447-9409-8C3BE7D78CC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GSL_MOD09GA_Final!$N$14:$T$14</c:f>
              <c:numCache>
                <c:formatCode>General</c:formatCode>
                <c:ptCount val="7"/>
                <c:pt idx="0">
                  <c:v>1611</c:v>
                </c:pt>
                <c:pt idx="1">
                  <c:v>2239</c:v>
                </c:pt>
                <c:pt idx="2">
                  <c:v>2211</c:v>
                </c:pt>
                <c:pt idx="3">
                  <c:v>1377</c:v>
                </c:pt>
                <c:pt idx="4">
                  <c:v>722</c:v>
                </c:pt>
                <c:pt idx="5">
                  <c:v>702</c:v>
                </c:pt>
                <c:pt idx="6">
                  <c:v>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14-1447-9409-8C3BE7D78CC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GSL_MOD09GA_Final!$N$15:$T$15</c:f>
              <c:numCache>
                <c:formatCode>General</c:formatCode>
                <c:ptCount val="7"/>
                <c:pt idx="0">
                  <c:v>396</c:v>
                </c:pt>
                <c:pt idx="1">
                  <c:v>721</c:v>
                </c:pt>
                <c:pt idx="2">
                  <c:v>567</c:v>
                </c:pt>
                <c:pt idx="3">
                  <c:v>1316</c:v>
                </c:pt>
                <c:pt idx="4">
                  <c:v>455</c:v>
                </c:pt>
                <c:pt idx="5">
                  <c:v>297</c:v>
                </c:pt>
                <c:pt idx="6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14-1447-9409-8C3BE7D78CC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GSL_MOD09GA_Final!$N$16:$T$16</c:f>
              <c:numCache>
                <c:formatCode>General</c:formatCode>
                <c:ptCount val="7"/>
                <c:pt idx="0">
                  <c:v>1384</c:v>
                </c:pt>
                <c:pt idx="1">
                  <c:v>1884</c:v>
                </c:pt>
                <c:pt idx="2">
                  <c:v>1940</c:v>
                </c:pt>
                <c:pt idx="3">
                  <c:v>1612</c:v>
                </c:pt>
                <c:pt idx="4">
                  <c:v>636</c:v>
                </c:pt>
                <c:pt idx="5">
                  <c:v>618</c:v>
                </c:pt>
                <c:pt idx="6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314-1447-9409-8C3BE7D78CC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GSL_MOD09GA_Final!$N$17:$T$17</c:f>
              <c:numCache>
                <c:formatCode>General</c:formatCode>
                <c:ptCount val="7"/>
                <c:pt idx="0">
                  <c:v>1386</c:v>
                </c:pt>
                <c:pt idx="1">
                  <c:v>1959</c:v>
                </c:pt>
                <c:pt idx="2">
                  <c:v>1825</c:v>
                </c:pt>
                <c:pt idx="3">
                  <c:v>707</c:v>
                </c:pt>
                <c:pt idx="4">
                  <c:v>424</c:v>
                </c:pt>
                <c:pt idx="5">
                  <c:v>371</c:v>
                </c:pt>
                <c:pt idx="6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314-1447-9409-8C3BE7D78CC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GSL_MOD09GA_Final!$N$18:$T$18</c:f>
              <c:numCache>
                <c:formatCode>General</c:formatCode>
                <c:ptCount val="7"/>
                <c:pt idx="0">
                  <c:v>675</c:v>
                </c:pt>
                <c:pt idx="1">
                  <c:v>1366</c:v>
                </c:pt>
                <c:pt idx="2">
                  <c:v>1142</c:v>
                </c:pt>
                <c:pt idx="3">
                  <c:v>246</c:v>
                </c:pt>
                <c:pt idx="4">
                  <c:v>21</c:v>
                </c:pt>
                <c:pt idx="5">
                  <c:v>82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14-1447-9409-8C3BE7D78CC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GSL_MOD09GA_Final!$N$19:$T$19</c:f>
              <c:numCache>
                <c:formatCode>General</c:formatCode>
                <c:ptCount val="7"/>
                <c:pt idx="0">
                  <c:v>405</c:v>
                </c:pt>
                <c:pt idx="1">
                  <c:v>961</c:v>
                </c:pt>
                <c:pt idx="2">
                  <c:v>855</c:v>
                </c:pt>
                <c:pt idx="3">
                  <c:v>432</c:v>
                </c:pt>
                <c:pt idx="4">
                  <c:v>126</c:v>
                </c:pt>
                <c:pt idx="5">
                  <c:v>183</c:v>
                </c:pt>
                <c:pt idx="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314-1447-9409-8C3BE7D78CC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GSL_MOD09GA_Final!$N$20:$T$20</c:f>
              <c:numCache>
                <c:formatCode>General</c:formatCode>
                <c:ptCount val="7"/>
                <c:pt idx="0">
                  <c:v>651</c:v>
                </c:pt>
                <c:pt idx="1">
                  <c:v>1058</c:v>
                </c:pt>
                <c:pt idx="2">
                  <c:v>867</c:v>
                </c:pt>
                <c:pt idx="3">
                  <c:v>1249</c:v>
                </c:pt>
                <c:pt idx="4">
                  <c:v>857</c:v>
                </c:pt>
                <c:pt idx="5">
                  <c:v>496</c:v>
                </c:pt>
                <c:pt idx="6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314-1447-9409-8C3BE7D78CC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GSL_MOD09GA_Final!$N$21:$T$21</c:f>
              <c:numCache>
                <c:formatCode>General</c:formatCode>
                <c:ptCount val="7"/>
                <c:pt idx="0">
                  <c:v>410</c:v>
                </c:pt>
                <c:pt idx="1">
                  <c:v>942</c:v>
                </c:pt>
                <c:pt idx="2">
                  <c:v>888</c:v>
                </c:pt>
                <c:pt idx="3">
                  <c:v>706</c:v>
                </c:pt>
                <c:pt idx="4">
                  <c:v>601</c:v>
                </c:pt>
                <c:pt idx="5">
                  <c:v>527</c:v>
                </c:pt>
                <c:pt idx="6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14-1447-9409-8C3BE7D78CC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GSL_MOD09GA_Final!$N$22:$T$22</c:f>
              <c:numCache>
                <c:formatCode>General</c:formatCode>
                <c:ptCount val="7"/>
                <c:pt idx="0">
                  <c:v>4240</c:v>
                </c:pt>
                <c:pt idx="1">
                  <c:v>4215</c:v>
                </c:pt>
                <c:pt idx="2">
                  <c:v>4064</c:v>
                </c:pt>
                <c:pt idx="3">
                  <c:v>3991</c:v>
                </c:pt>
                <c:pt idx="4">
                  <c:v>3512</c:v>
                </c:pt>
                <c:pt idx="5">
                  <c:v>1811</c:v>
                </c:pt>
                <c:pt idx="6">
                  <c:v>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314-1447-9409-8C3BE7D78CC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GSL_MOD09GA_Final!$N$23:$T$23</c:f>
              <c:numCache>
                <c:formatCode>General</c:formatCode>
                <c:ptCount val="7"/>
                <c:pt idx="0">
                  <c:v>2707</c:v>
                </c:pt>
                <c:pt idx="1">
                  <c:v>2854</c:v>
                </c:pt>
                <c:pt idx="2">
                  <c:v>2971</c:v>
                </c:pt>
                <c:pt idx="3">
                  <c:v>2832</c:v>
                </c:pt>
                <c:pt idx="4">
                  <c:v>2707</c:v>
                </c:pt>
                <c:pt idx="5">
                  <c:v>2029</c:v>
                </c:pt>
                <c:pt idx="6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14-1447-9409-8C3BE7D78CC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GSL_MOD09GA_Final!$N$24:$T$24</c:f>
              <c:numCache>
                <c:formatCode>General</c:formatCode>
                <c:ptCount val="7"/>
                <c:pt idx="0">
                  <c:v>1148</c:v>
                </c:pt>
                <c:pt idx="1">
                  <c:v>1389</c:v>
                </c:pt>
                <c:pt idx="2">
                  <c:v>1313</c:v>
                </c:pt>
                <c:pt idx="3">
                  <c:v>1338</c:v>
                </c:pt>
                <c:pt idx="4">
                  <c:v>988</c:v>
                </c:pt>
                <c:pt idx="5">
                  <c:v>691</c:v>
                </c:pt>
                <c:pt idx="6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314-1447-9409-8C3BE7D78CC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GSL_MOD09GA_Final!$N$25:$T$25</c:f>
              <c:numCache>
                <c:formatCode>General</c:formatCode>
                <c:ptCount val="7"/>
                <c:pt idx="0">
                  <c:v>659</c:v>
                </c:pt>
                <c:pt idx="1">
                  <c:v>1327</c:v>
                </c:pt>
                <c:pt idx="2">
                  <c:v>1116</c:v>
                </c:pt>
                <c:pt idx="3">
                  <c:v>201</c:v>
                </c:pt>
                <c:pt idx="4">
                  <c:v>85</c:v>
                </c:pt>
                <c:pt idx="5">
                  <c:v>47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314-1447-9409-8C3BE7D78CC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GSL_MOD09GA_Final!$N$26:$T$26</c:f>
              <c:numCache>
                <c:formatCode>General</c:formatCode>
                <c:ptCount val="7"/>
                <c:pt idx="0">
                  <c:v>2501</c:v>
                </c:pt>
                <c:pt idx="1">
                  <c:v>2631</c:v>
                </c:pt>
                <c:pt idx="2">
                  <c:v>2453</c:v>
                </c:pt>
                <c:pt idx="3">
                  <c:v>2346</c:v>
                </c:pt>
                <c:pt idx="4">
                  <c:v>2215</c:v>
                </c:pt>
                <c:pt idx="5">
                  <c:v>1526</c:v>
                </c:pt>
                <c:pt idx="6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14-1447-9409-8C3BE7D78CC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GSL_MOD09GA_Final!$N$27:$T$27</c:f>
              <c:numCache>
                <c:formatCode>General</c:formatCode>
                <c:ptCount val="7"/>
                <c:pt idx="0">
                  <c:v>865</c:v>
                </c:pt>
                <c:pt idx="1">
                  <c:v>1305</c:v>
                </c:pt>
                <c:pt idx="2">
                  <c:v>822</c:v>
                </c:pt>
                <c:pt idx="3">
                  <c:v>312</c:v>
                </c:pt>
                <c:pt idx="4">
                  <c:v>295</c:v>
                </c:pt>
                <c:pt idx="5">
                  <c:v>314</c:v>
                </c:pt>
                <c:pt idx="6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14-1447-9409-8C3BE7D78CC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GSL_MOD09GA_Final!$N$28:$T$28</c:f>
              <c:numCache>
                <c:formatCode>General</c:formatCode>
                <c:ptCount val="7"/>
                <c:pt idx="0">
                  <c:v>781</c:v>
                </c:pt>
                <c:pt idx="1">
                  <c:v>911</c:v>
                </c:pt>
                <c:pt idx="2">
                  <c:v>775</c:v>
                </c:pt>
                <c:pt idx="3">
                  <c:v>485</c:v>
                </c:pt>
                <c:pt idx="4">
                  <c:v>336</c:v>
                </c:pt>
                <c:pt idx="5">
                  <c:v>192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14-1447-9409-8C3BE7D78CC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GSL_MOD09GA_Final!$N$29:$T$29</c:f>
              <c:numCache>
                <c:formatCode>General</c:formatCode>
                <c:ptCount val="7"/>
                <c:pt idx="0">
                  <c:v>1166</c:v>
                </c:pt>
                <c:pt idx="1">
                  <c:v>1619</c:v>
                </c:pt>
                <c:pt idx="2">
                  <c:v>1608</c:v>
                </c:pt>
                <c:pt idx="3">
                  <c:v>1574</c:v>
                </c:pt>
                <c:pt idx="4">
                  <c:v>1071</c:v>
                </c:pt>
                <c:pt idx="5">
                  <c:v>887</c:v>
                </c:pt>
                <c:pt idx="6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314-1447-9409-8C3BE7D78CC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GSL_MOD09GA_Final!$N$30:$T$30</c:f>
              <c:numCache>
                <c:formatCode>General</c:formatCode>
                <c:ptCount val="7"/>
                <c:pt idx="0">
                  <c:v>680</c:v>
                </c:pt>
                <c:pt idx="1">
                  <c:v>1372</c:v>
                </c:pt>
                <c:pt idx="2">
                  <c:v>1124</c:v>
                </c:pt>
                <c:pt idx="3">
                  <c:v>573</c:v>
                </c:pt>
                <c:pt idx="4">
                  <c:v>397</c:v>
                </c:pt>
                <c:pt idx="5">
                  <c:v>312</c:v>
                </c:pt>
                <c:pt idx="6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314-1447-9409-8C3BE7D78CC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GSL_MOD09GA_Final!$N$31:$T$31</c:f>
              <c:numCache>
                <c:formatCode>General</c:formatCode>
                <c:ptCount val="7"/>
                <c:pt idx="0">
                  <c:v>435</c:v>
                </c:pt>
                <c:pt idx="1">
                  <c:v>627</c:v>
                </c:pt>
                <c:pt idx="2">
                  <c:v>491</c:v>
                </c:pt>
                <c:pt idx="3">
                  <c:v>132</c:v>
                </c:pt>
                <c:pt idx="4">
                  <c:v>26</c:v>
                </c:pt>
                <c:pt idx="5">
                  <c:v>29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314-1447-9409-8C3BE7D78CC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GSL_MOD09GA_Final!$N$32:$T$32</c:f>
              <c:numCache>
                <c:formatCode>General</c:formatCode>
                <c:ptCount val="7"/>
                <c:pt idx="0">
                  <c:v>548</c:v>
                </c:pt>
                <c:pt idx="1">
                  <c:v>915</c:v>
                </c:pt>
                <c:pt idx="2">
                  <c:v>716</c:v>
                </c:pt>
                <c:pt idx="3">
                  <c:v>362</c:v>
                </c:pt>
                <c:pt idx="4">
                  <c:v>260</c:v>
                </c:pt>
                <c:pt idx="5">
                  <c:v>146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314-1447-9409-8C3BE7D78CC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GSL_MOD09GA_Final!$N$33:$T$33</c:f>
              <c:numCache>
                <c:formatCode>General</c:formatCode>
                <c:ptCount val="7"/>
                <c:pt idx="0">
                  <c:v>696</c:v>
                </c:pt>
                <c:pt idx="1">
                  <c:v>1000</c:v>
                </c:pt>
                <c:pt idx="2">
                  <c:v>830</c:v>
                </c:pt>
                <c:pt idx="3">
                  <c:v>240</c:v>
                </c:pt>
                <c:pt idx="4">
                  <c:v>237</c:v>
                </c:pt>
                <c:pt idx="5">
                  <c:v>193</c:v>
                </c:pt>
                <c:pt idx="6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314-1447-9409-8C3BE7D78CC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GSL_MOD09GA_Final!$N$34:$T$34</c:f>
              <c:numCache>
                <c:formatCode>General</c:formatCode>
                <c:ptCount val="7"/>
                <c:pt idx="0">
                  <c:v>123</c:v>
                </c:pt>
                <c:pt idx="1">
                  <c:v>411</c:v>
                </c:pt>
                <c:pt idx="2">
                  <c:v>140</c:v>
                </c:pt>
                <c:pt idx="3">
                  <c:v>1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314-1447-9409-8C3BE7D78CC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GSL_MOD09GA_Final!$N$35:$T$35</c:f>
              <c:numCache>
                <c:formatCode>General</c:formatCode>
                <c:ptCount val="7"/>
                <c:pt idx="0">
                  <c:v>364</c:v>
                </c:pt>
                <c:pt idx="1">
                  <c:v>566</c:v>
                </c:pt>
                <c:pt idx="2">
                  <c:v>263</c:v>
                </c:pt>
                <c:pt idx="3">
                  <c:v>76</c:v>
                </c:pt>
                <c:pt idx="4">
                  <c:v>105</c:v>
                </c:pt>
                <c:pt idx="5">
                  <c:v>118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314-1447-9409-8C3BE7D78CC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GSL_MOD09GA_Final!$N$36:$T$36</c:f>
              <c:numCache>
                <c:formatCode>General</c:formatCode>
                <c:ptCount val="7"/>
                <c:pt idx="0">
                  <c:v>487</c:v>
                </c:pt>
                <c:pt idx="1">
                  <c:v>789</c:v>
                </c:pt>
                <c:pt idx="2">
                  <c:v>486</c:v>
                </c:pt>
                <c:pt idx="3">
                  <c:v>133</c:v>
                </c:pt>
                <c:pt idx="4">
                  <c:v>77</c:v>
                </c:pt>
                <c:pt idx="5">
                  <c:v>20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314-1447-9409-8C3BE7D78CC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GSL_MOD09GA_Final!$N$37:$T$37</c:f>
              <c:numCache>
                <c:formatCode>General</c:formatCode>
                <c:ptCount val="7"/>
                <c:pt idx="0">
                  <c:v>484</c:v>
                </c:pt>
                <c:pt idx="1">
                  <c:v>646</c:v>
                </c:pt>
                <c:pt idx="2">
                  <c:v>320</c:v>
                </c:pt>
                <c:pt idx="3">
                  <c:v>125</c:v>
                </c:pt>
                <c:pt idx="4">
                  <c:v>54</c:v>
                </c:pt>
                <c:pt idx="5">
                  <c:v>175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314-1447-9409-8C3BE7D78CC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GSL_MOD09GA_Final!$N$38:$T$38</c:f>
              <c:numCache>
                <c:formatCode>General</c:formatCode>
                <c:ptCount val="7"/>
                <c:pt idx="0">
                  <c:v>579</c:v>
                </c:pt>
                <c:pt idx="1">
                  <c:v>646</c:v>
                </c:pt>
                <c:pt idx="2">
                  <c:v>250</c:v>
                </c:pt>
                <c:pt idx="3">
                  <c:v>0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314-1447-9409-8C3BE7D78CC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GSL_MOD09GA_Final!$N$39:$T$39</c:f>
              <c:numCache>
                <c:formatCode>General</c:formatCode>
                <c:ptCount val="7"/>
                <c:pt idx="0">
                  <c:v>1129</c:v>
                </c:pt>
                <c:pt idx="1">
                  <c:v>1211</c:v>
                </c:pt>
                <c:pt idx="2">
                  <c:v>1301</c:v>
                </c:pt>
                <c:pt idx="3">
                  <c:v>649</c:v>
                </c:pt>
                <c:pt idx="4">
                  <c:v>537</c:v>
                </c:pt>
                <c:pt idx="5">
                  <c:v>424</c:v>
                </c:pt>
                <c:pt idx="6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314-1447-9409-8C3BE7D78CC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GSL_MOD09GA_Final!$N$40:$T$40</c:f>
              <c:numCache>
                <c:formatCode>General</c:formatCode>
                <c:ptCount val="7"/>
                <c:pt idx="0">
                  <c:v>232</c:v>
                </c:pt>
                <c:pt idx="1">
                  <c:v>445</c:v>
                </c:pt>
                <c:pt idx="2">
                  <c:v>167</c:v>
                </c:pt>
                <c:pt idx="3">
                  <c:v>9</c:v>
                </c:pt>
                <c:pt idx="4">
                  <c:v>37</c:v>
                </c:pt>
                <c:pt idx="5">
                  <c:v>40</c:v>
                </c:pt>
                <c:pt idx="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314-1447-9409-8C3BE7D78CC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GSL_MOD09GA_Final!$N$41:$T$41</c:f>
              <c:numCache>
                <c:formatCode>General</c:formatCode>
                <c:ptCount val="7"/>
                <c:pt idx="0">
                  <c:v>415</c:v>
                </c:pt>
                <c:pt idx="1">
                  <c:v>745</c:v>
                </c:pt>
                <c:pt idx="2">
                  <c:v>460</c:v>
                </c:pt>
                <c:pt idx="3">
                  <c:v>131</c:v>
                </c:pt>
                <c:pt idx="4">
                  <c:v>6</c:v>
                </c:pt>
                <c:pt idx="5">
                  <c:v>29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314-1447-9409-8C3BE7D78CC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GSL_MOD09GA_Final!$N$42:$T$42</c:f>
              <c:numCache>
                <c:formatCode>General</c:formatCode>
                <c:ptCount val="7"/>
                <c:pt idx="0">
                  <c:v>483</c:v>
                </c:pt>
                <c:pt idx="1">
                  <c:v>856</c:v>
                </c:pt>
                <c:pt idx="2">
                  <c:v>668</c:v>
                </c:pt>
                <c:pt idx="3">
                  <c:v>149</c:v>
                </c:pt>
                <c:pt idx="4">
                  <c:v>92</c:v>
                </c:pt>
                <c:pt idx="5">
                  <c:v>40</c:v>
                </c:pt>
                <c:pt idx="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314-1447-9409-8C3BE7D78CC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GSL_MOD09GA_Final!$N$43:$T$43</c:f>
              <c:numCache>
                <c:formatCode>General</c:formatCode>
                <c:ptCount val="7"/>
                <c:pt idx="0">
                  <c:v>325</c:v>
                </c:pt>
                <c:pt idx="1">
                  <c:v>522</c:v>
                </c:pt>
                <c:pt idx="2">
                  <c:v>436</c:v>
                </c:pt>
                <c:pt idx="3">
                  <c:v>154</c:v>
                </c:pt>
                <c:pt idx="4">
                  <c:v>69</c:v>
                </c:pt>
                <c:pt idx="5">
                  <c:v>102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314-1447-9409-8C3BE7D78CC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GSL_MOD09GA_Final!$N$44:$T$44</c:f>
              <c:numCache>
                <c:formatCode>General</c:formatCode>
                <c:ptCount val="7"/>
                <c:pt idx="0">
                  <c:v>317</c:v>
                </c:pt>
                <c:pt idx="1">
                  <c:v>573</c:v>
                </c:pt>
                <c:pt idx="2">
                  <c:v>478</c:v>
                </c:pt>
                <c:pt idx="3">
                  <c:v>283</c:v>
                </c:pt>
                <c:pt idx="4">
                  <c:v>197</c:v>
                </c:pt>
                <c:pt idx="5">
                  <c:v>147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314-1447-9409-8C3BE7D78CC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GSL_MOD09GA_Final!$N$45:$T$45</c:f>
              <c:numCache>
                <c:formatCode>General</c:formatCode>
                <c:ptCount val="7"/>
                <c:pt idx="0">
                  <c:v>456</c:v>
                </c:pt>
                <c:pt idx="1">
                  <c:v>571</c:v>
                </c:pt>
                <c:pt idx="2">
                  <c:v>210</c:v>
                </c:pt>
                <c:pt idx="3">
                  <c:v>1</c:v>
                </c:pt>
                <c:pt idx="4">
                  <c:v>18</c:v>
                </c:pt>
                <c:pt idx="5">
                  <c:v>34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314-1447-9409-8C3BE7D78CC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GSL_MOD09GA_Final!$N$46:$T$46</c:f>
              <c:numCache>
                <c:formatCode>General</c:formatCode>
                <c:ptCount val="7"/>
                <c:pt idx="0">
                  <c:v>1474</c:v>
                </c:pt>
                <c:pt idx="1">
                  <c:v>1714</c:v>
                </c:pt>
                <c:pt idx="2">
                  <c:v>1336</c:v>
                </c:pt>
                <c:pt idx="3">
                  <c:v>901</c:v>
                </c:pt>
                <c:pt idx="4">
                  <c:v>840</c:v>
                </c:pt>
                <c:pt idx="5">
                  <c:v>648</c:v>
                </c:pt>
                <c:pt idx="6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314-1447-9409-8C3BE7D78CC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GSL_MOD09GA_Final!$N$47:$T$47</c:f>
              <c:numCache>
                <c:formatCode>General</c:formatCode>
                <c:ptCount val="7"/>
                <c:pt idx="0">
                  <c:v>939</c:v>
                </c:pt>
                <c:pt idx="1">
                  <c:v>1420</c:v>
                </c:pt>
                <c:pt idx="2">
                  <c:v>1123</c:v>
                </c:pt>
                <c:pt idx="3">
                  <c:v>584</c:v>
                </c:pt>
                <c:pt idx="4">
                  <c:v>528</c:v>
                </c:pt>
                <c:pt idx="5">
                  <c:v>432</c:v>
                </c:pt>
                <c:pt idx="6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314-1447-9409-8C3BE7D78CC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GSL_MOD09GA_Final!$N$48:$T$48</c:f>
              <c:numCache>
                <c:formatCode>General</c:formatCode>
                <c:ptCount val="7"/>
                <c:pt idx="0">
                  <c:v>543</c:v>
                </c:pt>
                <c:pt idx="1">
                  <c:v>929</c:v>
                </c:pt>
                <c:pt idx="2">
                  <c:v>510</c:v>
                </c:pt>
                <c:pt idx="3">
                  <c:v>98</c:v>
                </c:pt>
                <c:pt idx="4">
                  <c:v>89</c:v>
                </c:pt>
                <c:pt idx="5">
                  <c:v>96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314-1447-9409-8C3BE7D78CC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GSL_MOD09GA_Final!$N$49:$T$49</c:f>
              <c:numCache>
                <c:formatCode>General</c:formatCode>
                <c:ptCount val="7"/>
                <c:pt idx="0">
                  <c:v>399</c:v>
                </c:pt>
                <c:pt idx="1">
                  <c:v>873</c:v>
                </c:pt>
                <c:pt idx="2">
                  <c:v>544</c:v>
                </c:pt>
                <c:pt idx="3">
                  <c:v>194</c:v>
                </c:pt>
                <c:pt idx="4">
                  <c:v>79</c:v>
                </c:pt>
                <c:pt idx="5">
                  <c:v>44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314-1447-9409-8C3BE7D78CC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GSL_MOD09GA_Final!$N$50:$T$50</c:f>
              <c:numCache>
                <c:formatCode>General</c:formatCode>
                <c:ptCount val="7"/>
                <c:pt idx="0">
                  <c:v>746</c:v>
                </c:pt>
                <c:pt idx="1">
                  <c:v>931</c:v>
                </c:pt>
                <c:pt idx="2">
                  <c:v>677</c:v>
                </c:pt>
                <c:pt idx="3">
                  <c:v>250</c:v>
                </c:pt>
                <c:pt idx="4">
                  <c:v>161</c:v>
                </c:pt>
                <c:pt idx="5">
                  <c:v>174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314-1447-9409-8C3BE7D78CC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GSL_MOD09GA_Final!$N$51:$T$51</c:f>
              <c:numCache>
                <c:formatCode>General</c:formatCode>
                <c:ptCount val="7"/>
                <c:pt idx="0">
                  <c:v>939</c:v>
                </c:pt>
                <c:pt idx="1">
                  <c:v>1420</c:v>
                </c:pt>
                <c:pt idx="2">
                  <c:v>1123</c:v>
                </c:pt>
                <c:pt idx="3">
                  <c:v>584</c:v>
                </c:pt>
                <c:pt idx="4">
                  <c:v>528</c:v>
                </c:pt>
                <c:pt idx="5">
                  <c:v>432</c:v>
                </c:pt>
                <c:pt idx="6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314-1447-9409-8C3BE7D78CC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GSL_MOD09GA_Final!$N$52:$T$52</c:f>
              <c:numCache>
                <c:formatCode>General</c:formatCode>
                <c:ptCount val="7"/>
                <c:pt idx="0">
                  <c:v>413</c:v>
                </c:pt>
                <c:pt idx="1">
                  <c:v>529</c:v>
                </c:pt>
                <c:pt idx="2">
                  <c:v>168</c:v>
                </c:pt>
                <c:pt idx="3">
                  <c:v>1</c:v>
                </c:pt>
                <c:pt idx="4">
                  <c:v>30</c:v>
                </c:pt>
                <c:pt idx="5">
                  <c:v>53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314-1447-9409-8C3BE7D78CC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GSL_MOD09GA_Final!$N$53:$T$53</c:f>
              <c:numCache>
                <c:formatCode>General</c:formatCode>
                <c:ptCount val="7"/>
                <c:pt idx="0">
                  <c:v>436</c:v>
                </c:pt>
                <c:pt idx="1">
                  <c:v>769</c:v>
                </c:pt>
                <c:pt idx="2">
                  <c:v>423</c:v>
                </c:pt>
                <c:pt idx="3">
                  <c:v>99</c:v>
                </c:pt>
                <c:pt idx="4">
                  <c:v>41</c:v>
                </c:pt>
                <c:pt idx="5">
                  <c:v>75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314-1447-9409-8C3BE7D78CC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GSL_MOD09GA_Final!$N$54:$T$54</c:f>
              <c:numCache>
                <c:formatCode>General</c:formatCode>
                <c:ptCount val="7"/>
                <c:pt idx="0">
                  <c:v>371</c:v>
                </c:pt>
                <c:pt idx="1">
                  <c:v>689</c:v>
                </c:pt>
                <c:pt idx="2">
                  <c:v>367</c:v>
                </c:pt>
                <c:pt idx="3">
                  <c:v>46</c:v>
                </c:pt>
                <c:pt idx="4">
                  <c:v>14</c:v>
                </c:pt>
                <c:pt idx="5">
                  <c:v>44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314-1447-9409-8C3BE7D78CC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GSL_MOD09GA_Final!$N$55:$T$55</c:f>
              <c:numCache>
                <c:formatCode>General</c:formatCode>
                <c:ptCount val="7"/>
                <c:pt idx="0">
                  <c:v>894</c:v>
                </c:pt>
                <c:pt idx="1">
                  <c:v>1220</c:v>
                </c:pt>
                <c:pt idx="2">
                  <c:v>886</c:v>
                </c:pt>
                <c:pt idx="3">
                  <c:v>436</c:v>
                </c:pt>
                <c:pt idx="4">
                  <c:v>368</c:v>
                </c:pt>
                <c:pt idx="5">
                  <c:v>394</c:v>
                </c:pt>
                <c:pt idx="6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314-1447-9409-8C3BE7D78CC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GSL_MOD09GA_Final!$N$56:$T$56</c:f>
              <c:numCache>
                <c:formatCode>General</c:formatCode>
                <c:ptCount val="7"/>
                <c:pt idx="0">
                  <c:v>438</c:v>
                </c:pt>
                <c:pt idx="1">
                  <c:v>842</c:v>
                </c:pt>
                <c:pt idx="2">
                  <c:v>364</c:v>
                </c:pt>
                <c:pt idx="3">
                  <c:v>72</c:v>
                </c:pt>
                <c:pt idx="4">
                  <c:v>86</c:v>
                </c:pt>
                <c:pt idx="5">
                  <c:v>28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314-1447-9409-8C3BE7D78CC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GSL_MOD09GA_Final!$N$57:$T$57</c:f>
              <c:numCache>
                <c:formatCode>General</c:formatCode>
                <c:ptCount val="7"/>
                <c:pt idx="0">
                  <c:v>435</c:v>
                </c:pt>
                <c:pt idx="1">
                  <c:v>552</c:v>
                </c:pt>
                <c:pt idx="2">
                  <c:v>180</c:v>
                </c:pt>
                <c:pt idx="3">
                  <c:v>14</c:v>
                </c:pt>
                <c:pt idx="4">
                  <c:v>46</c:v>
                </c:pt>
                <c:pt idx="5">
                  <c:v>177</c:v>
                </c:pt>
                <c:pt idx="6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314-1447-9409-8C3BE7D78CC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GSL_MOD09GA_Final!$N$58:$T$58</c:f>
              <c:numCache>
                <c:formatCode>General</c:formatCode>
                <c:ptCount val="7"/>
                <c:pt idx="0">
                  <c:v>1370</c:v>
                </c:pt>
                <c:pt idx="1">
                  <c:v>1790</c:v>
                </c:pt>
                <c:pt idx="2">
                  <c:v>1421</c:v>
                </c:pt>
                <c:pt idx="3">
                  <c:v>959</c:v>
                </c:pt>
                <c:pt idx="4">
                  <c:v>767</c:v>
                </c:pt>
                <c:pt idx="5">
                  <c:v>648</c:v>
                </c:pt>
                <c:pt idx="6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314-1447-9409-8C3BE7D78CC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GSL_MOD09GA_0dayOffset!#REF!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314-1447-9409-8C3BE7D78CC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GSL_MOD09GA_Final!$N$59:$T$59</c:f>
              <c:numCache>
                <c:formatCode>General</c:formatCode>
                <c:ptCount val="7"/>
                <c:pt idx="0">
                  <c:v>462</c:v>
                </c:pt>
                <c:pt idx="1">
                  <c:v>834</c:v>
                </c:pt>
                <c:pt idx="2">
                  <c:v>461</c:v>
                </c:pt>
                <c:pt idx="3">
                  <c:v>74</c:v>
                </c:pt>
                <c:pt idx="4">
                  <c:v>81</c:v>
                </c:pt>
                <c:pt idx="5">
                  <c:v>24</c:v>
                </c:pt>
                <c:pt idx="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314-1447-9409-8C3BE7D78CC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GSL_MOD09GA_Final!$N$60:$T$60</c:f>
              <c:numCache>
                <c:formatCode>General</c:formatCode>
                <c:ptCount val="7"/>
                <c:pt idx="0">
                  <c:v>262</c:v>
                </c:pt>
                <c:pt idx="1">
                  <c:v>443</c:v>
                </c:pt>
                <c:pt idx="2">
                  <c:v>103</c:v>
                </c:pt>
                <c:pt idx="3">
                  <c:v>8</c:v>
                </c:pt>
                <c:pt idx="4">
                  <c:v>17</c:v>
                </c:pt>
                <c:pt idx="5">
                  <c:v>39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314-1447-9409-8C3BE7D78CCE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GSL_MOD09GA_Final!$N$61:$T$61</c:f>
              <c:numCache>
                <c:formatCode>General</c:formatCode>
                <c:ptCount val="7"/>
                <c:pt idx="0">
                  <c:v>700</c:v>
                </c:pt>
                <c:pt idx="1">
                  <c:v>1096</c:v>
                </c:pt>
                <c:pt idx="2">
                  <c:v>674</c:v>
                </c:pt>
                <c:pt idx="3">
                  <c:v>261</c:v>
                </c:pt>
                <c:pt idx="4">
                  <c:v>224</c:v>
                </c:pt>
                <c:pt idx="5">
                  <c:v>154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314-1447-9409-8C3BE7D78CCE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GSL_MOD09GA_Final!$N$62:$T$62</c:f>
              <c:numCache>
                <c:formatCode>General</c:formatCode>
                <c:ptCount val="7"/>
                <c:pt idx="0">
                  <c:v>456</c:v>
                </c:pt>
                <c:pt idx="1">
                  <c:v>795</c:v>
                </c:pt>
                <c:pt idx="2">
                  <c:v>443</c:v>
                </c:pt>
                <c:pt idx="3">
                  <c:v>118</c:v>
                </c:pt>
                <c:pt idx="4">
                  <c:v>115</c:v>
                </c:pt>
                <c:pt idx="5">
                  <c:v>46</c:v>
                </c:pt>
                <c:pt idx="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314-1447-9409-8C3BE7D78CCE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GSL_MOD09GA_Final!$N$63:$T$63</c:f>
              <c:numCache>
                <c:formatCode>General</c:formatCode>
                <c:ptCount val="7"/>
                <c:pt idx="0">
                  <c:v>439</c:v>
                </c:pt>
                <c:pt idx="1">
                  <c:v>504</c:v>
                </c:pt>
                <c:pt idx="2">
                  <c:v>161</c:v>
                </c:pt>
                <c:pt idx="3">
                  <c:v>2</c:v>
                </c:pt>
                <c:pt idx="4">
                  <c:v>21</c:v>
                </c:pt>
                <c:pt idx="5">
                  <c:v>55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314-1447-9409-8C3BE7D78CCE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GSL_MOD09GA_Final!$N$64:$T$64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314-1447-9409-8C3BE7D78CCE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GSL_MOD09GA_Final!$N$65:$T$65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314-1447-9409-8C3BE7D78CCE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GSL_MOD09GA_Final!$N$66:$T$66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314-1447-9409-8C3BE7D78CCE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GSL_MOD09GA_Final!$N$67:$T$67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314-1447-9409-8C3BE7D78CCE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GSL_MOD09GA_Final!$N$68:$T$68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314-1447-9409-8C3BE7D78CCE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GSL_MOD09GA_Final!$N$69:$T$69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314-1447-9409-8C3BE7D78CCE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GSL_MOD09GA_Final!$N$70:$T$70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314-1447-9409-8C3BE7D78CCE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GSL_MOD09GA_Final!$N$71:$T$71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314-1447-9409-8C3BE7D78CCE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GSL_MOD09GA_Final!$N$72:$T$72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314-1447-9409-8C3BE7D78CCE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GSL_MOD09GA_Final!$N$73:$T$73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314-1447-9409-8C3BE7D78CCE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GSL_MOD09GA_Final!$N$74:$T$74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314-1447-9409-8C3BE7D78CCE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GSL_MOD09GA_Final!$N$75:$T$75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314-1447-9409-8C3BE7D78CCE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GSL_MOD09GA_Final!$N$76:$T$76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314-1447-9409-8C3BE7D78CCE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GSL_MOD09GA_Final!$N$77:$T$77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314-1447-9409-8C3BE7D78CCE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GSL_MOD09GA_Final!$N$78:$T$78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314-1447-9409-8C3BE7D78CCE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GSL_MOD09GA_Final!$N$79:$T$79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314-1447-9409-8C3BE7D78CCE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GSL_MOD09GA_Final!$N$80:$T$80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314-1447-9409-8C3BE7D78CCE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GSL_MOD09GA_Final!$N$81:$T$81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314-1447-9409-8C3BE7D78CCE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GSL_MOD09GA_Final!$N$82:$T$82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314-1447-9409-8C3BE7D78CCE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GSL_MOD09GA_Final!$N$83:$T$83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314-1447-9409-8C3BE7D78CCE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GSL_MOD09GA_Final!$N$84:$T$84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314-1447-9409-8C3BE7D78CCE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GSL_MOD09GA_Final!$N$85:$T$85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314-1447-9409-8C3BE7D78CCE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GSL_MOD09GA_Final!$N$86:$T$86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314-1447-9409-8C3BE7D78CCE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GSL_MOD09GA_Final!$N$87:$T$87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314-1447-9409-8C3BE7D78CCE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GSL_MOD09GA_Final!$N$88:$T$88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314-1447-9409-8C3BE7D78CCE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GSL_MOD09GA_Final!$N$89:$T$89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314-1447-9409-8C3BE7D78CCE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GSL_MOD09GA_Final!$N$1:$T$1</c:f>
              <c:strCache>
                <c:ptCount val="7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NIR</c:v>
                </c:pt>
                <c:pt idx="4">
                  <c:v>NIR2</c:v>
                </c:pt>
                <c:pt idx="5">
                  <c:v>SWIR1</c:v>
                </c:pt>
                <c:pt idx="6">
                  <c:v>SWIR2</c:v>
                </c:pt>
              </c:strCache>
            </c:strRef>
          </c:cat>
          <c:val>
            <c:numRef>
              <c:f>GSL_MOD09GA_Final!$N$90:$T$90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314-1447-9409-8C3BE7D7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074656"/>
        <c:axId val="1695597776"/>
      </c:lineChart>
      <c:catAx>
        <c:axId val="16960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597776"/>
        <c:crosses val="autoZero"/>
        <c:auto val="1"/>
        <c:lblAlgn val="ctr"/>
        <c:lblOffset val="100"/>
        <c:noMultiLvlLbl val="0"/>
      </c:catAx>
      <c:valAx>
        <c:axId val="1695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607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26</xdr:col>
      <xdr:colOff>580571</xdr:colOff>
      <xdr:row>4</xdr:row>
      <xdr:rowOff>156029</xdr:rowOff>
    </xdr:from>
    <xdr:to>
      <xdr:col>44</xdr:col>
      <xdr:colOff>364567</xdr:colOff>
      <xdr:row>50</xdr:row>
      <xdr:rowOff>13177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B16F4E0-BF8F-174B-8B3A-F3CDD7726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744764</xdr:colOff>
      <xdr:row>52</xdr:row>
      <xdr:rowOff>177800</xdr:rowOff>
    </xdr:from>
    <xdr:to>
      <xdr:col>36</xdr:col>
      <xdr:colOff>81643</xdr:colOff>
      <xdr:row>119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3A578-64B7-5697-6D62-EB1A9105C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ECCB-A9B3-5841-83F6-06119FEAEFD6}">
  <dimension ref="A1:AQ207"/>
  <sheetViews>
    <sheetView tabSelected="1" zoomScale="70" zoomScaleNormal="70" workbookViewId="0">
      <selection activeCell="A59" sqref="A59:XFD59"/>
    </sheetView>
  </sheetViews>
  <sheetFormatPr baseColWidth="10" defaultRowHeight="16" x14ac:dyDescent="0.2"/>
  <cols>
    <col min="26" max="26" width="10.83203125" style="7"/>
  </cols>
  <sheetData>
    <row r="1" spans="1:43" ht="34" x14ac:dyDescent="0.2">
      <c r="A1" s="2" t="s">
        <v>14</v>
      </c>
      <c r="B1" s="2" t="s">
        <v>15</v>
      </c>
      <c r="C1" s="2" t="s">
        <v>8</v>
      </c>
      <c r="D1" s="2" t="s">
        <v>9</v>
      </c>
      <c r="E1" s="2" t="s">
        <v>1</v>
      </c>
      <c r="F1" s="3" t="s">
        <v>10</v>
      </c>
      <c r="G1" s="2" t="s">
        <v>16</v>
      </c>
      <c r="H1" s="2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2" t="s">
        <v>22</v>
      </c>
      <c r="N1" s="5" t="s">
        <v>0</v>
      </c>
      <c r="O1" s="5" t="s">
        <v>2</v>
      </c>
      <c r="P1" s="5" t="s">
        <v>5</v>
      </c>
      <c r="Q1" s="5" t="s">
        <v>3</v>
      </c>
      <c r="R1" s="5" t="s">
        <v>4</v>
      </c>
      <c r="S1" s="5" t="s">
        <v>6</v>
      </c>
      <c r="T1" s="5" t="s">
        <v>7</v>
      </c>
      <c r="U1" s="6" t="s">
        <v>23</v>
      </c>
      <c r="W1" s="9"/>
      <c r="X1" s="9"/>
      <c r="Y1" s="9"/>
      <c r="Z1" s="10"/>
      <c r="AA1" s="9"/>
      <c r="AB1" s="10"/>
      <c r="AC1" s="9"/>
      <c r="AD1" s="9"/>
      <c r="AE1" s="11"/>
      <c r="AF1" s="11"/>
      <c r="AG1" s="11"/>
      <c r="AH1" s="11"/>
      <c r="AI1" s="9"/>
      <c r="AJ1" s="12"/>
      <c r="AK1" s="12"/>
      <c r="AL1" s="12"/>
      <c r="AM1" s="12"/>
      <c r="AN1" s="12"/>
      <c r="AO1" s="12"/>
      <c r="AP1" s="12"/>
      <c r="AQ1" s="13"/>
    </row>
    <row r="2" spans="1:43" x14ac:dyDescent="0.2">
      <c r="A2" t="s">
        <v>12</v>
      </c>
      <c r="C2">
        <v>92</v>
      </c>
      <c r="D2" s="1">
        <v>44390</v>
      </c>
      <c r="E2">
        <v>194</v>
      </c>
      <c r="F2">
        <v>0</v>
      </c>
      <c r="G2">
        <v>-112.14343428127</v>
      </c>
      <c r="H2">
        <v>41.001355355425197</v>
      </c>
      <c r="I2">
        <v>0.1</v>
      </c>
      <c r="J2">
        <v>0.1</v>
      </c>
      <c r="K2">
        <v>0</v>
      </c>
      <c r="L2">
        <v>805</v>
      </c>
      <c r="M2">
        <v>2.9057958803678687</v>
      </c>
      <c r="N2">
        <v>2964</v>
      </c>
      <c r="O2">
        <v>2940</v>
      </c>
      <c r="P2">
        <v>2860</v>
      </c>
      <c r="Q2">
        <v>2955</v>
      </c>
      <c r="R2">
        <v>2513</v>
      </c>
      <c r="S2">
        <v>1952</v>
      </c>
      <c r="T2">
        <v>1455</v>
      </c>
      <c r="U2">
        <f t="shared" ref="U2:U33" si="0">(P2-N2)/O2</f>
        <v>-3.5374149659863949E-2</v>
      </c>
      <c r="Z2" s="1"/>
    </row>
    <row r="3" spans="1:43" x14ac:dyDescent="0.2">
      <c r="A3" t="s">
        <v>12</v>
      </c>
      <c r="C3">
        <v>51</v>
      </c>
      <c r="D3" s="1">
        <v>44300</v>
      </c>
      <c r="E3">
        <v>104</v>
      </c>
      <c r="F3">
        <v>0</v>
      </c>
      <c r="G3">
        <v>-112.094026940644</v>
      </c>
      <c r="H3">
        <v>40.938473285536801</v>
      </c>
      <c r="I3">
        <v>0.05</v>
      </c>
      <c r="J3">
        <v>0.15</v>
      </c>
      <c r="K3">
        <v>9.9999999999999992E-2</v>
      </c>
      <c r="L3">
        <v>4870</v>
      </c>
      <c r="M3">
        <v>3.6875289612146345</v>
      </c>
      <c r="N3">
        <v>3509</v>
      </c>
      <c r="O3">
        <v>3670</v>
      </c>
      <c r="P3">
        <v>3646</v>
      </c>
      <c r="Q3">
        <v>3726</v>
      </c>
      <c r="R3">
        <v>3324</v>
      </c>
      <c r="S3">
        <v>1730</v>
      </c>
      <c r="T3">
        <v>716</v>
      </c>
      <c r="U3">
        <f t="shared" si="0"/>
        <v>3.7329700272479567E-2</v>
      </c>
      <c r="Z3" s="1"/>
    </row>
    <row r="4" spans="1:43" x14ac:dyDescent="0.2">
      <c r="A4" t="s">
        <v>12</v>
      </c>
      <c r="C4">
        <v>30</v>
      </c>
      <c r="D4" s="1">
        <v>44118</v>
      </c>
      <c r="E4">
        <v>288</v>
      </c>
      <c r="F4">
        <v>0</v>
      </c>
      <c r="G4">
        <v>-112.094026940644</v>
      </c>
      <c r="H4">
        <v>40.938473285536801</v>
      </c>
      <c r="I4">
        <v>0.15</v>
      </c>
      <c r="J4">
        <v>0.15</v>
      </c>
      <c r="K4">
        <v>0</v>
      </c>
      <c r="L4">
        <v>931</v>
      </c>
      <c r="M4">
        <v>2.9689496809813427</v>
      </c>
      <c r="N4">
        <v>583</v>
      </c>
      <c r="O4">
        <v>1098</v>
      </c>
      <c r="P4">
        <v>1084</v>
      </c>
      <c r="Q4">
        <v>439</v>
      </c>
      <c r="R4">
        <v>218</v>
      </c>
      <c r="S4">
        <v>280</v>
      </c>
      <c r="T4">
        <v>100</v>
      </c>
      <c r="U4">
        <f t="shared" si="0"/>
        <v>0.45628415300546449</v>
      </c>
      <c r="Z4" s="1"/>
    </row>
    <row r="5" spans="1:43" x14ac:dyDescent="0.2">
      <c r="A5" t="s">
        <v>12</v>
      </c>
      <c r="C5">
        <v>14</v>
      </c>
      <c r="D5" s="1">
        <v>44095</v>
      </c>
      <c r="E5">
        <v>265</v>
      </c>
      <c r="F5">
        <v>0</v>
      </c>
      <c r="G5">
        <v>-112.14343428127</v>
      </c>
      <c r="H5">
        <v>41.001355355425197</v>
      </c>
      <c r="I5">
        <v>0.15</v>
      </c>
      <c r="J5">
        <v>0.15</v>
      </c>
      <c r="K5">
        <v>0</v>
      </c>
      <c r="L5">
        <v>196</v>
      </c>
      <c r="M5">
        <v>2.2922560713564759</v>
      </c>
      <c r="N5">
        <v>303</v>
      </c>
      <c r="O5">
        <v>1287</v>
      </c>
      <c r="P5">
        <v>1501</v>
      </c>
      <c r="Q5">
        <v>1202</v>
      </c>
      <c r="R5">
        <v>433</v>
      </c>
      <c r="S5">
        <v>320</v>
      </c>
      <c r="T5">
        <v>124</v>
      </c>
      <c r="U5">
        <f t="shared" si="0"/>
        <v>0.93084693084693082</v>
      </c>
      <c r="Z5" s="1"/>
    </row>
    <row r="6" spans="1:43" x14ac:dyDescent="0.2">
      <c r="A6" t="s">
        <v>12</v>
      </c>
      <c r="C6">
        <v>11</v>
      </c>
      <c r="D6" s="1">
        <v>44095</v>
      </c>
      <c r="E6">
        <v>265</v>
      </c>
      <c r="F6">
        <v>0</v>
      </c>
      <c r="G6">
        <v>-112.170383739794</v>
      </c>
      <c r="H6">
        <v>41.387630927596597</v>
      </c>
      <c r="I6">
        <v>0</v>
      </c>
      <c r="J6">
        <v>0.2</v>
      </c>
      <c r="K6">
        <v>0.2</v>
      </c>
      <c r="L6">
        <v>632</v>
      </c>
      <c r="M6">
        <v>2.8007170782823851</v>
      </c>
      <c r="N6">
        <v>771</v>
      </c>
      <c r="O6">
        <v>1176</v>
      </c>
      <c r="P6">
        <v>1061</v>
      </c>
      <c r="Q6">
        <v>1301</v>
      </c>
      <c r="R6">
        <v>451</v>
      </c>
      <c r="S6">
        <v>518</v>
      </c>
      <c r="T6">
        <v>154</v>
      </c>
      <c r="U6">
        <f t="shared" si="0"/>
        <v>0.24659863945578231</v>
      </c>
      <c r="Z6" s="1"/>
    </row>
    <row r="7" spans="1:43" x14ac:dyDescent="0.2">
      <c r="A7" t="s">
        <v>12</v>
      </c>
      <c r="C7">
        <v>48</v>
      </c>
      <c r="D7" s="1">
        <v>44300</v>
      </c>
      <c r="E7">
        <v>104</v>
      </c>
      <c r="F7">
        <v>0</v>
      </c>
      <c r="G7">
        <v>-112.170383739794</v>
      </c>
      <c r="H7">
        <v>41.387630927596597</v>
      </c>
      <c r="I7">
        <v>0.05</v>
      </c>
      <c r="J7">
        <v>0.2</v>
      </c>
      <c r="K7">
        <v>0.15000000000000002</v>
      </c>
      <c r="L7">
        <v>7140</v>
      </c>
      <c r="M7">
        <v>3.8536982117761744</v>
      </c>
      <c r="N7">
        <v>693</v>
      </c>
      <c r="O7">
        <v>1314</v>
      </c>
      <c r="P7">
        <v>1269</v>
      </c>
      <c r="Q7">
        <v>625</v>
      </c>
      <c r="R7">
        <v>34</v>
      </c>
      <c r="S7">
        <v>168</v>
      </c>
      <c r="T7">
        <v>55</v>
      </c>
      <c r="U7">
        <f t="shared" si="0"/>
        <v>0.43835616438356162</v>
      </c>
      <c r="Z7" s="1"/>
    </row>
    <row r="8" spans="1:43" x14ac:dyDescent="0.2">
      <c r="A8" t="s">
        <v>11</v>
      </c>
      <c r="C8">
        <v>3</v>
      </c>
      <c r="D8" s="1">
        <v>38854</v>
      </c>
      <c r="E8">
        <v>137</v>
      </c>
      <c r="F8">
        <v>0</v>
      </c>
      <c r="G8">
        <v>-112.37699625514099</v>
      </c>
      <c r="H8">
        <v>41.374156198334802</v>
      </c>
      <c r="I8">
        <v>0.17</v>
      </c>
      <c r="J8">
        <v>0.2</v>
      </c>
      <c r="K8">
        <v>0.03</v>
      </c>
      <c r="L8">
        <v>43.9</v>
      </c>
      <c r="M8">
        <v>1.6424645202421213</v>
      </c>
      <c r="N8">
        <v>1182</v>
      </c>
      <c r="O8">
        <v>1729</v>
      </c>
      <c r="P8">
        <v>1598</v>
      </c>
      <c r="Q8">
        <v>687</v>
      </c>
      <c r="R8">
        <v>270</v>
      </c>
      <c r="S8">
        <v>165</v>
      </c>
      <c r="T8">
        <v>37</v>
      </c>
      <c r="U8">
        <f t="shared" si="0"/>
        <v>0.24060150375939848</v>
      </c>
      <c r="Z8" s="1"/>
    </row>
    <row r="9" spans="1:43" x14ac:dyDescent="0.2">
      <c r="A9" t="s">
        <v>12</v>
      </c>
      <c r="C9">
        <v>95</v>
      </c>
      <c r="D9" s="1">
        <v>44391</v>
      </c>
      <c r="E9">
        <v>195</v>
      </c>
      <c r="F9">
        <v>0</v>
      </c>
      <c r="G9">
        <v>-112.610558229012</v>
      </c>
      <c r="H9">
        <v>41.2214426000345</v>
      </c>
      <c r="I9">
        <v>0.25</v>
      </c>
      <c r="J9">
        <v>0.25</v>
      </c>
      <c r="K9">
        <v>0</v>
      </c>
      <c r="L9">
        <v>12.1</v>
      </c>
      <c r="M9">
        <v>1.0827853703164501</v>
      </c>
      <c r="N9">
        <v>3236</v>
      </c>
      <c r="O9">
        <v>3207</v>
      </c>
      <c r="P9">
        <v>3100</v>
      </c>
      <c r="Q9">
        <v>3032</v>
      </c>
      <c r="R9">
        <v>3035</v>
      </c>
      <c r="S9">
        <v>2272</v>
      </c>
      <c r="T9">
        <v>1405</v>
      </c>
      <c r="U9">
        <f t="shared" si="0"/>
        <v>-4.2407234175241657E-2</v>
      </c>
      <c r="Z9" s="1"/>
    </row>
    <row r="10" spans="1:43" x14ac:dyDescent="0.2">
      <c r="A10" t="s">
        <v>12</v>
      </c>
      <c r="C10">
        <v>34</v>
      </c>
      <c r="D10" s="1">
        <v>44120</v>
      </c>
      <c r="E10">
        <v>290</v>
      </c>
      <c r="F10">
        <v>0</v>
      </c>
      <c r="G10">
        <v>-112.354538373038</v>
      </c>
      <c r="H10">
        <v>41.270849940661101</v>
      </c>
      <c r="I10">
        <v>0.25</v>
      </c>
      <c r="J10">
        <v>0.25</v>
      </c>
      <c r="K10">
        <v>0</v>
      </c>
      <c r="L10">
        <v>181</v>
      </c>
      <c r="M10">
        <v>2.2576785748691846</v>
      </c>
      <c r="N10">
        <v>1246</v>
      </c>
      <c r="O10">
        <v>1659</v>
      </c>
      <c r="P10">
        <v>1689</v>
      </c>
      <c r="Q10">
        <v>1318</v>
      </c>
      <c r="R10">
        <v>1121</v>
      </c>
      <c r="S10">
        <v>1030</v>
      </c>
      <c r="T10">
        <v>653</v>
      </c>
      <c r="U10">
        <f t="shared" si="0"/>
        <v>0.26702833031946954</v>
      </c>
      <c r="Z10" s="1"/>
    </row>
    <row r="11" spans="1:43" x14ac:dyDescent="0.2">
      <c r="A11" t="s">
        <v>12</v>
      </c>
      <c r="C11">
        <v>15</v>
      </c>
      <c r="D11" s="1">
        <v>44095</v>
      </c>
      <c r="E11">
        <v>265</v>
      </c>
      <c r="F11">
        <v>0</v>
      </c>
      <c r="G11">
        <v>-112.094026940644</v>
      </c>
      <c r="H11">
        <v>40.938473285536801</v>
      </c>
      <c r="I11">
        <v>0</v>
      </c>
      <c r="J11">
        <v>0.25</v>
      </c>
      <c r="K11">
        <v>0.25</v>
      </c>
      <c r="L11">
        <v>124</v>
      </c>
      <c r="M11">
        <v>2.0934216851622351</v>
      </c>
      <c r="N11">
        <v>1025</v>
      </c>
      <c r="O11">
        <v>1464</v>
      </c>
      <c r="P11">
        <v>1353</v>
      </c>
      <c r="Q11">
        <v>680</v>
      </c>
      <c r="R11">
        <v>377</v>
      </c>
      <c r="S11">
        <v>288</v>
      </c>
      <c r="T11">
        <v>93</v>
      </c>
      <c r="U11">
        <f t="shared" si="0"/>
        <v>0.22404371584699453</v>
      </c>
      <c r="Z11" s="1"/>
    </row>
    <row r="12" spans="1:43" x14ac:dyDescent="0.2">
      <c r="A12" t="s">
        <v>12</v>
      </c>
      <c r="C12">
        <v>6</v>
      </c>
      <c r="D12" s="1">
        <v>44061</v>
      </c>
      <c r="E12">
        <v>231</v>
      </c>
      <c r="F12">
        <v>0</v>
      </c>
      <c r="G12">
        <v>-112.170383739794</v>
      </c>
      <c r="H12">
        <v>41.387630927596597</v>
      </c>
      <c r="I12">
        <v>0</v>
      </c>
      <c r="J12">
        <v>0.25</v>
      </c>
      <c r="K12">
        <v>0.25</v>
      </c>
      <c r="L12">
        <v>15.324999999999999</v>
      </c>
      <c r="M12">
        <v>1.1854004831904525</v>
      </c>
      <c r="N12">
        <v>595</v>
      </c>
      <c r="O12">
        <v>1068</v>
      </c>
      <c r="P12">
        <v>1026</v>
      </c>
      <c r="Q12">
        <v>1405</v>
      </c>
      <c r="R12">
        <v>911</v>
      </c>
      <c r="S12">
        <v>768</v>
      </c>
      <c r="T12">
        <v>196</v>
      </c>
      <c r="U12">
        <f t="shared" si="0"/>
        <v>0.40355805243445692</v>
      </c>
      <c r="Z12" s="1"/>
    </row>
    <row r="13" spans="1:43" x14ac:dyDescent="0.2">
      <c r="A13" t="s">
        <v>12</v>
      </c>
      <c r="C13">
        <v>33</v>
      </c>
      <c r="D13" s="1">
        <v>44118</v>
      </c>
      <c r="E13">
        <v>288</v>
      </c>
      <c r="F13">
        <v>0</v>
      </c>
      <c r="G13">
        <v>-112.170383739794</v>
      </c>
      <c r="H13">
        <v>41.387630927596597</v>
      </c>
      <c r="I13">
        <v>0</v>
      </c>
      <c r="J13">
        <v>0.28000000000000003</v>
      </c>
      <c r="K13">
        <v>0.28000000000000003</v>
      </c>
      <c r="L13">
        <v>193</v>
      </c>
      <c r="M13">
        <v>2.2855573090077739</v>
      </c>
      <c r="N13">
        <v>564</v>
      </c>
      <c r="O13">
        <v>954</v>
      </c>
      <c r="P13">
        <v>911</v>
      </c>
      <c r="Q13">
        <v>872</v>
      </c>
      <c r="R13">
        <v>458</v>
      </c>
      <c r="S13">
        <v>355</v>
      </c>
      <c r="T13">
        <v>175</v>
      </c>
      <c r="U13">
        <f t="shared" si="0"/>
        <v>0.36373165618448638</v>
      </c>
      <c r="Z13" s="1"/>
    </row>
    <row r="14" spans="1:43" x14ac:dyDescent="0.2">
      <c r="A14" t="s">
        <v>11</v>
      </c>
      <c r="C14">
        <v>34</v>
      </c>
      <c r="D14" s="1">
        <v>38888</v>
      </c>
      <c r="E14">
        <v>171</v>
      </c>
      <c r="F14">
        <v>0</v>
      </c>
      <c r="G14">
        <v>-112.354538373038</v>
      </c>
      <c r="H14">
        <v>41.288816246343501</v>
      </c>
      <c r="I14">
        <v>0.13</v>
      </c>
      <c r="J14">
        <v>0.3</v>
      </c>
      <c r="K14">
        <v>0.16999999999999998</v>
      </c>
      <c r="L14">
        <v>22.3</v>
      </c>
      <c r="M14">
        <v>1.3483048630481607</v>
      </c>
      <c r="N14">
        <v>1611</v>
      </c>
      <c r="O14">
        <v>2239</v>
      </c>
      <c r="P14">
        <v>2211</v>
      </c>
      <c r="Q14">
        <v>1377</v>
      </c>
      <c r="R14">
        <v>722</v>
      </c>
      <c r="S14">
        <v>702</v>
      </c>
      <c r="T14">
        <v>574</v>
      </c>
      <c r="U14">
        <f t="shared" si="0"/>
        <v>0.26797677534613668</v>
      </c>
      <c r="Z14" s="1"/>
    </row>
    <row r="15" spans="1:43" x14ac:dyDescent="0.2">
      <c r="A15" t="s">
        <v>12</v>
      </c>
      <c r="C15">
        <v>85</v>
      </c>
      <c r="D15" s="1">
        <v>44362</v>
      </c>
      <c r="E15">
        <v>166</v>
      </c>
      <c r="F15">
        <v>0</v>
      </c>
      <c r="G15">
        <v>-112.12546797558799</v>
      </c>
      <c r="H15">
        <v>41.401105656858398</v>
      </c>
      <c r="I15">
        <v>0.36</v>
      </c>
      <c r="J15">
        <v>0.36</v>
      </c>
      <c r="K15">
        <v>0</v>
      </c>
      <c r="L15">
        <v>27.4</v>
      </c>
      <c r="M15">
        <v>1.4377505628203879</v>
      </c>
      <c r="N15">
        <v>396</v>
      </c>
      <c r="O15">
        <v>721</v>
      </c>
      <c r="P15">
        <v>567</v>
      </c>
      <c r="Q15">
        <v>1316</v>
      </c>
      <c r="R15">
        <v>455</v>
      </c>
      <c r="S15">
        <v>297</v>
      </c>
      <c r="T15">
        <v>269</v>
      </c>
      <c r="U15">
        <f t="shared" si="0"/>
        <v>0.23717059639389737</v>
      </c>
      <c r="Z15" s="1"/>
    </row>
    <row r="16" spans="1:43" x14ac:dyDescent="0.2">
      <c r="A16" t="s">
        <v>12</v>
      </c>
      <c r="C16">
        <v>45</v>
      </c>
      <c r="D16" s="1">
        <v>44298</v>
      </c>
      <c r="E16">
        <v>102</v>
      </c>
      <c r="F16">
        <v>0</v>
      </c>
      <c r="G16">
        <v>-112.354538373038</v>
      </c>
      <c r="H16">
        <v>41.270849940661101</v>
      </c>
      <c r="I16">
        <v>0.1</v>
      </c>
      <c r="J16">
        <v>0.37</v>
      </c>
      <c r="K16">
        <v>0.27</v>
      </c>
      <c r="L16">
        <v>1680</v>
      </c>
      <c r="M16">
        <v>3.2253092817258628</v>
      </c>
      <c r="N16">
        <v>1384</v>
      </c>
      <c r="O16">
        <v>1884</v>
      </c>
      <c r="P16">
        <v>1940</v>
      </c>
      <c r="Q16">
        <v>1612</v>
      </c>
      <c r="R16">
        <v>636</v>
      </c>
      <c r="S16">
        <v>618</v>
      </c>
      <c r="T16">
        <v>381</v>
      </c>
      <c r="U16">
        <f t="shared" si="0"/>
        <v>0.29511677282377918</v>
      </c>
      <c r="Z16" s="1"/>
    </row>
    <row r="17" spans="1:42" x14ac:dyDescent="0.2">
      <c r="A17" t="s">
        <v>11</v>
      </c>
      <c r="C17">
        <v>35</v>
      </c>
      <c r="D17" s="1">
        <v>38888</v>
      </c>
      <c r="E17">
        <v>171</v>
      </c>
      <c r="F17">
        <v>0</v>
      </c>
      <c r="G17">
        <v>-112.359029949459</v>
      </c>
      <c r="H17">
        <v>41.320257281287603</v>
      </c>
      <c r="I17">
        <v>7.0000000000000007E-2</v>
      </c>
      <c r="J17">
        <v>0.4</v>
      </c>
      <c r="K17">
        <v>0.33</v>
      </c>
      <c r="L17">
        <v>35.4</v>
      </c>
      <c r="M17">
        <v>1.5490032620257879</v>
      </c>
      <c r="N17">
        <v>1386</v>
      </c>
      <c r="O17">
        <v>1959</v>
      </c>
      <c r="P17">
        <v>1825</v>
      </c>
      <c r="Q17">
        <v>707</v>
      </c>
      <c r="R17">
        <v>424</v>
      </c>
      <c r="S17">
        <v>371</v>
      </c>
      <c r="T17">
        <v>344</v>
      </c>
      <c r="U17">
        <f t="shared" si="0"/>
        <v>0.22409392547217968</v>
      </c>
      <c r="Z17" s="1"/>
    </row>
    <row r="18" spans="1:42" x14ac:dyDescent="0.2">
      <c r="A18" t="s">
        <v>11</v>
      </c>
      <c r="C18">
        <v>1</v>
      </c>
      <c r="D18" s="1">
        <v>38854</v>
      </c>
      <c r="E18">
        <v>137</v>
      </c>
      <c r="F18">
        <v>0</v>
      </c>
      <c r="G18">
        <v>-112.354538373038</v>
      </c>
      <c r="H18">
        <v>41.288816246343501</v>
      </c>
      <c r="I18">
        <v>0.28999999999999998</v>
      </c>
      <c r="J18">
        <v>0.4</v>
      </c>
      <c r="K18">
        <v>0.11000000000000004</v>
      </c>
      <c r="L18">
        <v>71.400000000000006</v>
      </c>
      <c r="M18">
        <v>1.8536982117761744</v>
      </c>
      <c r="N18">
        <v>675</v>
      </c>
      <c r="O18">
        <v>1366</v>
      </c>
      <c r="P18">
        <v>1142</v>
      </c>
      <c r="Q18">
        <v>246</v>
      </c>
      <c r="R18">
        <v>21</v>
      </c>
      <c r="S18">
        <v>82</v>
      </c>
      <c r="T18">
        <v>5</v>
      </c>
      <c r="U18">
        <f t="shared" si="0"/>
        <v>0.34187408491947291</v>
      </c>
      <c r="Z18" s="1"/>
    </row>
    <row r="19" spans="1:42" x14ac:dyDescent="0.2">
      <c r="A19" t="s">
        <v>12</v>
      </c>
      <c r="C19">
        <v>82</v>
      </c>
      <c r="D19" s="1">
        <v>44362</v>
      </c>
      <c r="E19">
        <v>166</v>
      </c>
      <c r="F19">
        <v>0</v>
      </c>
      <c r="G19">
        <v>-112.210807927579</v>
      </c>
      <c r="H19">
        <v>41.059745848893002</v>
      </c>
      <c r="I19">
        <v>0.41</v>
      </c>
      <c r="J19">
        <v>0.41</v>
      </c>
      <c r="K19">
        <v>0</v>
      </c>
      <c r="L19">
        <v>536</v>
      </c>
      <c r="M19">
        <v>2.7291647896927702</v>
      </c>
      <c r="N19">
        <v>405</v>
      </c>
      <c r="O19">
        <v>961</v>
      </c>
      <c r="P19">
        <v>855</v>
      </c>
      <c r="Q19">
        <v>432</v>
      </c>
      <c r="R19">
        <v>126</v>
      </c>
      <c r="S19">
        <v>183</v>
      </c>
      <c r="T19">
        <v>89</v>
      </c>
      <c r="U19">
        <f t="shared" si="0"/>
        <v>0.46826222684703434</v>
      </c>
      <c r="Z19" s="1"/>
    </row>
    <row r="20" spans="1:42" x14ac:dyDescent="0.2">
      <c r="A20" t="s">
        <v>12</v>
      </c>
      <c r="C20">
        <v>84</v>
      </c>
      <c r="D20" s="1">
        <v>44362</v>
      </c>
      <c r="E20">
        <v>166</v>
      </c>
      <c r="F20">
        <v>0</v>
      </c>
      <c r="G20">
        <v>-112.094026940644</v>
      </c>
      <c r="H20">
        <v>40.938473285536801</v>
      </c>
      <c r="I20">
        <v>0.27</v>
      </c>
      <c r="J20">
        <v>0.42</v>
      </c>
      <c r="K20">
        <v>0.14999999999999997</v>
      </c>
      <c r="L20">
        <v>68.400000000000006</v>
      </c>
      <c r="M20">
        <v>1.8350561017201164</v>
      </c>
      <c r="N20">
        <v>651</v>
      </c>
      <c r="O20">
        <v>1058</v>
      </c>
      <c r="P20">
        <v>867</v>
      </c>
      <c r="Q20">
        <v>1249</v>
      </c>
      <c r="R20">
        <v>857</v>
      </c>
      <c r="S20">
        <v>496</v>
      </c>
      <c r="T20">
        <v>394</v>
      </c>
      <c r="U20">
        <f t="shared" si="0"/>
        <v>0.20415879017013233</v>
      </c>
      <c r="Z20" s="1"/>
    </row>
    <row r="21" spans="1:42" x14ac:dyDescent="0.2">
      <c r="A21" t="s">
        <v>12</v>
      </c>
      <c r="C21">
        <v>4</v>
      </c>
      <c r="D21" s="1">
        <v>44061</v>
      </c>
      <c r="E21">
        <v>231</v>
      </c>
      <c r="F21">
        <v>0</v>
      </c>
      <c r="G21">
        <v>-112.094026940644</v>
      </c>
      <c r="H21">
        <v>40.938473285536801</v>
      </c>
      <c r="I21">
        <v>0.45</v>
      </c>
      <c r="J21">
        <v>0.45</v>
      </c>
      <c r="K21">
        <v>0</v>
      </c>
      <c r="L21">
        <v>43.5</v>
      </c>
      <c r="M21">
        <v>1.6384892569546374</v>
      </c>
      <c r="N21">
        <v>410</v>
      </c>
      <c r="O21">
        <v>942</v>
      </c>
      <c r="P21">
        <v>888</v>
      </c>
      <c r="Q21">
        <v>706</v>
      </c>
      <c r="R21">
        <v>601</v>
      </c>
      <c r="S21">
        <v>527</v>
      </c>
      <c r="T21">
        <v>310</v>
      </c>
      <c r="U21">
        <f t="shared" si="0"/>
        <v>0.50743099787685775</v>
      </c>
      <c r="Z21" s="1"/>
      <c r="AH21" s="7"/>
      <c r="AJ21" s="7"/>
      <c r="AK21" s="7"/>
      <c r="AL21" s="7"/>
      <c r="AM21" s="7"/>
      <c r="AN21" s="7"/>
      <c r="AO21" s="7"/>
      <c r="AP21" s="7"/>
    </row>
    <row r="22" spans="1:42" x14ac:dyDescent="0.2">
      <c r="A22" t="s">
        <v>12</v>
      </c>
      <c r="C22">
        <v>59</v>
      </c>
      <c r="D22" s="1">
        <v>44342</v>
      </c>
      <c r="E22">
        <v>146</v>
      </c>
      <c r="F22">
        <v>0</v>
      </c>
      <c r="G22">
        <v>-112.210807927579</v>
      </c>
      <c r="H22">
        <v>41.059745848893002</v>
      </c>
      <c r="I22">
        <v>0.43</v>
      </c>
      <c r="J22">
        <v>0.47</v>
      </c>
      <c r="K22">
        <v>3.999999999999998E-2</v>
      </c>
      <c r="L22">
        <v>189</v>
      </c>
      <c r="M22">
        <v>2.2764618041732443</v>
      </c>
      <c r="N22">
        <v>4240</v>
      </c>
      <c r="O22">
        <v>4215</v>
      </c>
      <c r="P22">
        <v>4064</v>
      </c>
      <c r="Q22">
        <v>3991</v>
      </c>
      <c r="R22">
        <v>3512</v>
      </c>
      <c r="S22">
        <v>1811</v>
      </c>
      <c r="T22">
        <v>921</v>
      </c>
      <c r="U22">
        <f t="shared" si="0"/>
        <v>-4.1755634638196919E-2</v>
      </c>
      <c r="Z22" s="1"/>
      <c r="AH22" s="7"/>
      <c r="AJ22" s="7"/>
      <c r="AK22" s="7"/>
      <c r="AL22" s="7"/>
      <c r="AM22" s="7"/>
      <c r="AN22" s="7"/>
      <c r="AO22" s="7"/>
      <c r="AP22" s="7"/>
    </row>
    <row r="23" spans="1:42" x14ac:dyDescent="0.2">
      <c r="A23" t="s">
        <v>12</v>
      </c>
      <c r="C23">
        <v>16</v>
      </c>
      <c r="D23" s="1">
        <v>44097</v>
      </c>
      <c r="E23">
        <v>267</v>
      </c>
      <c r="F23">
        <v>0</v>
      </c>
      <c r="G23">
        <v>-112.354538373038</v>
      </c>
      <c r="H23">
        <v>41.270849940661101</v>
      </c>
      <c r="I23">
        <v>0.5</v>
      </c>
      <c r="J23">
        <v>0.5</v>
      </c>
      <c r="K23">
        <v>0</v>
      </c>
      <c r="L23">
        <v>105</v>
      </c>
      <c r="M23">
        <v>2.0211892990699383</v>
      </c>
      <c r="N23">
        <v>2707</v>
      </c>
      <c r="O23">
        <v>2854</v>
      </c>
      <c r="P23">
        <v>2971</v>
      </c>
      <c r="Q23">
        <v>2832</v>
      </c>
      <c r="R23">
        <v>2707</v>
      </c>
      <c r="S23">
        <v>2029</v>
      </c>
      <c r="T23">
        <v>1326</v>
      </c>
      <c r="U23">
        <f t="shared" si="0"/>
        <v>9.2501751927119832E-2</v>
      </c>
      <c r="Z23" s="1"/>
    </row>
    <row r="24" spans="1:42" x14ac:dyDescent="0.2">
      <c r="A24" t="s">
        <v>12</v>
      </c>
      <c r="C24">
        <v>7</v>
      </c>
      <c r="D24" s="1">
        <v>44061</v>
      </c>
      <c r="E24">
        <v>231</v>
      </c>
      <c r="F24">
        <v>0</v>
      </c>
      <c r="G24">
        <v>-112.12546797558799</v>
      </c>
      <c r="H24">
        <v>41.401105656858398</v>
      </c>
      <c r="I24">
        <v>0</v>
      </c>
      <c r="J24">
        <v>0.5</v>
      </c>
      <c r="K24">
        <v>0.5</v>
      </c>
      <c r="L24">
        <v>10.050000000000001</v>
      </c>
      <c r="M24">
        <v>1.0021660617565078</v>
      </c>
      <c r="N24">
        <v>1148</v>
      </c>
      <c r="O24">
        <v>1389</v>
      </c>
      <c r="P24">
        <v>1313</v>
      </c>
      <c r="Q24">
        <v>1338</v>
      </c>
      <c r="R24">
        <v>988</v>
      </c>
      <c r="S24">
        <v>691</v>
      </c>
      <c r="T24">
        <v>504</v>
      </c>
      <c r="U24">
        <f t="shared" si="0"/>
        <v>0.11879049676025918</v>
      </c>
      <c r="Z24" s="1"/>
    </row>
    <row r="25" spans="1:42" x14ac:dyDescent="0.2">
      <c r="A25" t="s">
        <v>11</v>
      </c>
      <c r="C25">
        <v>2</v>
      </c>
      <c r="D25" s="1">
        <v>38854</v>
      </c>
      <c r="E25">
        <v>137</v>
      </c>
      <c r="F25">
        <v>0</v>
      </c>
      <c r="G25">
        <v>-112.359029949459</v>
      </c>
      <c r="H25">
        <v>41.320257281287603</v>
      </c>
      <c r="I25">
        <v>0.38</v>
      </c>
      <c r="J25">
        <v>0.5</v>
      </c>
      <c r="K25">
        <v>0.12</v>
      </c>
      <c r="L25">
        <v>30.4</v>
      </c>
      <c r="M25">
        <v>1.4828735836087537</v>
      </c>
      <c r="N25">
        <v>659</v>
      </c>
      <c r="O25">
        <v>1327</v>
      </c>
      <c r="P25">
        <v>1116</v>
      </c>
      <c r="Q25">
        <v>201</v>
      </c>
      <c r="R25">
        <v>85</v>
      </c>
      <c r="S25">
        <v>47</v>
      </c>
      <c r="T25">
        <v>34</v>
      </c>
      <c r="U25">
        <f t="shared" si="0"/>
        <v>0.34438583270535039</v>
      </c>
      <c r="Z25" s="1"/>
    </row>
    <row r="26" spans="1:42" x14ac:dyDescent="0.2">
      <c r="A26" t="s">
        <v>12</v>
      </c>
      <c r="C26">
        <v>31</v>
      </c>
      <c r="D26" s="1">
        <v>44118</v>
      </c>
      <c r="E26">
        <v>288</v>
      </c>
      <c r="F26">
        <v>0</v>
      </c>
      <c r="G26">
        <v>-112.210807927579</v>
      </c>
      <c r="H26">
        <v>41.059745848893002</v>
      </c>
      <c r="I26">
        <v>0</v>
      </c>
      <c r="J26">
        <v>0.52</v>
      </c>
      <c r="K26">
        <v>0.52</v>
      </c>
      <c r="L26">
        <v>471</v>
      </c>
      <c r="M26">
        <v>2.6730209071288962</v>
      </c>
      <c r="N26">
        <v>2501</v>
      </c>
      <c r="O26">
        <v>2631</v>
      </c>
      <c r="P26">
        <v>2453</v>
      </c>
      <c r="Q26">
        <v>2346</v>
      </c>
      <c r="R26">
        <v>2215</v>
      </c>
      <c r="S26">
        <v>1526</v>
      </c>
      <c r="T26">
        <v>844</v>
      </c>
      <c r="U26">
        <f t="shared" si="0"/>
        <v>-1.8244013683010263E-2</v>
      </c>
      <c r="Z26" s="1"/>
    </row>
    <row r="27" spans="1:42" x14ac:dyDescent="0.2">
      <c r="A27" t="s">
        <v>12</v>
      </c>
      <c r="C27">
        <v>53</v>
      </c>
      <c r="D27" s="1">
        <v>44320</v>
      </c>
      <c r="E27">
        <v>124</v>
      </c>
      <c r="F27">
        <v>0</v>
      </c>
      <c r="G27">
        <v>-112.237757386103</v>
      </c>
      <c r="H27">
        <v>40.817200722180701</v>
      </c>
      <c r="I27">
        <v>0.57999999999999996</v>
      </c>
      <c r="J27">
        <v>0.57999999999999996</v>
      </c>
      <c r="K27">
        <v>0</v>
      </c>
      <c r="L27">
        <v>42</v>
      </c>
      <c r="M27">
        <v>1.6232492903979006</v>
      </c>
      <c r="N27">
        <v>865</v>
      </c>
      <c r="O27">
        <v>1305</v>
      </c>
      <c r="P27">
        <v>822</v>
      </c>
      <c r="Q27">
        <v>312</v>
      </c>
      <c r="R27">
        <v>295</v>
      </c>
      <c r="S27">
        <v>314</v>
      </c>
      <c r="T27">
        <v>179</v>
      </c>
      <c r="U27">
        <f t="shared" si="0"/>
        <v>-3.2950191570881228E-2</v>
      </c>
      <c r="X27" t="s">
        <v>25</v>
      </c>
      <c r="Y27" t="s">
        <v>26</v>
      </c>
      <c r="Z27" s="7">
        <v>0.55000000000000004</v>
      </c>
      <c r="AJ27" s="7"/>
      <c r="AK27" s="7"/>
      <c r="AL27" s="7"/>
      <c r="AM27" s="7"/>
      <c r="AN27" s="7"/>
      <c r="AO27" s="7"/>
      <c r="AP27" s="7"/>
    </row>
    <row r="28" spans="1:42" x14ac:dyDescent="0.2">
      <c r="A28" t="s">
        <v>12</v>
      </c>
      <c r="C28">
        <v>12</v>
      </c>
      <c r="D28" s="1">
        <v>44095</v>
      </c>
      <c r="E28">
        <v>265</v>
      </c>
      <c r="F28">
        <v>0</v>
      </c>
      <c r="G28">
        <v>-112.210807927579</v>
      </c>
      <c r="H28">
        <v>41.059745848893002</v>
      </c>
      <c r="I28">
        <v>0</v>
      </c>
      <c r="J28">
        <v>0.6</v>
      </c>
      <c r="K28">
        <v>0.6</v>
      </c>
      <c r="L28">
        <v>285</v>
      </c>
      <c r="M28">
        <v>2.4548448600085102</v>
      </c>
      <c r="N28">
        <v>781</v>
      </c>
      <c r="O28">
        <v>911</v>
      </c>
      <c r="P28">
        <v>775</v>
      </c>
      <c r="Q28">
        <v>485</v>
      </c>
      <c r="R28">
        <v>336</v>
      </c>
      <c r="S28">
        <v>192</v>
      </c>
      <c r="T28">
        <v>52</v>
      </c>
      <c r="U28">
        <f t="shared" si="0"/>
        <v>-6.5861690450054883E-3</v>
      </c>
      <c r="Z28" s="1"/>
    </row>
    <row r="29" spans="1:42" x14ac:dyDescent="0.2">
      <c r="A29" t="s">
        <v>12</v>
      </c>
      <c r="C29">
        <v>50</v>
      </c>
      <c r="D29" s="1">
        <v>44300</v>
      </c>
      <c r="E29">
        <v>104</v>
      </c>
      <c r="F29">
        <v>0</v>
      </c>
      <c r="G29">
        <v>-112.14343428127</v>
      </c>
      <c r="H29">
        <v>41.001355355425197</v>
      </c>
      <c r="I29">
        <v>0.7</v>
      </c>
      <c r="J29">
        <v>0.7</v>
      </c>
      <c r="K29">
        <v>0</v>
      </c>
      <c r="L29">
        <v>5550</v>
      </c>
      <c r="M29">
        <v>3.7442929831226763</v>
      </c>
      <c r="N29">
        <v>1166</v>
      </c>
      <c r="O29">
        <v>1619</v>
      </c>
      <c r="P29">
        <v>1608</v>
      </c>
      <c r="Q29">
        <v>1574</v>
      </c>
      <c r="R29">
        <v>1071</v>
      </c>
      <c r="S29">
        <v>887</v>
      </c>
      <c r="T29">
        <v>567</v>
      </c>
      <c r="U29">
        <f t="shared" si="0"/>
        <v>0.27300802964793081</v>
      </c>
      <c r="Z29" s="1"/>
    </row>
    <row r="30" spans="1:42" x14ac:dyDescent="0.2">
      <c r="A30" t="s">
        <v>12</v>
      </c>
      <c r="C30">
        <v>49</v>
      </c>
      <c r="D30" s="1">
        <v>44300</v>
      </c>
      <c r="E30">
        <v>104</v>
      </c>
      <c r="F30">
        <v>0</v>
      </c>
      <c r="G30">
        <v>-112.210807927579</v>
      </c>
      <c r="H30">
        <v>41.059745848893002</v>
      </c>
      <c r="I30">
        <v>0.16</v>
      </c>
      <c r="J30">
        <v>0.76</v>
      </c>
      <c r="K30">
        <v>0.6</v>
      </c>
      <c r="L30">
        <v>6640</v>
      </c>
      <c r="M30">
        <v>3.8221680793680175</v>
      </c>
      <c r="N30">
        <v>680</v>
      </c>
      <c r="O30">
        <v>1372</v>
      </c>
      <c r="P30">
        <v>1124</v>
      </c>
      <c r="Q30">
        <v>573</v>
      </c>
      <c r="R30">
        <v>397</v>
      </c>
      <c r="S30">
        <v>312</v>
      </c>
      <c r="T30">
        <v>175</v>
      </c>
      <c r="U30">
        <f t="shared" si="0"/>
        <v>0.32361516034985421</v>
      </c>
      <c r="Z30" s="1"/>
    </row>
    <row r="31" spans="1:42" x14ac:dyDescent="0.2">
      <c r="A31" t="s">
        <v>12</v>
      </c>
      <c r="C31">
        <v>26</v>
      </c>
      <c r="D31" s="1">
        <v>44099</v>
      </c>
      <c r="E31">
        <v>269</v>
      </c>
      <c r="F31">
        <v>0</v>
      </c>
      <c r="G31">
        <v>-112.287164726729</v>
      </c>
      <c r="H31">
        <v>41.059745848893002</v>
      </c>
      <c r="I31">
        <v>0</v>
      </c>
      <c r="J31">
        <v>0.8</v>
      </c>
      <c r="K31">
        <v>0.8</v>
      </c>
      <c r="L31">
        <v>44.6</v>
      </c>
      <c r="M31">
        <v>1.6493348587121419</v>
      </c>
      <c r="N31">
        <v>435</v>
      </c>
      <c r="O31">
        <v>627</v>
      </c>
      <c r="P31">
        <v>491</v>
      </c>
      <c r="Q31">
        <v>132</v>
      </c>
      <c r="R31">
        <v>26</v>
      </c>
      <c r="S31">
        <v>29</v>
      </c>
      <c r="T31">
        <v>1</v>
      </c>
      <c r="U31">
        <f t="shared" si="0"/>
        <v>8.9314194577352471E-2</v>
      </c>
      <c r="X31" t="s">
        <v>27</v>
      </c>
      <c r="Y31" t="s">
        <v>28</v>
      </c>
      <c r="Z31" s="7">
        <v>200</v>
      </c>
    </row>
    <row r="32" spans="1:42" x14ac:dyDescent="0.2">
      <c r="A32" t="s">
        <v>12</v>
      </c>
      <c r="C32">
        <v>3</v>
      </c>
      <c r="D32" s="1">
        <v>44061</v>
      </c>
      <c r="E32">
        <v>231</v>
      </c>
      <c r="F32">
        <v>0</v>
      </c>
      <c r="G32">
        <v>-112.210807927579</v>
      </c>
      <c r="H32">
        <v>41.059745848893002</v>
      </c>
      <c r="I32">
        <v>0</v>
      </c>
      <c r="J32">
        <v>1</v>
      </c>
      <c r="K32">
        <v>1</v>
      </c>
      <c r="L32">
        <v>51.33</v>
      </c>
      <c r="M32">
        <v>1.7103712642607627</v>
      </c>
      <c r="N32">
        <v>548</v>
      </c>
      <c r="O32">
        <v>915</v>
      </c>
      <c r="P32">
        <v>716</v>
      </c>
      <c r="Q32">
        <v>362</v>
      </c>
      <c r="R32">
        <v>260</v>
      </c>
      <c r="S32">
        <v>146</v>
      </c>
      <c r="T32">
        <v>39</v>
      </c>
      <c r="U32">
        <f t="shared" si="0"/>
        <v>0.18360655737704917</v>
      </c>
    </row>
    <row r="33" spans="1:42" x14ac:dyDescent="0.2">
      <c r="A33" t="s">
        <v>12</v>
      </c>
      <c r="C33">
        <v>61</v>
      </c>
      <c r="D33" s="1">
        <v>44343</v>
      </c>
      <c r="E33">
        <v>147</v>
      </c>
      <c r="F33">
        <v>0</v>
      </c>
      <c r="G33">
        <v>-112.610558229012</v>
      </c>
      <c r="H33">
        <v>41.2214426000345</v>
      </c>
      <c r="I33">
        <v>0.56000000000000005</v>
      </c>
      <c r="J33">
        <v>1.51</v>
      </c>
      <c r="K33">
        <v>0.95</v>
      </c>
      <c r="L33">
        <v>72.7</v>
      </c>
      <c r="M33">
        <v>1.8615344108590379</v>
      </c>
      <c r="N33">
        <v>696</v>
      </c>
      <c r="O33">
        <v>1000</v>
      </c>
      <c r="P33">
        <v>830</v>
      </c>
      <c r="Q33">
        <v>240</v>
      </c>
      <c r="R33">
        <v>237</v>
      </c>
      <c r="S33">
        <v>193</v>
      </c>
      <c r="T33">
        <v>209</v>
      </c>
      <c r="U33">
        <f t="shared" si="0"/>
        <v>0.13400000000000001</v>
      </c>
    </row>
    <row r="34" spans="1:42" x14ac:dyDescent="0.2">
      <c r="A34" t="s">
        <v>12</v>
      </c>
      <c r="C34">
        <v>69</v>
      </c>
      <c r="D34" s="1">
        <v>44360</v>
      </c>
      <c r="E34">
        <v>164</v>
      </c>
      <c r="F34">
        <v>0</v>
      </c>
      <c r="G34">
        <v>-112.457844630712</v>
      </c>
      <c r="H34">
        <v>40.916015403433903</v>
      </c>
      <c r="I34">
        <v>3</v>
      </c>
      <c r="J34">
        <v>3</v>
      </c>
      <c r="K34">
        <v>0</v>
      </c>
      <c r="L34">
        <v>2.04</v>
      </c>
      <c r="M34">
        <v>0.30963016742589877</v>
      </c>
      <c r="N34">
        <v>123</v>
      </c>
      <c r="O34">
        <v>411</v>
      </c>
      <c r="P34">
        <v>140</v>
      </c>
      <c r="Q34">
        <v>1</v>
      </c>
      <c r="R34">
        <v>37</v>
      </c>
      <c r="S34">
        <v>38</v>
      </c>
      <c r="T34">
        <v>38</v>
      </c>
      <c r="U34">
        <f t="shared" ref="U34:U58" si="1">(P34-N34)/O34</f>
        <v>4.1362530413625302E-2</v>
      </c>
    </row>
    <row r="35" spans="1:42" x14ac:dyDescent="0.2">
      <c r="A35" t="s">
        <v>12</v>
      </c>
      <c r="C35">
        <v>73</v>
      </c>
      <c r="D35" s="1">
        <v>44360</v>
      </c>
      <c r="E35">
        <v>164</v>
      </c>
      <c r="F35">
        <v>0</v>
      </c>
      <c r="G35">
        <v>-112.471319359974</v>
      </c>
      <c r="H35">
        <v>40.951948014798603</v>
      </c>
      <c r="I35">
        <v>3.8</v>
      </c>
      <c r="J35">
        <v>3.8</v>
      </c>
      <c r="K35">
        <v>0</v>
      </c>
      <c r="L35">
        <v>1.57</v>
      </c>
      <c r="M35">
        <v>0.19589965240923377</v>
      </c>
      <c r="N35">
        <v>364</v>
      </c>
      <c r="O35">
        <v>566</v>
      </c>
      <c r="P35">
        <v>263</v>
      </c>
      <c r="Q35">
        <v>76</v>
      </c>
      <c r="R35">
        <v>105</v>
      </c>
      <c r="S35">
        <v>118</v>
      </c>
      <c r="T35">
        <v>99</v>
      </c>
      <c r="U35">
        <f t="shared" si="1"/>
        <v>-0.17844522968197879</v>
      </c>
    </row>
    <row r="36" spans="1:42" x14ac:dyDescent="0.2">
      <c r="A36" t="s">
        <v>12</v>
      </c>
      <c r="C36">
        <v>21</v>
      </c>
      <c r="D36" s="1">
        <v>44099</v>
      </c>
      <c r="E36">
        <v>269</v>
      </c>
      <c r="F36">
        <v>0</v>
      </c>
      <c r="G36">
        <v>-112.21979108041999</v>
      </c>
      <c r="H36">
        <v>40.758810228712903</v>
      </c>
      <c r="I36">
        <v>1.55</v>
      </c>
      <c r="J36">
        <v>4.5999999999999996</v>
      </c>
      <c r="K36">
        <v>3.05</v>
      </c>
      <c r="L36">
        <v>86.4</v>
      </c>
      <c r="M36">
        <v>1.9365137424788934</v>
      </c>
      <c r="N36">
        <v>487</v>
      </c>
      <c r="O36">
        <v>789</v>
      </c>
      <c r="P36">
        <v>486</v>
      </c>
      <c r="Q36">
        <v>133</v>
      </c>
      <c r="R36">
        <v>77</v>
      </c>
      <c r="S36">
        <v>20</v>
      </c>
      <c r="T36">
        <v>40</v>
      </c>
      <c r="U36">
        <f t="shared" si="1"/>
        <v>-1.2674271229404308E-3</v>
      </c>
    </row>
    <row r="37" spans="1:42" x14ac:dyDescent="0.2">
      <c r="A37" t="s">
        <v>12</v>
      </c>
      <c r="C37">
        <v>64</v>
      </c>
      <c r="D37" s="1">
        <v>44360</v>
      </c>
      <c r="E37">
        <v>164</v>
      </c>
      <c r="F37">
        <v>0</v>
      </c>
      <c r="G37">
        <v>-112.484794089236</v>
      </c>
      <c r="H37">
        <v>40.974405896901601</v>
      </c>
      <c r="I37">
        <v>4.8</v>
      </c>
      <c r="J37">
        <v>4.8</v>
      </c>
      <c r="K37">
        <v>0</v>
      </c>
      <c r="L37">
        <v>3.19</v>
      </c>
      <c r="M37">
        <v>0.50379068305718111</v>
      </c>
      <c r="N37">
        <v>484</v>
      </c>
      <c r="O37">
        <v>646</v>
      </c>
      <c r="P37">
        <v>320</v>
      </c>
      <c r="Q37">
        <v>125</v>
      </c>
      <c r="R37">
        <v>54</v>
      </c>
      <c r="S37">
        <v>175</v>
      </c>
      <c r="T37">
        <v>32</v>
      </c>
      <c r="U37">
        <f t="shared" si="1"/>
        <v>-0.25386996904024767</v>
      </c>
    </row>
    <row r="38" spans="1:42" x14ac:dyDescent="0.2">
      <c r="A38" t="s">
        <v>12</v>
      </c>
      <c r="C38">
        <v>71</v>
      </c>
      <c r="D38" s="1">
        <v>44360</v>
      </c>
      <c r="E38">
        <v>164</v>
      </c>
      <c r="F38">
        <v>0</v>
      </c>
      <c r="G38">
        <v>-112.30513103241201</v>
      </c>
      <c r="H38">
        <v>40.983389049742797</v>
      </c>
      <c r="I38">
        <v>4.8</v>
      </c>
      <c r="J38">
        <v>4.9000000000000004</v>
      </c>
      <c r="K38">
        <v>0.10000000000000053</v>
      </c>
      <c r="L38">
        <v>1.94</v>
      </c>
      <c r="M38">
        <v>0.28780172993022601</v>
      </c>
      <c r="N38">
        <v>579</v>
      </c>
      <c r="O38">
        <v>646</v>
      </c>
      <c r="P38">
        <v>250</v>
      </c>
      <c r="Q38">
        <v>0</v>
      </c>
      <c r="R38">
        <v>14</v>
      </c>
      <c r="S38">
        <v>15</v>
      </c>
      <c r="T38">
        <v>15</v>
      </c>
      <c r="U38">
        <f t="shared" si="1"/>
        <v>-0.50928792569659442</v>
      </c>
      <c r="AJ38" s="7"/>
      <c r="AK38" s="7"/>
      <c r="AL38" s="7"/>
      <c r="AM38" s="7"/>
      <c r="AN38" s="7"/>
      <c r="AO38" s="7"/>
      <c r="AP38" s="7"/>
    </row>
    <row r="39" spans="1:42" x14ac:dyDescent="0.2">
      <c r="A39" t="s">
        <v>12</v>
      </c>
      <c r="C39">
        <v>46</v>
      </c>
      <c r="D39" s="1">
        <v>44298</v>
      </c>
      <c r="E39">
        <v>102</v>
      </c>
      <c r="F39">
        <v>0</v>
      </c>
      <c r="G39">
        <v>-112.610558229012</v>
      </c>
      <c r="H39">
        <v>41.2214426000345</v>
      </c>
      <c r="I39">
        <v>0.6</v>
      </c>
      <c r="J39">
        <v>1.75</v>
      </c>
      <c r="K39">
        <v>1.1499999999999999</v>
      </c>
      <c r="L39">
        <v>686</v>
      </c>
      <c r="M39">
        <v>2.8363241157067516</v>
      </c>
      <c r="N39">
        <v>1129</v>
      </c>
      <c r="O39">
        <v>1211</v>
      </c>
      <c r="P39">
        <v>1301</v>
      </c>
      <c r="Q39">
        <v>649</v>
      </c>
      <c r="R39">
        <v>537</v>
      </c>
      <c r="S39">
        <v>424</v>
      </c>
      <c r="T39">
        <v>267</v>
      </c>
      <c r="U39">
        <f t="shared" si="1"/>
        <v>0.14203137902559868</v>
      </c>
      <c r="Z39" s="1"/>
      <c r="AJ39" s="7"/>
      <c r="AK39" s="7"/>
      <c r="AL39" s="7"/>
      <c r="AM39" s="7"/>
      <c r="AN39" s="7"/>
      <c r="AO39" s="7"/>
      <c r="AP39" s="7"/>
    </row>
    <row r="40" spans="1:42" x14ac:dyDescent="0.2">
      <c r="A40" t="s">
        <v>12</v>
      </c>
      <c r="C40">
        <v>66</v>
      </c>
      <c r="D40" s="1">
        <v>44360</v>
      </c>
      <c r="E40">
        <v>164</v>
      </c>
      <c r="F40">
        <v>0</v>
      </c>
      <c r="G40">
        <v>-112.466827783553</v>
      </c>
      <c r="H40">
        <v>40.992372202584001</v>
      </c>
      <c r="I40">
        <v>5.0999999999999996</v>
      </c>
      <c r="J40">
        <v>5.5</v>
      </c>
      <c r="K40">
        <v>0.40000000000000036</v>
      </c>
      <c r="L40">
        <v>2.12</v>
      </c>
      <c r="M40">
        <v>0.32633586092875144</v>
      </c>
      <c r="N40">
        <v>232</v>
      </c>
      <c r="O40">
        <v>445</v>
      </c>
      <c r="P40">
        <v>167</v>
      </c>
      <c r="Q40">
        <v>9</v>
      </c>
      <c r="R40">
        <v>37</v>
      </c>
      <c r="S40">
        <v>40</v>
      </c>
      <c r="T40">
        <v>69</v>
      </c>
      <c r="U40">
        <f t="shared" si="1"/>
        <v>-0.14606741573033707</v>
      </c>
      <c r="Z40" s="1"/>
      <c r="AJ40" s="7"/>
      <c r="AK40" s="7"/>
      <c r="AL40" s="7"/>
      <c r="AM40" s="7"/>
      <c r="AN40" s="7"/>
      <c r="AO40" s="7"/>
      <c r="AP40" s="7"/>
    </row>
    <row r="41" spans="1:42" x14ac:dyDescent="0.2">
      <c r="A41" t="s">
        <v>12</v>
      </c>
      <c r="C41">
        <v>28</v>
      </c>
      <c r="D41" s="1">
        <v>44099</v>
      </c>
      <c r="E41">
        <v>269</v>
      </c>
      <c r="F41">
        <v>0</v>
      </c>
      <c r="G41">
        <v>-112.228774233262</v>
      </c>
      <c r="H41">
        <v>40.790251263657098</v>
      </c>
      <c r="I41">
        <v>1.25</v>
      </c>
      <c r="J41">
        <v>5.9</v>
      </c>
      <c r="K41">
        <v>4.6500000000000004</v>
      </c>
      <c r="L41">
        <v>18.399999999999999</v>
      </c>
      <c r="M41">
        <v>1.2648178230095364</v>
      </c>
      <c r="N41">
        <v>415</v>
      </c>
      <c r="O41">
        <v>745</v>
      </c>
      <c r="P41">
        <v>460</v>
      </c>
      <c r="Q41">
        <v>131</v>
      </c>
      <c r="R41">
        <v>6</v>
      </c>
      <c r="S41">
        <v>29</v>
      </c>
      <c r="T41">
        <v>6</v>
      </c>
      <c r="U41">
        <f t="shared" si="1"/>
        <v>6.0402684563758392E-2</v>
      </c>
      <c r="AJ41" s="7"/>
      <c r="AK41" s="7"/>
      <c r="AL41" s="7"/>
      <c r="AM41" s="7"/>
      <c r="AN41" s="7"/>
      <c r="AO41" s="7"/>
      <c r="AP41" s="7"/>
    </row>
    <row r="42" spans="1:42" x14ac:dyDescent="0.2">
      <c r="A42" t="s">
        <v>11</v>
      </c>
      <c r="C42">
        <v>88</v>
      </c>
      <c r="D42" s="1">
        <v>39052</v>
      </c>
      <c r="E42">
        <v>335</v>
      </c>
      <c r="F42">
        <v>0</v>
      </c>
      <c r="G42">
        <v>-112.28267315030899</v>
      </c>
      <c r="H42">
        <v>41.127119495201903</v>
      </c>
      <c r="I42">
        <v>0.5</v>
      </c>
      <c r="J42">
        <v>0.9</v>
      </c>
      <c r="K42">
        <v>0.4</v>
      </c>
      <c r="L42">
        <v>35.700000000000003</v>
      </c>
      <c r="M42">
        <v>1.5526682161121932</v>
      </c>
      <c r="N42">
        <v>483</v>
      </c>
      <c r="O42">
        <v>856</v>
      </c>
      <c r="P42">
        <v>668</v>
      </c>
      <c r="Q42">
        <v>149</v>
      </c>
      <c r="R42">
        <v>92</v>
      </c>
      <c r="S42">
        <v>40</v>
      </c>
      <c r="T42">
        <v>59</v>
      </c>
      <c r="U42">
        <f t="shared" si="1"/>
        <v>0.21612149532710281</v>
      </c>
      <c r="AJ42" s="7"/>
      <c r="AK42" s="7"/>
      <c r="AL42" s="7"/>
      <c r="AM42" s="7"/>
      <c r="AN42" s="7"/>
      <c r="AO42" s="7"/>
      <c r="AP42" s="7"/>
    </row>
    <row r="43" spans="1:42" x14ac:dyDescent="0.2">
      <c r="A43" t="s">
        <v>11</v>
      </c>
      <c r="C43">
        <v>4</v>
      </c>
      <c r="D43" s="1">
        <v>38855</v>
      </c>
      <c r="E43">
        <v>138</v>
      </c>
      <c r="F43">
        <v>0</v>
      </c>
      <c r="G43">
        <v>-112.031144870755</v>
      </c>
      <c r="H43">
        <v>40.920506979854501</v>
      </c>
      <c r="I43">
        <v>0.9</v>
      </c>
      <c r="J43">
        <v>0.9</v>
      </c>
      <c r="K43">
        <v>0</v>
      </c>
      <c r="L43">
        <v>60.4</v>
      </c>
      <c r="M43">
        <v>1.7810369386211318</v>
      </c>
      <c r="N43">
        <v>325</v>
      </c>
      <c r="O43">
        <v>522</v>
      </c>
      <c r="P43">
        <v>436</v>
      </c>
      <c r="Q43">
        <v>154</v>
      </c>
      <c r="R43">
        <v>69</v>
      </c>
      <c r="S43">
        <v>102</v>
      </c>
      <c r="T43">
        <v>0</v>
      </c>
      <c r="U43">
        <f t="shared" si="1"/>
        <v>0.21264367816091953</v>
      </c>
      <c r="AJ43" s="7"/>
      <c r="AK43" s="7"/>
      <c r="AL43" s="7"/>
      <c r="AM43" s="7"/>
      <c r="AN43" s="7"/>
      <c r="AO43" s="7"/>
      <c r="AP43" s="7"/>
    </row>
    <row r="44" spans="1:42" x14ac:dyDescent="0.2">
      <c r="A44" t="s">
        <v>11</v>
      </c>
      <c r="C44">
        <v>5</v>
      </c>
      <c r="D44" s="1">
        <v>38855</v>
      </c>
      <c r="E44">
        <v>138</v>
      </c>
      <c r="F44">
        <v>0</v>
      </c>
      <c r="G44">
        <v>-112.049111176438</v>
      </c>
      <c r="H44">
        <v>40.9070322505927</v>
      </c>
      <c r="I44">
        <v>0.67</v>
      </c>
      <c r="J44">
        <v>0.9</v>
      </c>
      <c r="K44">
        <v>0.22999999999999998</v>
      </c>
      <c r="L44">
        <v>67.8</v>
      </c>
      <c r="M44">
        <v>1.8312296938670634</v>
      </c>
      <c r="N44">
        <v>317</v>
      </c>
      <c r="O44">
        <v>573</v>
      </c>
      <c r="P44">
        <v>478</v>
      </c>
      <c r="Q44">
        <v>283</v>
      </c>
      <c r="R44">
        <v>197</v>
      </c>
      <c r="S44">
        <v>147</v>
      </c>
      <c r="T44">
        <v>12</v>
      </c>
      <c r="U44">
        <f t="shared" si="1"/>
        <v>0.28097731239092494</v>
      </c>
      <c r="AJ44" s="7"/>
      <c r="AK44" s="7"/>
      <c r="AL44" s="7"/>
      <c r="AM44" s="7"/>
      <c r="AN44" s="7"/>
      <c r="AO44" s="7"/>
      <c r="AP44" s="7"/>
    </row>
    <row r="45" spans="1:42" x14ac:dyDescent="0.2">
      <c r="A45" t="s">
        <v>11</v>
      </c>
      <c r="C45">
        <v>9</v>
      </c>
      <c r="D45" s="1">
        <v>38856</v>
      </c>
      <c r="E45">
        <v>139</v>
      </c>
      <c r="F45">
        <v>0</v>
      </c>
      <c r="G45">
        <v>-112.287164726729</v>
      </c>
      <c r="H45">
        <v>41.050762696051798</v>
      </c>
      <c r="I45">
        <v>2.2999999999999998</v>
      </c>
      <c r="J45">
        <v>2.2999999999999998</v>
      </c>
      <c r="K45">
        <v>0</v>
      </c>
      <c r="L45">
        <v>0.7</v>
      </c>
      <c r="M45">
        <v>-0.15490195998574319</v>
      </c>
      <c r="N45">
        <v>456</v>
      </c>
      <c r="O45">
        <v>571</v>
      </c>
      <c r="P45">
        <v>210</v>
      </c>
      <c r="Q45">
        <v>1</v>
      </c>
      <c r="R45">
        <v>18</v>
      </c>
      <c r="S45">
        <v>34</v>
      </c>
      <c r="T45">
        <v>26</v>
      </c>
      <c r="U45">
        <f t="shared" si="1"/>
        <v>-0.43082311733800349</v>
      </c>
      <c r="AH45" s="7"/>
      <c r="AJ45" s="7"/>
      <c r="AK45" s="7"/>
      <c r="AL45" s="7"/>
      <c r="AM45" s="7"/>
      <c r="AN45" s="7"/>
      <c r="AO45" s="7"/>
      <c r="AP45" s="7"/>
    </row>
    <row r="46" spans="1:42" x14ac:dyDescent="0.2">
      <c r="A46" t="s">
        <v>11</v>
      </c>
      <c r="C46">
        <v>75</v>
      </c>
      <c r="D46" s="1">
        <v>39051</v>
      </c>
      <c r="E46">
        <v>334</v>
      </c>
      <c r="F46">
        <v>0</v>
      </c>
      <c r="G46">
        <v>-112.206316351159</v>
      </c>
      <c r="H46">
        <v>40.763301805133501</v>
      </c>
      <c r="I46">
        <v>0.65</v>
      </c>
      <c r="J46">
        <v>2.4</v>
      </c>
      <c r="K46">
        <v>1.75</v>
      </c>
      <c r="L46">
        <v>25.3</v>
      </c>
      <c r="M46">
        <v>1.403120521175818</v>
      </c>
      <c r="N46">
        <v>1474</v>
      </c>
      <c r="O46">
        <v>1714</v>
      </c>
      <c r="P46">
        <v>1336</v>
      </c>
      <c r="Q46">
        <v>901</v>
      </c>
      <c r="R46">
        <v>840</v>
      </c>
      <c r="S46">
        <v>648</v>
      </c>
      <c r="T46">
        <v>465</v>
      </c>
      <c r="U46">
        <f t="shared" si="1"/>
        <v>-8.051341890315053E-2</v>
      </c>
      <c r="AH46" s="7"/>
      <c r="AJ46" s="7"/>
      <c r="AK46" s="7"/>
      <c r="AL46" s="7"/>
      <c r="AM46" s="7"/>
      <c r="AN46" s="7"/>
      <c r="AO46" s="7"/>
      <c r="AP46" s="7"/>
    </row>
    <row r="47" spans="1:42" x14ac:dyDescent="0.2">
      <c r="A47" t="s">
        <v>11</v>
      </c>
      <c r="C47">
        <v>87</v>
      </c>
      <c r="D47" s="1">
        <v>39052</v>
      </c>
      <c r="E47">
        <v>335</v>
      </c>
      <c r="F47">
        <v>0</v>
      </c>
      <c r="G47">
        <v>-112.332080490935</v>
      </c>
      <c r="H47">
        <v>41.198984717931502</v>
      </c>
      <c r="I47">
        <v>0.3</v>
      </c>
      <c r="J47">
        <v>2.5</v>
      </c>
      <c r="K47">
        <v>2.2000000000000002</v>
      </c>
      <c r="L47">
        <v>20.399999999999999</v>
      </c>
      <c r="M47">
        <v>1.3096301674258988</v>
      </c>
      <c r="N47">
        <v>939</v>
      </c>
      <c r="O47">
        <v>1420</v>
      </c>
      <c r="P47">
        <v>1123</v>
      </c>
      <c r="Q47">
        <v>584</v>
      </c>
      <c r="R47">
        <v>528</v>
      </c>
      <c r="S47">
        <v>432</v>
      </c>
      <c r="T47">
        <v>309</v>
      </c>
      <c r="U47">
        <f t="shared" si="1"/>
        <v>0.12957746478873239</v>
      </c>
      <c r="Z47" s="1"/>
      <c r="AH47" s="7"/>
      <c r="AJ47" s="7"/>
      <c r="AK47" s="7"/>
      <c r="AL47" s="7"/>
      <c r="AM47" s="7"/>
      <c r="AN47" s="7"/>
      <c r="AO47" s="7"/>
      <c r="AP47" s="7"/>
    </row>
    <row r="48" spans="1:42" x14ac:dyDescent="0.2">
      <c r="A48" t="s">
        <v>11</v>
      </c>
      <c r="C48">
        <v>63</v>
      </c>
      <c r="D48" s="1">
        <v>38891</v>
      </c>
      <c r="E48">
        <v>174</v>
      </c>
      <c r="F48">
        <v>0</v>
      </c>
      <c r="G48">
        <v>-112.16140058695299</v>
      </c>
      <c r="H48">
        <v>40.803725992918899</v>
      </c>
      <c r="I48">
        <v>0.85</v>
      </c>
      <c r="J48">
        <v>2.5</v>
      </c>
      <c r="K48">
        <v>1.65</v>
      </c>
      <c r="L48">
        <v>10.8</v>
      </c>
      <c r="M48">
        <v>1.0334237554869496</v>
      </c>
      <c r="N48">
        <v>543</v>
      </c>
      <c r="O48">
        <v>929</v>
      </c>
      <c r="P48">
        <v>510</v>
      </c>
      <c r="Q48">
        <v>98</v>
      </c>
      <c r="R48">
        <v>89</v>
      </c>
      <c r="S48">
        <v>96</v>
      </c>
      <c r="T48">
        <v>9</v>
      </c>
      <c r="U48">
        <f t="shared" si="1"/>
        <v>-3.5522066738428421E-2</v>
      </c>
      <c r="Z48" s="1"/>
    </row>
    <row r="49" spans="1:42" x14ac:dyDescent="0.2">
      <c r="A49" t="s">
        <v>11</v>
      </c>
      <c r="C49">
        <v>68</v>
      </c>
      <c r="D49" s="1">
        <v>38891</v>
      </c>
      <c r="E49">
        <v>174</v>
      </c>
      <c r="F49">
        <v>0</v>
      </c>
      <c r="G49">
        <v>-112.14343428127</v>
      </c>
      <c r="H49">
        <v>41.041779543210602</v>
      </c>
      <c r="I49">
        <v>0.57999999999999996</v>
      </c>
      <c r="J49">
        <v>2.6</v>
      </c>
      <c r="K49">
        <v>2.02</v>
      </c>
      <c r="L49">
        <v>28.7</v>
      </c>
      <c r="M49">
        <v>1.4578818967339924</v>
      </c>
      <c r="N49">
        <v>399</v>
      </c>
      <c r="O49">
        <v>873</v>
      </c>
      <c r="P49">
        <v>544</v>
      </c>
      <c r="Q49">
        <v>194</v>
      </c>
      <c r="R49">
        <v>79</v>
      </c>
      <c r="S49">
        <v>44</v>
      </c>
      <c r="T49">
        <v>12</v>
      </c>
      <c r="U49">
        <f t="shared" si="1"/>
        <v>0.16609392898052691</v>
      </c>
    </row>
    <row r="50" spans="1:42" x14ac:dyDescent="0.2">
      <c r="A50" t="s">
        <v>11</v>
      </c>
      <c r="C50">
        <v>26</v>
      </c>
      <c r="D50" s="1">
        <v>38857</v>
      </c>
      <c r="E50">
        <v>140</v>
      </c>
      <c r="F50">
        <v>0</v>
      </c>
      <c r="G50">
        <v>-112.16140058695299</v>
      </c>
      <c r="H50">
        <v>40.803725992918899</v>
      </c>
      <c r="I50">
        <v>2.9</v>
      </c>
      <c r="J50">
        <v>2.9</v>
      </c>
      <c r="K50">
        <v>0</v>
      </c>
      <c r="L50">
        <v>1.9</v>
      </c>
      <c r="M50">
        <v>0.27875360095282892</v>
      </c>
      <c r="N50">
        <v>746</v>
      </c>
      <c r="O50">
        <v>931</v>
      </c>
      <c r="P50">
        <v>677</v>
      </c>
      <c r="Q50">
        <v>250</v>
      </c>
      <c r="R50">
        <v>161</v>
      </c>
      <c r="S50">
        <v>174</v>
      </c>
      <c r="T50">
        <v>62</v>
      </c>
      <c r="U50">
        <f t="shared" si="1"/>
        <v>-7.4113856068743281E-2</v>
      </c>
    </row>
    <row r="51" spans="1:42" x14ac:dyDescent="0.2">
      <c r="A51" t="s">
        <v>11</v>
      </c>
      <c r="C51">
        <v>86</v>
      </c>
      <c r="D51" s="1">
        <v>39052</v>
      </c>
      <c r="E51">
        <v>335</v>
      </c>
      <c r="F51">
        <v>0</v>
      </c>
      <c r="G51">
        <v>-112.332080490935</v>
      </c>
      <c r="H51">
        <v>41.198984717931502</v>
      </c>
      <c r="I51">
        <v>0.35</v>
      </c>
      <c r="J51">
        <v>4.2</v>
      </c>
      <c r="K51">
        <v>3.85</v>
      </c>
      <c r="L51">
        <v>30.8</v>
      </c>
      <c r="M51">
        <v>1.4885507165004443</v>
      </c>
      <c r="N51">
        <v>939</v>
      </c>
      <c r="O51">
        <v>1420</v>
      </c>
      <c r="P51">
        <v>1123</v>
      </c>
      <c r="Q51">
        <v>584</v>
      </c>
      <c r="R51">
        <v>528</v>
      </c>
      <c r="S51">
        <v>432</v>
      </c>
      <c r="T51">
        <v>309</v>
      </c>
      <c r="U51">
        <f t="shared" si="1"/>
        <v>0.12957746478873239</v>
      </c>
    </row>
    <row r="52" spans="1:42" x14ac:dyDescent="0.2">
      <c r="A52" t="s">
        <v>11</v>
      </c>
      <c r="C52">
        <v>18</v>
      </c>
      <c r="D52" s="1">
        <v>38856</v>
      </c>
      <c r="E52">
        <v>139</v>
      </c>
      <c r="F52">
        <v>0</v>
      </c>
      <c r="G52">
        <v>-112.42640359576799</v>
      </c>
      <c r="H52">
        <v>41.176526835828497</v>
      </c>
      <c r="I52">
        <v>4.5</v>
      </c>
      <c r="J52">
        <v>4.5</v>
      </c>
      <c r="K52">
        <v>0</v>
      </c>
      <c r="L52">
        <v>0.6</v>
      </c>
      <c r="M52">
        <v>-0.22184874961635639</v>
      </c>
      <c r="N52">
        <v>413</v>
      </c>
      <c r="O52">
        <v>529</v>
      </c>
      <c r="P52">
        <v>168</v>
      </c>
      <c r="Q52">
        <v>1</v>
      </c>
      <c r="R52">
        <v>30</v>
      </c>
      <c r="S52">
        <v>53</v>
      </c>
      <c r="T52">
        <v>36</v>
      </c>
      <c r="U52">
        <f t="shared" si="1"/>
        <v>-0.46313799621928164</v>
      </c>
      <c r="Z52" s="1"/>
    </row>
    <row r="53" spans="1:42" x14ac:dyDescent="0.2">
      <c r="A53" t="s">
        <v>11</v>
      </c>
      <c r="C53">
        <v>81</v>
      </c>
      <c r="D53" s="1">
        <v>39052</v>
      </c>
      <c r="E53">
        <v>335</v>
      </c>
      <c r="F53">
        <v>0</v>
      </c>
      <c r="G53">
        <v>-112.59708349975099</v>
      </c>
      <c r="H53">
        <v>41.172035259407899</v>
      </c>
      <c r="I53">
        <v>0.7</v>
      </c>
      <c r="J53">
        <v>4.9000000000000004</v>
      </c>
      <c r="K53">
        <v>4.2</v>
      </c>
      <c r="L53">
        <v>24.2</v>
      </c>
      <c r="M53">
        <v>1.3838153659804313</v>
      </c>
      <c r="N53">
        <v>436</v>
      </c>
      <c r="O53">
        <v>769</v>
      </c>
      <c r="P53">
        <v>423</v>
      </c>
      <c r="Q53">
        <v>99</v>
      </c>
      <c r="R53">
        <v>41</v>
      </c>
      <c r="S53">
        <v>75</v>
      </c>
      <c r="T53">
        <v>3</v>
      </c>
      <c r="U53">
        <f t="shared" si="1"/>
        <v>-1.6905071521456438E-2</v>
      </c>
    </row>
    <row r="54" spans="1:42" x14ac:dyDescent="0.2">
      <c r="A54" t="s">
        <v>11</v>
      </c>
      <c r="C54">
        <v>82</v>
      </c>
      <c r="D54" s="1">
        <v>39052</v>
      </c>
      <c r="E54">
        <v>335</v>
      </c>
      <c r="F54">
        <v>0</v>
      </c>
      <c r="G54">
        <v>-112.731830792369</v>
      </c>
      <c r="H54">
        <v>41.176526835828497</v>
      </c>
      <c r="I54">
        <v>0.8</v>
      </c>
      <c r="J54">
        <v>5.5</v>
      </c>
      <c r="K54">
        <v>4.7</v>
      </c>
      <c r="L54">
        <v>30.1</v>
      </c>
      <c r="M54">
        <v>1.4785664955938433</v>
      </c>
      <c r="N54">
        <v>371</v>
      </c>
      <c r="O54">
        <v>689</v>
      </c>
      <c r="P54">
        <v>367</v>
      </c>
      <c r="Q54">
        <v>46</v>
      </c>
      <c r="R54">
        <v>14</v>
      </c>
      <c r="S54">
        <v>44</v>
      </c>
      <c r="T54">
        <v>13</v>
      </c>
      <c r="U54">
        <f t="shared" si="1"/>
        <v>-5.8055152394775036E-3</v>
      </c>
    </row>
    <row r="55" spans="1:42" x14ac:dyDescent="0.2">
      <c r="A55" t="s">
        <v>11</v>
      </c>
      <c r="C55">
        <v>80</v>
      </c>
      <c r="D55" s="1">
        <v>39051</v>
      </c>
      <c r="E55">
        <v>334</v>
      </c>
      <c r="F55">
        <v>0</v>
      </c>
      <c r="G55">
        <v>-112.70488133384499</v>
      </c>
      <c r="H55">
        <v>41.059745848893002</v>
      </c>
      <c r="I55">
        <v>0.85</v>
      </c>
      <c r="J55">
        <v>5.6</v>
      </c>
      <c r="K55">
        <v>4.75</v>
      </c>
      <c r="L55">
        <v>29.9</v>
      </c>
      <c r="M55">
        <v>1.4756711883244296</v>
      </c>
      <c r="N55">
        <v>894</v>
      </c>
      <c r="O55">
        <v>1220</v>
      </c>
      <c r="P55">
        <v>886</v>
      </c>
      <c r="Q55">
        <v>436</v>
      </c>
      <c r="R55">
        <v>368</v>
      </c>
      <c r="S55">
        <v>394</v>
      </c>
      <c r="T55">
        <v>230</v>
      </c>
      <c r="U55">
        <f t="shared" si="1"/>
        <v>-6.5573770491803279E-3</v>
      </c>
      <c r="AJ55" s="7"/>
      <c r="AK55" s="7"/>
      <c r="AL55" s="7"/>
      <c r="AM55" s="7"/>
      <c r="AN55" s="7"/>
      <c r="AO55" s="7"/>
      <c r="AP55" s="7"/>
    </row>
    <row r="56" spans="1:42" x14ac:dyDescent="0.2">
      <c r="A56" t="s">
        <v>11</v>
      </c>
      <c r="C56">
        <v>64</v>
      </c>
      <c r="D56" s="1">
        <v>38891</v>
      </c>
      <c r="E56">
        <v>174</v>
      </c>
      <c r="F56">
        <v>0</v>
      </c>
      <c r="G56">
        <v>-112.206316351159</v>
      </c>
      <c r="H56">
        <v>40.763301805133501</v>
      </c>
      <c r="I56">
        <v>0.95</v>
      </c>
      <c r="J56">
        <v>5.7</v>
      </c>
      <c r="K56">
        <v>4.75</v>
      </c>
      <c r="L56">
        <v>9.4</v>
      </c>
      <c r="M56">
        <v>0.97312785359969867</v>
      </c>
      <c r="N56">
        <v>438</v>
      </c>
      <c r="O56">
        <v>842</v>
      </c>
      <c r="P56">
        <v>364</v>
      </c>
      <c r="Q56">
        <v>72</v>
      </c>
      <c r="R56">
        <v>86</v>
      </c>
      <c r="S56">
        <v>28</v>
      </c>
      <c r="T56">
        <v>20</v>
      </c>
      <c r="U56">
        <f t="shared" si="1"/>
        <v>-8.7885985748218529E-2</v>
      </c>
    </row>
    <row r="57" spans="1:42" x14ac:dyDescent="0.2">
      <c r="A57" t="s">
        <v>11</v>
      </c>
      <c r="C57">
        <v>13</v>
      </c>
      <c r="D57" s="1">
        <v>38856</v>
      </c>
      <c r="E57">
        <v>139</v>
      </c>
      <c r="F57">
        <v>0</v>
      </c>
      <c r="G57">
        <v>-112.695898181004</v>
      </c>
      <c r="H57">
        <v>41.059745848893002</v>
      </c>
      <c r="I57">
        <v>5.7</v>
      </c>
      <c r="J57">
        <v>5.7</v>
      </c>
      <c r="K57">
        <v>0</v>
      </c>
      <c r="L57">
        <v>0.2</v>
      </c>
      <c r="M57">
        <v>-0.69897000433601875</v>
      </c>
      <c r="N57">
        <v>435</v>
      </c>
      <c r="O57">
        <v>552</v>
      </c>
      <c r="P57">
        <v>180</v>
      </c>
      <c r="Q57">
        <v>14</v>
      </c>
      <c r="R57">
        <v>46</v>
      </c>
      <c r="S57">
        <v>177</v>
      </c>
      <c r="T57">
        <v>175</v>
      </c>
      <c r="U57">
        <f t="shared" si="1"/>
        <v>-0.46195652173913043</v>
      </c>
    </row>
    <row r="58" spans="1:42" x14ac:dyDescent="0.2">
      <c r="A58" t="s">
        <v>11</v>
      </c>
      <c r="C58">
        <v>73</v>
      </c>
      <c r="D58" s="1">
        <v>39051</v>
      </c>
      <c r="E58">
        <v>334</v>
      </c>
      <c r="F58">
        <v>0</v>
      </c>
      <c r="G58">
        <v>-112.237757386103</v>
      </c>
      <c r="H58">
        <v>40.866608062807302</v>
      </c>
      <c r="I58">
        <v>0.55000000000000004</v>
      </c>
      <c r="J58">
        <v>6.3</v>
      </c>
      <c r="K58">
        <v>5.75</v>
      </c>
      <c r="L58">
        <v>35.9</v>
      </c>
      <c r="M58">
        <v>1.5550944485783191</v>
      </c>
      <c r="N58">
        <v>1370</v>
      </c>
      <c r="O58">
        <v>1790</v>
      </c>
      <c r="P58">
        <v>1421</v>
      </c>
      <c r="Q58">
        <v>959</v>
      </c>
      <c r="R58">
        <v>767</v>
      </c>
      <c r="S58">
        <v>648</v>
      </c>
      <c r="T58">
        <v>526</v>
      </c>
      <c r="U58">
        <f t="shared" si="1"/>
        <v>2.8491620111731845E-2</v>
      </c>
    </row>
    <row r="59" spans="1:42" x14ac:dyDescent="0.2">
      <c r="A59" t="s">
        <v>11</v>
      </c>
      <c r="C59">
        <v>85</v>
      </c>
      <c r="D59" s="1">
        <v>39052</v>
      </c>
      <c r="E59">
        <v>335</v>
      </c>
      <c r="F59">
        <v>0</v>
      </c>
      <c r="G59">
        <v>-112.42640359576799</v>
      </c>
      <c r="H59">
        <v>41.176526835828497</v>
      </c>
      <c r="I59">
        <v>0.45</v>
      </c>
      <c r="J59">
        <v>6.5</v>
      </c>
      <c r="K59">
        <v>6.05</v>
      </c>
      <c r="L59">
        <v>31.7</v>
      </c>
      <c r="M59">
        <v>1.5010592622177514</v>
      </c>
      <c r="N59">
        <v>462</v>
      </c>
      <c r="O59">
        <v>834</v>
      </c>
      <c r="P59">
        <v>461</v>
      </c>
      <c r="Q59">
        <v>74</v>
      </c>
      <c r="R59">
        <v>81</v>
      </c>
      <c r="S59">
        <v>24</v>
      </c>
      <c r="T59">
        <v>42</v>
      </c>
      <c r="U59">
        <f>(P59-N59)/O59</f>
        <v>-1.199040767386091E-3</v>
      </c>
      <c r="Z59" s="1"/>
    </row>
    <row r="60" spans="1:42" x14ac:dyDescent="0.2">
      <c r="A60" t="s">
        <v>11</v>
      </c>
      <c r="C60">
        <v>22</v>
      </c>
      <c r="D60" s="1">
        <v>38857</v>
      </c>
      <c r="E60">
        <v>140</v>
      </c>
      <c r="F60">
        <v>0</v>
      </c>
      <c r="G60">
        <v>-112.30513103241201</v>
      </c>
      <c r="H60">
        <v>40.965422744060398</v>
      </c>
      <c r="I60">
        <v>6.1</v>
      </c>
      <c r="J60">
        <v>8.1999999999999993</v>
      </c>
      <c r="K60">
        <v>2.0999999999999996</v>
      </c>
      <c r="L60">
        <v>3</v>
      </c>
      <c r="M60">
        <v>0.47712125471966244</v>
      </c>
      <c r="N60">
        <v>262</v>
      </c>
      <c r="O60">
        <v>443</v>
      </c>
      <c r="P60">
        <v>103</v>
      </c>
      <c r="Q60">
        <v>8</v>
      </c>
      <c r="R60">
        <v>17</v>
      </c>
      <c r="S60">
        <v>39</v>
      </c>
      <c r="T60">
        <v>28</v>
      </c>
      <c r="U60">
        <f>(P60-N60)/O60</f>
        <v>-0.35891647855530473</v>
      </c>
    </row>
    <row r="61" spans="1:42" x14ac:dyDescent="0.2">
      <c r="A61" t="s">
        <v>11</v>
      </c>
      <c r="C61">
        <v>71</v>
      </c>
      <c r="D61" s="1">
        <v>39051</v>
      </c>
      <c r="E61">
        <v>334</v>
      </c>
      <c r="F61">
        <v>0</v>
      </c>
      <c r="G61">
        <v>-112.381487831562</v>
      </c>
      <c r="H61">
        <v>41.0462711196312</v>
      </c>
      <c r="I61">
        <v>0.75</v>
      </c>
      <c r="J61">
        <v>8.4</v>
      </c>
      <c r="K61">
        <v>7.65</v>
      </c>
      <c r="L61">
        <v>26.1</v>
      </c>
      <c r="M61">
        <v>1.4166405073382811</v>
      </c>
      <c r="N61">
        <v>700</v>
      </c>
      <c r="O61">
        <v>1096</v>
      </c>
      <c r="P61">
        <v>674</v>
      </c>
      <c r="Q61">
        <v>261</v>
      </c>
      <c r="R61">
        <v>224</v>
      </c>
      <c r="S61">
        <v>154</v>
      </c>
      <c r="T61">
        <v>50</v>
      </c>
      <c r="U61">
        <f>(P61-N61)/O61</f>
        <v>-2.3722627737226276E-2</v>
      </c>
    </row>
    <row r="62" spans="1:42" x14ac:dyDescent="0.2">
      <c r="A62" t="s">
        <v>11</v>
      </c>
      <c r="C62">
        <v>83</v>
      </c>
      <c r="D62" s="1">
        <v>39052</v>
      </c>
      <c r="E62">
        <v>335</v>
      </c>
      <c r="F62">
        <v>0</v>
      </c>
      <c r="G62">
        <v>-112.484794089236</v>
      </c>
      <c r="H62">
        <v>41.163052106566703</v>
      </c>
      <c r="I62">
        <v>0.85</v>
      </c>
      <c r="J62">
        <v>8.6999999999999993</v>
      </c>
      <c r="K62">
        <v>7.85</v>
      </c>
      <c r="L62">
        <v>25.3</v>
      </c>
      <c r="M62">
        <v>1.403120521175818</v>
      </c>
      <c r="N62">
        <v>456</v>
      </c>
      <c r="O62">
        <v>795</v>
      </c>
      <c r="P62">
        <v>443</v>
      </c>
      <c r="Q62">
        <v>118</v>
      </c>
      <c r="R62">
        <v>115</v>
      </c>
      <c r="S62">
        <v>46</v>
      </c>
      <c r="T62">
        <v>59</v>
      </c>
      <c r="U62">
        <f>(P62-N62)/O62</f>
        <v>-1.6352201257861635E-2</v>
      </c>
    </row>
    <row r="63" spans="1:42" x14ac:dyDescent="0.2">
      <c r="A63" t="s">
        <v>11</v>
      </c>
      <c r="C63">
        <v>15</v>
      </c>
      <c r="D63" s="1">
        <v>38856</v>
      </c>
      <c r="E63">
        <v>139</v>
      </c>
      <c r="F63">
        <v>0</v>
      </c>
      <c r="G63">
        <v>-112.59708349975099</v>
      </c>
      <c r="H63">
        <v>41.172035259407899</v>
      </c>
      <c r="I63">
        <v>5.85</v>
      </c>
      <c r="J63">
        <v>8.9</v>
      </c>
      <c r="K63">
        <v>3.0500000000000007</v>
      </c>
      <c r="L63">
        <v>0.3</v>
      </c>
      <c r="M63">
        <v>-0.52287874528033762</v>
      </c>
      <c r="N63">
        <v>439</v>
      </c>
      <c r="O63">
        <v>504</v>
      </c>
      <c r="P63">
        <v>161</v>
      </c>
      <c r="Q63">
        <v>2</v>
      </c>
      <c r="R63">
        <v>21</v>
      </c>
      <c r="S63">
        <v>55</v>
      </c>
      <c r="T63">
        <v>39</v>
      </c>
      <c r="U63">
        <f>(P63-N63)/O63</f>
        <v>-0.55158730158730163</v>
      </c>
    </row>
    <row r="64" spans="1:42" x14ac:dyDescent="0.2">
      <c r="D64" s="1"/>
    </row>
    <row r="65" spans="4:42" x14ac:dyDescent="0.2">
      <c r="D65" s="1"/>
      <c r="Z65" s="1"/>
    </row>
    <row r="66" spans="4:42" x14ac:dyDescent="0.2">
      <c r="D66" s="1"/>
      <c r="Z66" s="1"/>
    </row>
    <row r="67" spans="4:42" x14ac:dyDescent="0.2">
      <c r="D67" s="1"/>
      <c r="Z67" s="1"/>
    </row>
    <row r="68" spans="4:42" x14ac:dyDescent="0.2">
      <c r="D68" s="1"/>
      <c r="Z68" s="1"/>
    </row>
    <row r="69" spans="4:42" x14ac:dyDescent="0.2">
      <c r="D69" s="1"/>
      <c r="Z69" s="1"/>
    </row>
    <row r="70" spans="4:42" x14ac:dyDescent="0.2">
      <c r="D70" s="1"/>
      <c r="Z70" s="1"/>
    </row>
    <row r="71" spans="4:42" x14ac:dyDescent="0.2">
      <c r="D71" s="1"/>
      <c r="Z71" s="1"/>
      <c r="AH71" s="7"/>
      <c r="AJ71" s="7"/>
      <c r="AK71" s="7"/>
      <c r="AL71" s="7"/>
      <c r="AM71" s="7"/>
      <c r="AN71" s="7"/>
      <c r="AO71" s="7"/>
      <c r="AP71" s="7"/>
    </row>
    <row r="72" spans="4:42" x14ac:dyDescent="0.2">
      <c r="D72" s="1"/>
      <c r="Z72" s="1"/>
    </row>
    <row r="73" spans="4:42" x14ac:dyDescent="0.2">
      <c r="D73" s="1"/>
      <c r="Z73" s="1"/>
    </row>
    <row r="74" spans="4:42" x14ac:dyDescent="0.2">
      <c r="D74" s="1"/>
      <c r="Z74" s="1"/>
    </row>
    <row r="75" spans="4:42" x14ac:dyDescent="0.2">
      <c r="D75" s="1"/>
      <c r="Z75" s="1"/>
    </row>
    <row r="76" spans="4:42" x14ac:dyDescent="0.2">
      <c r="D76" s="1"/>
      <c r="Z76" s="1"/>
    </row>
    <row r="77" spans="4:42" x14ac:dyDescent="0.2">
      <c r="D77" s="1"/>
      <c r="Z77" s="1"/>
    </row>
    <row r="78" spans="4:42" x14ac:dyDescent="0.2">
      <c r="D78" s="1"/>
      <c r="Z78" s="1"/>
    </row>
    <row r="79" spans="4:42" x14ac:dyDescent="0.2">
      <c r="D79" s="1"/>
      <c r="Z79" s="1"/>
      <c r="AH79" s="7"/>
      <c r="AJ79" s="7"/>
      <c r="AK79" s="7"/>
      <c r="AL79" s="7"/>
      <c r="AM79" s="7"/>
      <c r="AN79" s="7"/>
      <c r="AO79" s="7"/>
      <c r="AP79" s="7"/>
    </row>
    <row r="80" spans="4:42" x14ac:dyDescent="0.2">
      <c r="D80" s="1"/>
      <c r="Z80" s="1"/>
    </row>
    <row r="81" spans="4:42" x14ac:dyDescent="0.2">
      <c r="D81" s="1"/>
      <c r="Z81" s="1"/>
      <c r="AH81" s="7"/>
      <c r="AJ81" s="7"/>
      <c r="AK81" s="7"/>
      <c r="AL81" s="7"/>
      <c r="AM81" s="7"/>
      <c r="AN81" s="7"/>
      <c r="AO81" s="7"/>
      <c r="AP81" s="7"/>
    </row>
    <row r="82" spans="4:42" x14ac:dyDescent="0.2">
      <c r="D82" s="1"/>
      <c r="Z82" s="1"/>
      <c r="AH82" s="7"/>
      <c r="AJ82" s="7"/>
      <c r="AK82" s="7"/>
      <c r="AL82" s="7"/>
      <c r="AM82" s="7"/>
      <c r="AN82" s="7"/>
      <c r="AO82" s="7"/>
      <c r="AP82" s="7"/>
    </row>
    <row r="83" spans="4:42" x14ac:dyDescent="0.2">
      <c r="D83" s="1"/>
      <c r="Z83" s="1"/>
    </row>
    <row r="84" spans="4:42" x14ac:dyDescent="0.2">
      <c r="D84" s="1"/>
      <c r="Z84" s="1"/>
      <c r="AH84" s="7"/>
      <c r="AJ84" s="7"/>
      <c r="AK84" s="7"/>
      <c r="AL84" s="7"/>
      <c r="AM84" s="7"/>
      <c r="AN84" s="7"/>
      <c r="AO84" s="7"/>
      <c r="AP84" s="7"/>
    </row>
    <row r="85" spans="4:42" x14ac:dyDescent="0.2">
      <c r="D85" s="1"/>
      <c r="Z85" s="1"/>
      <c r="AJ85" s="7"/>
      <c r="AK85" s="7"/>
      <c r="AL85" s="7"/>
      <c r="AM85" s="7"/>
      <c r="AN85" s="7"/>
      <c r="AO85" s="7"/>
      <c r="AP85" s="7"/>
    </row>
    <row r="86" spans="4:42" x14ac:dyDescent="0.2">
      <c r="D86" s="1"/>
      <c r="Z86" s="1"/>
    </row>
    <row r="87" spans="4:42" x14ac:dyDescent="0.2">
      <c r="D87" s="1"/>
      <c r="Z87" s="1"/>
      <c r="AH87" s="7"/>
      <c r="AJ87" s="7"/>
      <c r="AK87" s="7"/>
      <c r="AL87" s="7"/>
      <c r="AM87" s="7"/>
      <c r="AN87" s="7"/>
      <c r="AO87" s="7"/>
      <c r="AP87" s="7"/>
    </row>
    <row r="88" spans="4:42" x14ac:dyDescent="0.2">
      <c r="D88" s="1"/>
      <c r="Z88" s="1"/>
      <c r="AH88" s="7"/>
      <c r="AJ88" s="7"/>
      <c r="AK88" s="7"/>
      <c r="AL88" s="7"/>
      <c r="AM88" s="7"/>
      <c r="AN88" s="7"/>
      <c r="AO88" s="7"/>
      <c r="AP88" s="7"/>
    </row>
    <row r="89" spans="4:42" x14ac:dyDescent="0.2">
      <c r="D89" s="1"/>
      <c r="Z89" s="1"/>
      <c r="AH89" s="7"/>
      <c r="AJ89" s="7"/>
      <c r="AK89" s="7"/>
      <c r="AL89" s="7"/>
      <c r="AM89" s="7"/>
      <c r="AN89" s="7"/>
      <c r="AO89" s="7"/>
      <c r="AP89" s="7"/>
    </row>
    <row r="90" spans="4:42" x14ac:dyDescent="0.2">
      <c r="D90" s="1"/>
      <c r="Z90" s="1"/>
      <c r="AH90" s="7"/>
      <c r="AJ90" s="7"/>
      <c r="AK90" s="7"/>
      <c r="AL90" s="7"/>
      <c r="AM90" s="7"/>
      <c r="AN90" s="7"/>
      <c r="AO90" s="7"/>
      <c r="AP90" s="7"/>
    </row>
    <row r="91" spans="4:42" x14ac:dyDescent="0.2">
      <c r="D91" s="1"/>
      <c r="Z91" s="1"/>
      <c r="AH91" s="7"/>
      <c r="AJ91" s="7"/>
      <c r="AK91" s="7"/>
      <c r="AL91" s="7"/>
      <c r="AM91" s="7"/>
      <c r="AN91" s="7"/>
      <c r="AO91" s="7"/>
      <c r="AP91" s="7"/>
    </row>
    <row r="92" spans="4:42" x14ac:dyDescent="0.2">
      <c r="D92" s="1"/>
      <c r="Z92" s="1"/>
      <c r="AJ92" s="7"/>
      <c r="AK92" s="7"/>
      <c r="AL92" s="7"/>
      <c r="AM92" s="7"/>
      <c r="AN92" s="7"/>
      <c r="AO92" s="7"/>
      <c r="AP92" s="7"/>
    </row>
    <row r="93" spans="4:42" x14ac:dyDescent="0.2">
      <c r="D93" s="1"/>
      <c r="Z93" s="1"/>
      <c r="AH93" s="7"/>
      <c r="AJ93" s="7"/>
      <c r="AK93" s="7"/>
      <c r="AL93" s="7"/>
      <c r="AM93" s="7"/>
      <c r="AN93" s="7"/>
      <c r="AO93" s="7"/>
      <c r="AP93" s="7"/>
    </row>
    <row r="94" spans="4:42" x14ac:dyDescent="0.2">
      <c r="D94" s="1"/>
      <c r="Z94" s="1"/>
    </row>
    <row r="95" spans="4:42" x14ac:dyDescent="0.2">
      <c r="D95" s="1"/>
      <c r="Z95" s="1"/>
      <c r="AJ95" s="7"/>
      <c r="AK95" s="7"/>
      <c r="AL95" s="7"/>
      <c r="AM95" s="7"/>
      <c r="AN95" s="7"/>
      <c r="AO95" s="7"/>
      <c r="AP95" s="7"/>
    </row>
    <row r="96" spans="4:42" x14ac:dyDescent="0.2">
      <c r="D96" s="1"/>
      <c r="Z96" s="1"/>
    </row>
    <row r="97" spans="4:26" x14ac:dyDescent="0.2">
      <c r="D97" s="1"/>
      <c r="Z97" s="1"/>
    </row>
    <row r="98" spans="4:26" x14ac:dyDescent="0.2">
      <c r="D98" s="1"/>
      <c r="Z98" s="1"/>
    </row>
    <row r="99" spans="4:26" x14ac:dyDescent="0.2">
      <c r="D99" s="1"/>
      <c r="Z99" s="1"/>
    </row>
    <row r="100" spans="4:26" x14ac:dyDescent="0.2">
      <c r="D100" s="1"/>
      <c r="Z100" s="1"/>
    </row>
    <row r="101" spans="4:26" x14ac:dyDescent="0.2">
      <c r="D101" s="1"/>
      <c r="Z101" s="1"/>
    </row>
    <row r="102" spans="4:26" x14ac:dyDescent="0.2">
      <c r="D102" s="1"/>
      <c r="Z102" s="1"/>
    </row>
    <row r="103" spans="4:26" x14ac:dyDescent="0.2">
      <c r="D103" s="1"/>
      <c r="Z103" s="1"/>
    </row>
    <row r="104" spans="4:26" x14ac:dyDescent="0.2">
      <c r="D104" s="1"/>
      <c r="Z104" s="1"/>
    </row>
    <row r="105" spans="4:26" x14ac:dyDescent="0.2">
      <c r="D105" s="1"/>
      <c r="Z105" s="1"/>
    </row>
    <row r="106" spans="4:26" x14ac:dyDescent="0.2">
      <c r="D106" s="1"/>
      <c r="Z106" s="1"/>
    </row>
    <row r="107" spans="4:26" x14ac:dyDescent="0.2">
      <c r="D107" s="1"/>
      <c r="X107" s="8"/>
      <c r="Z107" s="1"/>
    </row>
    <row r="108" spans="4:26" x14ac:dyDescent="0.2">
      <c r="D108" s="1"/>
      <c r="X108" s="8"/>
      <c r="Z108" s="1"/>
    </row>
    <row r="109" spans="4:26" x14ac:dyDescent="0.2">
      <c r="D109" s="1"/>
      <c r="X109" s="8"/>
      <c r="Z109" s="1"/>
    </row>
    <row r="110" spans="4:26" x14ac:dyDescent="0.2">
      <c r="D110" s="1"/>
      <c r="X110" s="8"/>
      <c r="Z110" s="1"/>
    </row>
    <row r="111" spans="4:26" x14ac:dyDescent="0.2">
      <c r="D111" s="1"/>
      <c r="X111" s="8"/>
      <c r="Z111" s="1"/>
    </row>
    <row r="112" spans="4:26" x14ac:dyDescent="0.2">
      <c r="D112" s="1"/>
      <c r="X112" s="8"/>
      <c r="Z112" s="1"/>
    </row>
    <row r="113" spans="4:42" x14ac:dyDescent="0.2">
      <c r="D113" s="1"/>
      <c r="X113" s="8"/>
      <c r="Z113" s="1"/>
    </row>
    <row r="114" spans="4:42" x14ac:dyDescent="0.2">
      <c r="D114" s="1"/>
      <c r="X114" s="8"/>
      <c r="Z114" s="1"/>
    </row>
    <row r="115" spans="4:42" x14ac:dyDescent="0.2">
      <c r="D115" s="1"/>
      <c r="X115" s="8"/>
      <c r="Z115" s="1"/>
    </row>
    <row r="116" spans="4:42" x14ac:dyDescent="0.2">
      <c r="D116" s="1"/>
      <c r="X116" s="8"/>
      <c r="Z116" s="1"/>
    </row>
    <row r="117" spans="4:42" x14ac:dyDescent="0.2">
      <c r="D117" s="1"/>
      <c r="Z117" s="1"/>
    </row>
    <row r="118" spans="4:42" x14ac:dyDescent="0.2">
      <c r="D118" s="1"/>
      <c r="Z118" s="1"/>
    </row>
    <row r="119" spans="4:42" x14ac:dyDescent="0.2">
      <c r="D119" s="1"/>
      <c r="Z119" s="1"/>
    </row>
    <row r="120" spans="4:42" x14ac:dyDescent="0.2">
      <c r="D120" s="1"/>
      <c r="Z120" s="1"/>
      <c r="AH120" s="7"/>
      <c r="AJ120" s="7"/>
      <c r="AK120" s="7"/>
      <c r="AL120" s="7"/>
      <c r="AM120" s="7"/>
      <c r="AN120" s="7"/>
      <c r="AO120" s="7"/>
      <c r="AP120" s="7"/>
    </row>
    <row r="121" spans="4:42" x14ac:dyDescent="0.2">
      <c r="D121" s="1"/>
      <c r="Z121" s="1"/>
      <c r="AH121" s="7"/>
      <c r="AJ121" s="7"/>
      <c r="AK121" s="7"/>
      <c r="AL121" s="7"/>
      <c r="AM121" s="7"/>
      <c r="AN121" s="7"/>
      <c r="AO121" s="7"/>
      <c r="AP121" s="7"/>
    </row>
    <row r="122" spans="4:42" x14ac:dyDescent="0.2">
      <c r="D122" s="1"/>
      <c r="Z122" s="1"/>
      <c r="AH122" s="7"/>
      <c r="AJ122" s="7"/>
      <c r="AK122" s="7"/>
      <c r="AL122" s="7"/>
      <c r="AM122" s="7"/>
      <c r="AN122" s="7"/>
      <c r="AO122" s="7"/>
      <c r="AP122" s="7"/>
    </row>
    <row r="123" spans="4:42" x14ac:dyDescent="0.2">
      <c r="D123" s="1"/>
      <c r="Z123" s="1"/>
      <c r="AH123" s="7"/>
      <c r="AJ123" s="7"/>
      <c r="AK123" s="7"/>
      <c r="AL123" s="7"/>
      <c r="AM123" s="7"/>
      <c r="AN123" s="7"/>
      <c r="AO123" s="7"/>
      <c r="AP123" s="7"/>
    </row>
    <row r="124" spans="4:42" x14ac:dyDescent="0.2">
      <c r="D124" s="1"/>
      <c r="Z124" s="1"/>
      <c r="AH124" s="7"/>
      <c r="AJ124" s="7"/>
      <c r="AK124" s="7"/>
      <c r="AL124" s="7"/>
      <c r="AM124" s="7"/>
      <c r="AN124" s="7"/>
      <c r="AO124" s="7"/>
      <c r="AP124" s="7"/>
    </row>
    <row r="125" spans="4:42" x14ac:dyDescent="0.2">
      <c r="D125" s="1"/>
      <c r="Z125" s="1"/>
      <c r="AH125" s="7"/>
      <c r="AJ125" s="7"/>
      <c r="AK125" s="7"/>
      <c r="AL125" s="7"/>
      <c r="AM125" s="7"/>
      <c r="AN125" s="7"/>
      <c r="AO125" s="7"/>
      <c r="AP125" s="7"/>
    </row>
    <row r="126" spans="4:42" x14ac:dyDescent="0.2">
      <c r="D126" s="1"/>
      <c r="Z126" s="1"/>
    </row>
    <row r="127" spans="4:42" x14ac:dyDescent="0.2">
      <c r="D127" s="1"/>
      <c r="Z127" s="1"/>
    </row>
    <row r="128" spans="4:42" x14ac:dyDescent="0.2">
      <c r="D128" s="1"/>
      <c r="Z128" s="1"/>
    </row>
    <row r="129" spans="4:42" x14ac:dyDescent="0.2">
      <c r="D129" s="1"/>
      <c r="Z129" s="1"/>
      <c r="AH129" s="7"/>
      <c r="AJ129" s="7"/>
      <c r="AK129" s="7"/>
      <c r="AL129" s="7"/>
      <c r="AM129" s="7"/>
      <c r="AN129" s="7"/>
      <c r="AO129" s="7"/>
      <c r="AP129" s="7"/>
    </row>
    <row r="130" spans="4:42" x14ac:dyDescent="0.2">
      <c r="D130" s="1"/>
      <c r="Z130" s="1"/>
      <c r="AJ130" s="7"/>
      <c r="AK130" s="7"/>
      <c r="AL130" s="7"/>
      <c r="AM130" s="7"/>
      <c r="AN130" s="7"/>
      <c r="AO130" s="7"/>
      <c r="AP130" s="7"/>
    </row>
    <row r="131" spans="4:42" x14ac:dyDescent="0.2">
      <c r="D131" s="1"/>
      <c r="Z131" s="1"/>
      <c r="AH131" s="7"/>
      <c r="AJ131" s="7"/>
      <c r="AK131" s="7"/>
      <c r="AL131" s="7"/>
      <c r="AM131" s="7"/>
      <c r="AN131" s="7"/>
      <c r="AO131" s="7"/>
      <c r="AP131" s="7"/>
    </row>
    <row r="132" spans="4:42" x14ac:dyDescent="0.2">
      <c r="D132" s="1"/>
      <c r="Z132" s="1"/>
    </row>
    <row r="133" spans="4:42" x14ac:dyDescent="0.2">
      <c r="D133" s="1"/>
      <c r="Z133" s="1"/>
    </row>
    <row r="134" spans="4:42" x14ac:dyDescent="0.2">
      <c r="D134" s="1"/>
      <c r="Z134" s="1"/>
      <c r="AH134" s="7"/>
      <c r="AJ134" s="7"/>
      <c r="AK134" s="7"/>
      <c r="AL134" s="7"/>
      <c r="AM134" s="7"/>
      <c r="AN134" s="7"/>
      <c r="AO134" s="7"/>
      <c r="AP134" s="7"/>
    </row>
    <row r="135" spans="4:42" x14ac:dyDescent="0.2">
      <c r="D135" s="1"/>
      <c r="Z135" s="1"/>
    </row>
    <row r="136" spans="4:42" x14ac:dyDescent="0.2">
      <c r="D136" s="1"/>
      <c r="Z136" s="1"/>
    </row>
    <row r="137" spans="4:42" x14ac:dyDescent="0.2">
      <c r="D137" s="1"/>
      <c r="Z137" s="1"/>
    </row>
    <row r="138" spans="4:42" x14ac:dyDescent="0.2">
      <c r="D138" s="1"/>
      <c r="Z138" s="1"/>
      <c r="AH138" s="7"/>
      <c r="AJ138" s="7"/>
      <c r="AK138" s="7"/>
      <c r="AL138" s="7"/>
      <c r="AM138" s="7"/>
      <c r="AN138" s="7"/>
      <c r="AO138" s="7"/>
      <c r="AP138" s="7"/>
    </row>
    <row r="139" spans="4:42" x14ac:dyDescent="0.2">
      <c r="D139" s="1"/>
      <c r="Z139" s="1"/>
    </row>
    <row r="140" spans="4:42" x14ac:dyDescent="0.2">
      <c r="D140" s="1"/>
      <c r="Z140" s="1"/>
      <c r="AJ140" s="7"/>
      <c r="AK140" s="7"/>
      <c r="AL140" s="7"/>
      <c r="AM140" s="7"/>
      <c r="AN140" s="7"/>
      <c r="AO140" s="7"/>
      <c r="AP140" s="7"/>
    </row>
    <row r="141" spans="4:42" x14ac:dyDescent="0.2">
      <c r="D141" s="1"/>
      <c r="Z141" s="1"/>
    </row>
    <row r="142" spans="4:42" x14ac:dyDescent="0.2">
      <c r="D142" s="1"/>
      <c r="Z142" s="1"/>
      <c r="AH142" s="7"/>
      <c r="AJ142" s="7"/>
      <c r="AK142" s="7"/>
      <c r="AL142" s="7"/>
      <c r="AM142" s="7"/>
      <c r="AN142" s="7"/>
      <c r="AO142" s="7"/>
      <c r="AP142" s="7"/>
    </row>
    <row r="143" spans="4:42" x14ac:dyDescent="0.2">
      <c r="D143" s="1"/>
      <c r="Z143" s="1"/>
      <c r="AH143" s="7"/>
      <c r="AJ143" s="7"/>
      <c r="AK143" s="7"/>
      <c r="AL143" s="7"/>
      <c r="AM143" s="7"/>
      <c r="AN143" s="7"/>
      <c r="AO143" s="7"/>
      <c r="AP143" s="7"/>
    </row>
    <row r="144" spans="4:42" x14ac:dyDescent="0.2">
      <c r="D144" s="1"/>
      <c r="Z144" s="1"/>
      <c r="AH144" s="7"/>
      <c r="AJ144" s="7"/>
      <c r="AK144" s="7"/>
      <c r="AL144" s="7"/>
      <c r="AM144" s="7"/>
      <c r="AN144" s="7"/>
      <c r="AO144" s="7"/>
      <c r="AP144" s="7"/>
    </row>
    <row r="145" spans="4:42" x14ac:dyDescent="0.2">
      <c r="D145" s="1"/>
      <c r="Z145" s="1"/>
      <c r="AH145" s="7"/>
      <c r="AJ145" s="7"/>
      <c r="AK145" s="7"/>
      <c r="AL145" s="7"/>
      <c r="AM145" s="7"/>
      <c r="AN145" s="7"/>
      <c r="AO145" s="7"/>
      <c r="AP145" s="7"/>
    </row>
    <row r="146" spans="4:42" x14ac:dyDescent="0.2">
      <c r="D146" s="1"/>
      <c r="Z146" s="1"/>
      <c r="AH146" s="7"/>
      <c r="AJ146" s="7"/>
      <c r="AK146" s="7"/>
      <c r="AL146" s="7"/>
      <c r="AM146" s="7"/>
      <c r="AN146" s="7"/>
      <c r="AO146" s="7"/>
      <c r="AP146" s="7"/>
    </row>
    <row r="147" spans="4:42" x14ac:dyDescent="0.2">
      <c r="D147" s="1"/>
      <c r="Z147" s="1"/>
    </row>
    <row r="148" spans="4:42" x14ac:dyDescent="0.2">
      <c r="D148" s="1"/>
      <c r="Z148" s="1"/>
    </row>
    <row r="149" spans="4:42" x14ac:dyDescent="0.2">
      <c r="D149" s="1"/>
      <c r="Z149" s="1"/>
      <c r="AH149" s="7"/>
      <c r="AJ149" s="7"/>
      <c r="AK149" s="7"/>
      <c r="AL149" s="7"/>
      <c r="AM149" s="7"/>
      <c r="AN149" s="7"/>
      <c r="AO149" s="7"/>
      <c r="AP149" s="7"/>
    </row>
    <row r="150" spans="4:42" x14ac:dyDescent="0.2">
      <c r="D150" s="1"/>
      <c r="Z150" s="1"/>
    </row>
    <row r="151" spans="4:42" x14ac:dyDescent="0.2">
      <c r="D151" s="1"/>
      <c r="Z151" s="1"/>
    </row>
    <row r="152" spans="4:42" x14ac:dyDescent="0.2">
      <c r="D152" s="1"/>
      <c r="Z152" s="1"/>
      <c r="AJ152" s="7"/>
      <c r="AK152" s="7"/>
      <c r="AL152" s="7"/>
      <c r="AM152" s="7"/>
      <c r="AN152" s="7"/>
      <c r="AO152" s="7"/>
      <c r="AP152" s="7"/>
    </row>
    <row r="153" spans="4:42" x14ac:dyDescent="0.2">
      <c r="D153" s="1"/>
      <c r="Z153" s="1"/>
    </row>
    <row r="154" spans="4:42" x14ac:dyDescent="0.2">
      <c r="D154" s="1"/>
      <c r="Z154" s="1"/>
      <c r="AJ154" s="7"/>
      <c r="AK154" s="7"/>
      <c r="AL154" s="7"/>
      <c r="AM154" s="7"/>
      <c r="AN154" s="7"/>
      <c r="AO154" s="7"/>
      <c r="AP154" s="7"/>
    </row>
    <row r="155" spans="4:42" x14ac:dyDescent="0.2">
      <c r="D155" s="1"/>
      <c r="Z155" s="1"/>
      <c r="AH155" s="7"/>
      <c r="AJ155" s="7"/>
      <c r="AK155" s="7"/>
      <c r="AL155" s="7"/>
      <c r="AM155" s="7"/>
      <c r="AN155" s="7"/>
      <c r="AO155" s="7"/>
      <c r="AP155" s="7"/>
    </row>
    <row r="156" spans="4:42" x14ac:dyDescent="0.2">
      <c r="D156" s="1"/>
      <c r="Z156" s="1"/>
      <c r="AH156" s="7"/>
      <c r="AJ156" s="7"/>
      <c r="AK156" s="7"/>
      <c r="AL156" s="7"/>
      <c r="AM156" s="7"/>
      <c r="AN156" s="7"/>
      <c r="AO156" s="7"/>
      <c r="AP156" s="7"/>
    </row>
    <row r="157" spans="4:42" x14ac:dyDescent="0.2">
      <c r="D157" s="1"/>
      <c r="Z157" s="1"/>
    </row>
    <row r="158" spans="4:42" x14ac:dyDescent="0.2">
      <c r="D158" s="1"/>
      <c r="Z158" s="1"/>
    </row>
    <row r="159" spans="4:42" x14ac:dyDescent="0.2">
      <c r="D159" s="1"/>
      <c r="Z159" s="1"/>
    </row>
    <row r="160" spans="4:42" x14ac:dyDescent="0.2">
      <c r="D160" s="1"/>
      <c r="Z160" s="1"/>
    </row>
    <row r="161" spans="4:42" x14ac:dyDescent="0.2">
      <c r="D161" s="1"/>
      <c r="Z161" s="1"/>
    </row>
    <row r="162" spans="4:42" x14ac:dyDescent="0.2">
      <c r="D162" s="1"/>
      <c r="Z162" s="1"/>
    </row>
    <row r="163" spans="4:42" x14ac:dyDescent="0.2">
      <c r="D163" s="1"/>
      <c r="Z163" s="1"/>
    </row>
    <row r="164" spans="4:42" x14ac:dyDescent="0.2">
      <c r="D164" s="1"/>
      <c r="Z164" s="1"/>
    </row>
    <row r="165" spans="4:42" x14ac:dyDescent="0.2">
      <c r="D165" s="1"/>
      <c r="Z165" s="1"/>
    </row>
    <row r="166" spans="4:42" x14ac:dyDescent="0.2">
      <c r="D166" s="1"/>
      <c r="Z166" s="1"/>
    </row>
    <row r="167" spans="4:42" x14ac:dyDescent="0.2">
      <c r="D167" s="1"/>
      <c r="Z167" s="1"/>
    </row>
    <row r="168" spans="4:42" x14ac:dyDescent="0.2">
      <c r="D168" s="1"/>
      <c r="Z168" s="1"/>
    </row>
    <row r="169" spans="4:42" x14ac:dyDescent="0.2">
      <c r="D169" s="1"/>
      <c r="Z169" s="1"/>
      <c r="AH169" s="7"/>
      <c r="AJ169" s="7"/>
      <c r="AK169" s="7"/>
      <c r="AL169" s="7"/>
      <c r="AM169" s="7"/>
      <c r="AN169" s="7"/>
      <c r="AO169" s="7"/>
      <c r="AP169" s="7"/>
    </row>
    <row r="170" spans="4:42" x14ac:dyDescent="0.2">
      <c r="D170" s="1"/>
      <c r="Z170" s="1"/>
      <c r="AH170" s="7"/>
      <c r="AJ170" s="7"/>
      <c r="AK170" s="7"/>
      <c r="AL170" s="7"/>
      <c r="AM170" s="7"/>
      <c r="AN170" s="7"/>
      <c r="AO170" s="7"/>
      <c r="AP170" s="7"/>
    </row>
    <row r="171" spans="4:42" x14ac:dyDescent="0.2">
      <c r="D171" s="1"/>
      <c r="Z171" s="1"/>
    </row>
    <row r="172" spans="4:42" x14ac:dyDescent="0.2">
      <c r="D172" s="1"/>
      <c r="Z172" s="1"/>
    </row>
    <row r="173" spans="4:42" x14ac:dyDescent="0.2">
      <c r="D173" s="1"/>
      <c r="Z173" s="1"/>
    </row>
    <row r="174" spans="4:42" x14ac:dyDescent="0.2">
      <c r="D174" s="1"/>
      <c r="Z174" s="1"/>
      <c r="AH174" s="7"/>
      <c r="AJ174" s="7"/>
      <c r="AK174" s="7"/>
      <c r="AL174" s="7"/>
      <c r="AM174" s="7"/>
      <c r="AN174" s="7"/>
      <c r="AO174" s="7"/>
      <c r="AP174" s="7"/>
    </row>
    <row r="175" spans="4:42" x14ac:dyDescent="0.2">
      <c r="D175" s="1"/>
      <c r="Z175" s="1"/>
    </row>
    <row r="176" spans="4:42" x14ac:dyDescent="0.2">
      <c r="D176" s="1"/>
      <c r="Z176" s="1"/>
    </row>
    <row r="177" spans="4:42" x14ac:dyDescent="0.2">
      <c r="D177" s="1"/>
      <c r="Z177" s="1"/>
    </row>
    <row r="178" spans="4:42" x14ac:dyDescent="0.2">
      <c r="D178" s="1"/>
      <c r="Z178" s="1"/>
      <c r="AH178" s="7"/>
      <c r="AJ178" s="7"/>
      <c r="AK178" s="7"/>
      <c r="AL178" s="7"/>
      <c r="AM178" s="7"/>
      <c r="AN178" s="7"/>
      <c r="AO178" s="7"/>
      <c r="AP178" s="7"/>
    </row>
    <row r="179" spans="4:42" x14ac:dyDescent="0.2">
      <c r="D179" s="1"/>
      <c r="Z179" s="1"/>
      <c r="AH179" s="7"/>
      <c r="AJ179" s="7"/>
      <c r="AK179" s="7"/>
      <c r="AL179" s="7"/>
      <c r="AM179" s="7"/>
      <c r="AN179" s="7"/>
      <c r="AO179" s="7"/>
      <c r="AP179" s="7"/>
    </row>
    <row r="180" spans="4:42" x14ac:dyDescent="0.2">
      <c r="D180" s="1"/>
      <c r="Z180" s="1"/>
      <c r="AH180" s="7"/>
      <c r="AJ180" s="7"/>
      <c r="AK180" s="7"/>
      <c r="AL180" s="7"/>
      <c r="AM180" s="7"/>
      <c r="AN180" s="7"/>
      <c r="AO180" s="7"/>
      <c r="AP180" s="7"/>
    </row>
    <row r="181" spans="4:42" x14ac:dyDescent="0.2">
      <c r="D181" s="1"/>
      <c r="Z181" s="1"/>
    </row>
    <row r="182" spans="4:42" x14ac:dyDescent="0.2">
      <c r="D182" s="1"/>
      <c r="Z182" s="1"/>
    </row>
    <row r="183" spans="4:42" x14ac:dyDescent="0.2">
      <c r="D183" s="1"/>
      <c r="Z183" s="1"/>
    </row>
    <row r="184" spans="4:42" x14ac:dyDescent="0.2">
      <c r="D184" s="1"/>
      <c r="Z184" s="1"/>
      <c r="AH184" s="7"/>
      <c r="AJ184" s="7"/>
      <c r="AK184" s="7"/>
      <c r="AL184" s="7"/>
      <c r="AM184" s="7"/>
      <c r="AN184" s="7"/>
      <c r="AO184" s="7"/>
      <c r="AP184" s="7"/>
    </row>
    <row r="185" spans="4:42" x14ac:dyDescent="0.2">
      <c r="D185" s="1"/>
      <c r="Z185" s="1"/>
    </row>
    <row r="186" spans="4:42" x14ac:dyDescent="0.2">
      <c r="D186" s="1"/>
      <c r="Z186" s="1"/>
    </row>
    <row r="187" spans="4:42" x14ac:dyDescent="0.2">
      <c r="D187" s="1"/>
      <c r="Z187" s="1"/>
      <c r="AH187" s="7"/>
      <c r="AJ187" s="7"/>
      <c r="AK187" s="7"/>
      <c r="AL187" s="7"/>
      <c r="AM187" s="7"/>
      <c r="AN187" s="7"/>
      <c r="AO187" s="7"/>
      <c r="AP187" s="7"/>
    </row>
    <row r="188" spans="4:42" x14ac:dyDescent="0.2">
      <c r="D188" s="1"/>
      <c r="Z188" s="1"/>
    </row>
    <row r="189" spans="4:42" x14ac:dyDescent="0.2">
      <c r="D189" s="1"/>
      <c r="Z189" s="1"/>
      <c r="AJ189" s="7"/>
      <c r="AK189" s="7"/>
      <c r="AL189" s="7"/>
      <c r="AM189" s="7"/>
      <c r="AN189" s="7"/>
      <c r="AO189" s="7"/>
      <c r="AP189" s="7"/>
    </row>
    <row r="190" spans="4:42" x14ac:dyDescent="0.2">
      <c r="D190" s="1"/>
      <c r="Z190" s="1"/>
    </row>
    <row r="191" spans="4:42" x14ac:dyDescent="0.2">
      <c r="D191" s="1"/>
      <c r="Z191" s="1"/>
      <c r="AJ191" s="7"/>
      <c r="AK191" s="7"/>
      <c r="AL191" s="7"/>
      <c r="AM191" s="7"/>
      <c r="AN191" s="7"/>
      <c r="AO191" s="7"/>
      <c r="AP191" s="7"/>
    </row>
    <row r="192" spans="4:42" x14ac:dyDescent="0.2">
      <c r="D192" s="1"/>
      <c r="Z192" s="1"/>
      <c r="AJ192" s="7"/>
      <c r="AK192" s="7"/>
      <c r="AL192" s="7"/>
      <c r="AM192" s="7"/>
      <c r="AN192" s="7"/>
      <c r="AO192" s="7"/>
      <c r="AP192" s="7"/>
    </row>
    <row r="193" spans="4:42" x14ac:dyDescent="0.2">
      <c r="D193" s="1"/>
      <c r="Z193" s="1"/>
    </row>
    <row r="194" spans="4:42" x14ac:dyDescent="0.2">
      <c r="D194" s="1"/>
      <c r="Z194" s="1"/>
    </row>
    <row r="195" spans="4:42" x14ac:dyDescent="0.2">
      <c r="D195" s="1"/>
      <c r="Z195" s="1"/>
      <c r="AJ195" s="7"/>
      <c r="AK195" s="7"/>
      <c r="AL195" s="7"/>
      <c r="AM195" s="7"/>
      <c r="AN195" s="7"/>
      <c r="AO195" s="7"/>
      <c r="AP195" s="7"/>
    </row>
    <row r="196" spans="4:42" x14ac:dyDescent="0.2">
      <c r="D196" s="1"/>
      <c r="Z196" s="1"/>
      <c r="AH196" s="7"/>
      <c r="AJ196" s="7"/>
      <c r="AK196" s="7"/>
      <c r="AL196" s="7"/>
      <c r="AM196" s="7"/>
      <c r="AN196" s="7"/>
      <c r="AO196" s="7"/>
      <c r="AP196" s="7"/>
    </row>
    <row r="197" spans="4:42" x14ac:dyDescent="0.2">
      <c r="D197" s="1"/>
      <c r="Z197" s="1"/>
      <c r="AH197" s="7"/>
      <c r="AJ197" s="7"/>
      <c r="AK197" s="7"/>
      <c r="AL197" s="7"/>
      <c r="AM197" s="7"/>
      <c r="AN197" s="7"/>
      <c r="AO197" s="7"/>
      <c r="AP197" s="7"/>
    </row>
    <row r="198" spans="4:42" x14ac:dyDescent="0.2">
      <c r="D198" s="1"/>
      <c r="Z198" s="1"/>
      <c r="AH198" s="7"/>
      <c r="AJ198" s="7"/>
      <c r="AK198" s="7"/>
      <c r="AL198" s="7"/>
      <c r="AM198" s="7"/>
      <c r="AN198" s="7"/>
      <c r="AO198" s="7"/>
      <c r="AP198" s="7"/>
    </row>
    <row r="199" spans="4:42" x14ac:dyDescent="0.2">
      <c r="D199" s="1"/>
      <c r="Z199" s="1"/>
      <c r="AH199" s="7"/>
      <c r="AJ199" s="7"/>
      <c r="AK199" s="7"/>
      <c r="AL199" s="7"/>
      <c r="AM199" s="7"/>
      <c r="AN199" s="7"/>
      <c r="AO199" s="7"/>
      <c r="AP199" s="7"/>
    </row>
    <row r="200" spans="4:42" x14ac:dyDescent="0.2">
      <c r="D200" s="1"/>
      <c r="Z200" s="1"/>
    </row>
    <row r="201" spans="4:42" x14ac:dyDescent="0.2">
      <c r="D201" s="1"/>
      <c r="Z201" s="1"/>
      <c r="AH201" s="7"/>
      <c r="AJ201" s="7"/>
      <c r="AK201" s="7"/>
      <c r="AL201" s="7"/>
      <c r="AM201" s="7"/>
      <c r="AN201" s="7"/>
      <c r="AO201" s="7"/>
      <c r="AP201" s="7"/>
    </row>
    <row r="202" spans="4:42" x14ac:dyDescent="0.2">
      <c r="D202" s="1"/>
      <c r="Z202" s="1"/>
      <c r="AH202" s="7"/>
      <c r="AJ202" s="7"/>
      <c r="AK202" s="7"/>
      <c r="AL202" s="7"/>
      <c r="AM202" s="7"/>
      <c r="AN202" s="7"/>
      <c r="AO202" s="7"/>
      <c r="AP202" s="7"/>
    </row>
    <row r="203" spans="4:42" x14ac:dyDescent="0.2">
      <c r="D203" s="1"/>
      <c r="Z203" s="1"/>
      <c r="AH203" s="7"/>
      <c r="AJ203" s="7"/>
      <c r="AK203" s="7"/>
      <c r="AL203" s="7"/>
      <c r="AM203" s="7"/>
      <c r="AN203" s="7"/>
      <c r="AO203" s="7"/>
      <c r="AP203" s="7"/>
    </row>
    <row r="204" spans="4:42" x14ac:dyDescent="0.2">
      <c r="D204" s="1"/>
      <c r="Z204" s="1"/>
      <c r="AH204" s="7"/>
      <c r="AJ204" s="7"/>
      <c r="AK204" s="7"/>
      <c r="AL204" s="7"/>
      <c r="AM204" s="7"/>
      <c r="AN204" s="7"/>
      <c r="AO204" s="7"/>
      <c r="AP204" s="7"/>
    </row>
    <row r="205" spans="4:42" x14ac:dyDescent="0.2">
      <c r="D205" s="1"/>
      <c r="Z205" s="1"/>
      <c r="AJ205" s="7"/>
      <c r="AK205" s="7"/>
      <c r="AL205" s="7"/>
      <c r="AM205" s="7"/>
      <c r="AN205" s="7"/>
      <c r="AO205" s="7"/>
      <c r="AP205" s="7"/>
    </row>
    <row r="206" spans="4:42" x14ac:dyDescent="0.2">
      <c r="Z206"/>
    </row>
    <row r="207" spans="4:42" x14ac:dyDescent="0.2">
      <c r="Z207"/>
    </row>
  </sheetData>
  <autoFilter ref="A1:U207" xr:uid="{29AAECCB-A9B3-5841-83F6-06119FEAEFD6}"/>
  <sortState xmlns:xlrd2="http://schemas.microsoft.com/office/spreadsheetml/2017/richdata2" ref="A2:U205">
    <sortCondition ref="A2:A205"/>
    <sortCondition ref="C2:C205"/>
    <sortCondition ref="D2:D205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14C-5869-8645-B289-026554C732C4}">
  <dimension ref="A1:U144"/>
  <sheetViews>
    <sheetView topLeftCell="A112" workbookViewId="0">
      <selection activeCell="H131" sqref="H131"/>
    </sheetView>
  </sheetViews>
  <sheetFormatPr baseColWidth="10" defaultRowHeight="16" x14ac:dyDescent="0.2"/>
  <sheetData>
    <row r="1" spans="1:21" ht="34" x14ac:dyDescent="0.2">
      <c r="A1" s="2" t="s">
        <v>14</v>
      </c>
      <c r="B1" s="2" t="s">
        <v>15</v>
      </c>
      <c r="C1" s="2" t="s">
        <v>8</v>
      </c>
      <c r="D1" s="2" t="s">
        <v>9</v>
      </c>
      <c r="E1" s="2" t="s">
        <v>1</v>
      </c>
      <c r="F1" s="3" t="s">
        <v>10</v>
      </c>
      <c r="G1" s="2" t="s">
        <v>16</v>
      </c>
      <c r="H1" s="2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2" t="s">
        <v>22</v>
      </c>
      <c r="N1" s="5" t="s">
        <v>0</v>
      </c>
      <c r="O1" s="5" t="s">
        <v>2</v>
      </c>
      <c r="P1" s="5" t="s">
        <v>5</v>
      </c>
      <c r="Q1" s="5" t="s">
        <v>3</v>
      </c>
      <c r="R1" s="5" t="s">
        <v>4</v>
      </c>
      <c r="S1" s="5" t="s">
        <v>6</v>
      </c>
      <c r="T1" s="5" t="s">
        <v>7</v>
      </c>
      <c r="U1" s="6" t="s">
        <v>23</v>
      </c>
    </row>
    <row r="2" spans="1:21" x14ac:dyDescent="0.2">
      <c r="A2" t="s">
        <v>13</v>
      </c>
      <c r="C2">
        <v>3</v>
      </c>
      <c r="D2" s="1">
        <v>44434</v>
      </c>
      <c r="E2">
        <v>238</v>
      </c>
      <c r="F2">
        <v>0</v>
      </c>
      <c r="G2">
        <v>-112.394962560824</v>
      </c>
      <c r="H2">
        <v>41.086695307416598</v>
      </c>
      <c r="I2">
        <v>0</v>
      </c>
      <c r="J2">
        <v>0</v>
      </c>
      <c r="K2">
        <v>0</v>
      </c>
      <c r="L2">
        <v>2.67</v>
      </c>
      <c r="M2">
        <v>0.42651126136457523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e">
        <f t="shared" ref="U2:U33" si="0">(P2-N2)/O2</f>
        <v>#DIV/0!</v>
      </c>
    </row>
    <row r="3" spans="1:21" x14ac:dyDescent="0.2">
      <c r="A3" t="s">
        <v>13</v>
      </c>
      <c r="C3">
        <v>4</v>
      </c>
      <c r="D3" s="1">
        <v>44434</v>
      </c>
      <c r="E3">
        <v>238</v>
      </c>
      <c r="F3">
        <v>0</v>
      </c>
      <c r="G3">
        <v>-112.43987832502999</v>
      </c>
      <c r="H3">
        <v>40.848641757124902</v>
      </c>
      <c r="I3">
        <v>0</v>
      </c>
      <c r="J3">
        <v>0</v>
      </c>
      <c r="K3" t="s">
        <v>24</v>
      </c>
      <c r="L3">
        <v>30.972000000000001</v>
      </c>
      <c r="M3">
        <v>1.4909692505914938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e">
        <f t="shared" si="0"/>
        <v>#DIV/0!</v>
      </c>
    </row>
    <row r="4" spans="1:21" x14ac:dyDescent="0.2">
      <c r="A4" t="s">
        <v>13</v>
      </c>
      <c r="C4">
        <v>4</v>
      </c>
      <c r="D4" s="1">
        <v>44455</v>
      </c>
      <c r="E4">
        <v>259</v>
      </c>
      <c r="F4">
        <v>0</v>
      </c>
      <c r="G4">
        <v>-112.43987832502999</v>
      </c>
      <c r="H4">
        <v>40.848641757124902</v>
      </c>
      <c r="I4">
        <v>0</v>
      </c>
      <c r="J4">
        <v>0</v>
      </c>
      <c r="K4" t="s">
        <v>24</v>
      </c>
      <c r="L4">
        <v>1.0680000000000001</v>
      </c>
      <c r="M4">
        <v>2.8571252692537637E-2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e">
        <f t="shared" si="0"/>
        <v>#DIV/0!</v>
      </c>
    </row>
    <row r="5" spans="1:21" x14ac:dyDescent="0.2">
      <c r="A5" t="s">
        <v>13</v>
      </c>
      <c r="C5">
        <v>5</v>
      </c>
      <c r="D5" s="1">
        <v>44434</v>
      </c>
      <c r="E5">
        <v>238</v>
      </c>
      <c r="F5">
        <v>0</v>
      </c>
      <c r="G5">
        <v>-112.511743547759</v>
      </c>
      <c r="H5">
        <v>40.956439591219201</v>
      </c>
      <c r="I5">
        <v>0</v>
      </c>
      <c r="J5">
        <v>0</v>
      </c>
      <c r="K5" t="s">
        <v>24</v>
      </c>
      <c r="L5">
        <v>23.495999999999999</v>
      </c>
      <c r="M5">
        <v>1.3709939335147439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e">
        <f t="shared" si="0"/>
        <v>#DIV/0!</v>
      </c>
    </row>
    <row r="6" spans="1:21" x14ac:dyDescent="0.2">
      <c r="A6" t="s">
        <v>13</v>
      </c>
      <c r="C6">
        <v>6</v>
      </c>
      <c r="D6" s="1">
        <v>44434</v>
      </c>
      <c r="E6">
        <v>238</v>
      </c>
      <c r="F6">
        <v>0</v>
      </c>
      <c r="G6">
        <v>-112.327588914515</v>
      </c>
      <c r="H6">
        <v>40.8531333335455</v>
      </c>
      <c r="I6">
        <v>0</v>
      </c>
      <c r="J6">
        <v>0</v>
      </c>
      <c r="K6">
        <v>0</v>
      </c>
      <c r="L6">
        <v>4.2720000000000002</v>
      </c>
      <c r="M6">
        <v>0.63063124402050008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e">
        <f t="shared" si="0"/>
        <v>#DIV/0!</v>
      </c>
    </row>
    <row r="7" spans="1:21" x14ac:dyDescent="0.2">
      <c r="A7" t="s">
        <v>13</v>
      </c>
      <c r="C7">
        <v>6</v>
      </c>
      <c r="D7" s="1">
        <v>44455</v>
      </c>
      <c r="E7">
        <v>259</v>
      </c>
      <c r="F7">
        <v>0</v>
      </c>
      <c r="G7">
        <v>-112.327588914515</v>
      </c>
      <c r="H7">
        <v>40.8531333335455</v>
      </c>
      <c r="I7">
        <v>0</v>
      </c>
      <c r="J7">
        <v>0</v>
      </c>
      <c r="K7">
        <v>0</v>
      </c>
      <c r="L7">
        <v>0.53400000000000003</v>
      </c>
      <c r="M7">
        <v>-0.27245874297144357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e">
        <f t="shared" si="0"/>
        <v>#DIV/0!</v>
      </c>
    </row>
    <row r="8" spans="1:21" x14ac:dyDescent="0.2">
      <c r="A8" t="s">
        <v>13</v>
      </c>
      <c r="C8">
        <v>7</v>
      </c>
      <c r="D8" s="1">
        <v>44455</v>
      </c>
      <c r="E8">
        <v>259</v>
      </c>
      <c r="F8">
        <v>0</v>
      </c>
      <c r="G8">
        <v>-112.59708349975099</v>
      </c>
      <c r="H8">
        <v>41.095678460257801</v>
      </c>
      <c r="I8">
        <v>0</v>
      </c>
      <c r="J8">
        <v>0</v>
      </c>
      <c r="K8" t="s">
        <v>24</v>
      </c>
      <c r="L8">
        <v>1.0680000000000001</v>
      </c>
      <c r="M8">
        <v>2.8571252692537637E-2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e">
        <f t="shared" si="0"/>
        <v>#DIV/0!</v>
      </c>
    </row>
    <row r="9" spans="1:21" x14ac:dyDescent="0.2">
      <c r="A9" t="s">
        <v>13</v>
      </c>
      <c r="C9">
        <v>8</v>
      </c>
      <c r="D9" s="1">
        <v>44434</v>
      </c>
      <c r="E9">
        <v>238</v>
      </c>
      <c r="F9">
        <v>0</v>
      </c>
      <c r="G9">
        <v>-112.74081394520999</v>
      </c>
      <c r="H9">
        <v>41.118136342360799</v>
      </c>
      <c r="I9">
        <v>0</v>
      </c>
      <c r="J9">
        <v>0</v>
      </c>
      <c r="K9" t="s">
        <v>24</v>
      </c>
      <c r="L9">
        <v>3.3</v>
      </c>
      <c r="M9">
        <v>0.51851393987788741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e">
        <f t="shared" si="0"/>
        <v>#DIV/0!</v>
      </c>
    </row>
    <row r="10" spans="1:21" x14ac:dyDescent="0.2">
      <c r="A10" t="s">
        <v>13</v>
      </c>
      <c r="C10">
        <v>8</v>
      </c>
      <c r="D10" s="1">
        <v>44455</v>
      </c>
      <c r="E10">
        <v>259</v>
      </c>
      <c r="F10">
        <v>0</v>
      </c>
      <c r="G10">
        <v>-112.74081394520999</v>
      </c>
      <c r="H10">
        <v>41.118136342360799</v>
      </c>
      <c r="I10">
        <v>0</v>
      </c>
      <c r="J10">
        <v>0</v>
      </c>
      <c r="K10" t="s">
        <v>24</v>
      </c>
      <c r="L10">
        <v>0.53400000000000003</v>
      </c>
      <c r="M10">
        <v>-0.27245874297144357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e">
        <f t="shared" si="0"/>
        <v>#DIV/0!</v>
      </c>
    </row>
    <row r="11" spans="1:21" x14ac:dyDescent="0.2">
      <c r="A11" t="s">
        <v>13</v>
      </c>
      <c r="C11">
        <v>9</v>
      </c>
      <c r="D11" s="1">
        <v>44434</v>
      </c>
      <c r="E11">
        <v>238</v>
      </c>
      <c r="F11">
        <v>0</v>
      </c>
      <c r="G11">
        <v>-112.686915028163</v>
      </c>
      <c r="H11">
        <v>41.1855099886697</v>
      </c>
      <c r="I11">
        <v>0</v>
      </c>
      <c r="J11">
        <v>0</v>
      </c>
      <c r="K11">
        <v>0</v>
      </c>
      <c r="L11">
        <v>3.738</v>
      </c>
      <c r="M11">
        <v>0.57263929704281324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e">
        <f t="shared" si="0"/>
        <v>#DIV/0!</v>
      </c>
    </row>
    <row r="12" spans="1:21" x14ac:dyDescent="0.2">
      <c r="A12" t="s">
        <v>13</v>
      </c>
      <c r="C12">
        <v>9</v>
      </c>
      <c r="D12" s="1">
        <v>44455</v>
      </c>
      <c r="E12">
        <v>259</v>
      </c>
      <c r="F12">
        <v>0</v>
      </c>
      <c r="G12">
        <v>-112.686915028163</v>
      </c>
      <c r="H12">
        <v>41.1855099886697</v>
      </c>
      <c r="I12">
        <v>0</v>
      </c>
      <c r="J12">
        <v>0</v>
      </c>
      <c r="K12">
        <v>0</v>
      </c>
      <c r="L12">
        <v>1.8</v>
      </c>
      <c r="M12">
        <v>0.25527250510330607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e">
        <f t="shared" si="0"/>
        <v>#DIV/0!</v>
      </c>
    </row>
    <row r="13" spans="1:21" x14ac:dyDescent="0.2">
      <c r="A13" t="s">
        <v>12</v>
      </c>
      <c r="C13">
        <v>1</v>
      </c>
      <c r="D13" s="1">
        <v>44056</v>
      </c>
      <c r="E13">
        <v>226</v>
      </c>
      <c r="F13">
        <v>0</v>
      </c>
      <c r="G13">
        <v>-112.237757386103</v>
      </c>
      <c r="H13">
        <v>40.817200722180701</v>
      </c>
      <c r="I13">
        <v>2.19</v>
      </c>
      <c r="J13">
        <v>7</v>
      </c>
      <c r="K13">
        <v>4.8100000000000005</v>
      </c>
      <c r="L13">
        <v>14.83</v>
      </c>
      <c r="M13">
        <v>1.171141151028382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e">
        <f t="shared" si="0"/>
        <v>#DIV/0!</v>
      </c>
    </row>
    <row r="14" spans="1:21" x14ac:dyDescent="0.2">
      <c r="A14" t="s">
        <v>12</v>
      </c>
      <c r="C14">
        <v>2</v>
      </c>
      <c r="D14" s="1">
        <v>44056</v>
      </c>
      <c r="E14">
        <v>226</v>
      </c>
      <c r="F14">
        <v>0</v>
      </c>
      <c r="G14">
        <v>-112.350046796618</v>
      </c>
      <c r="H14">
        <v>40.898049097751503</v>
      </c>
      <c r="I14">
        <v>3.17</v>
      </c>
      <c r="J14">
        <v>7.5</v>
      </c>
      <c r="K14">
        <v>4.33</v>
      </c>
      <c r="L14">
        <v>13.074999999999999</v>
      </c>
      <c r="M14">
        <v>1.1164416975393119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e">
        <f t="shared" si="0"/>
        <v>#DIV/0!</v>
      </c>
    </row>
    <row r="15" spans="1:21" x14ac:dyDescent="0.2">
      <c r="A15" t="s">
        <v>12</v>
      </c>
      <c r="C15">
        <v>13</v>
      </c>
      <c r="D15" s="1">
        <v>44095</v>
      </c>
      <c r="E15">
        <v>265</v>
      </c>
      <c r="F15">
        <v>0</v>
      </c>
      <c r="G15">
        <v>-112.12546797558799</v>
      </c>
      <c r="H15">
        <v>41.401105656858398</v>
      </c>
      <c r="I15">
        <v>0.1</v>
      </c>
      <c r="J15">
        <v>0.45</v>
      </c>
      <c r="K15">
        <v>0.35</v>
      </c>
      <c r="L15">
        <v>197</v>
      </c>
      <c r="M15">
        <v>2.2944662261615929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e">
        <f t="shared" si="0"/>
        <v>#DIV/0!</v>
      </c>
    </row>
    <row r="16" spans="1:21" x14ac:dyDescent="0.2">
      <c r="A16" t="s">
        <v>12</v>
      </c>
      <c r="C16">
        <v>19</v>
      </c>
      <c r="D16" s="1">
        <v>44099</v>
      </c>
      <c r="E16">
        <v>269</v>
      </c>
      <c r="F16">
        <v>0</v>
      </c>
      <c r="G16">
        <v>-112.332080490935</v>
      </c>
      <c r="H16">
        <v>41.037287966789997</v>
      </c>
      <c r="I16">
        <v>1.7</v>
      </c>
      <c r="J16">
        <v>3.8</v>
      </c>
      <c r="K16">
        <v>2.0999999999999996</v>
      </c>
      <c r="L16">
        <v>99.6</v>
      </c>
      <c r="M16">
        <v>1.9982593384236986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e">
        <f t="shared" si="0"/>
        <v>#DIV/0!</v>
      </c>
    </row>
    <row r="17" spans="1:21" x14ac:dyDescent="0.2">
      <c r="A17" t="s">
        <v>12</v>
      </c>
      <c r="C17">
        <v>20</v>
      </c>
      <c r="D17" s="1">
        <v>44099</v>
      </c>
      <c r="E17">
        <v>269</v>
      </c>
      <c r="F17">
        <v>0</v>
      </c>
      <c r="G17">
        <v>-112.30513103241201</v>
      </c>
      <c r="H17">
        <v>40.987880626163403</v>
      </c>
      <c r="I17">
        <v>1.3</v>
      </c>
      <c r="J17">
        <v>5.3</v>
      </c>
      <c r="K17">
        <v>4</v>
      </c>
      <c r="L17">
        <v>90.5</v>
      </c>
      <c r="M17">
        <v>1.9566485792052033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e">
        <f t="shared" si="0"/>
        <v>#DIV/0!</v>
      </c>
    </row>
    <row r="18" spans="1:21" x14ac:dyDescent="0.2">
      <c r="A18" t="s">
        <v>12</v>
      </c>
      <c r="C18">
        <v>22</v>
      </c>
      <c r="D18" s="1">
        <v>44099</v>
      </c>
      <c r="E18">
        <v>269</v>
      </c>
      <c r="F18">
        <v>0</v>
      </c>
      <c r="G18">
        <v>-112.273689997468</v>
      </c>
      <c r="H18">
        <v>40.916015403433903</v>
      </c>
      <c r="I18">
        <v>1.9</v>
      </c>
      <c r="J18">
        <v>6.3</v>
      </c>
      <c r="K18">
        <v>4.4000000000000004</v>
      </c>
      <c r="L18">
        <v>75.099999999999994</v>
      </c>
      <c r="M18">
        <v>1.8756399370041683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e">
        <f t="shared" si="0"/>
        <v>#DIV/0!</v>
      </c>
    </row>
    <row r="19" spans="1:21" x14ac:dyDescent="0.2">
      <c r="A19" t="s">
        <v>12</v>
      </c>
      <c r="C19">
        <v>23</v>
      </c>
      <c r="D19" s="1">
        <v>44099</v>
      </c>
      <c r="E19">
        <v>269</v>
      </c>
      <c r="F19">
        <v>0</v>
      </c>
      <c r="G19">
        <v>-112.237757386103</v>
      </c>
      <c r="H19">
        <v>40.817200722180701</v>
      </c>
      <c r="I19">
        <v>1.23</v>
      </c>
      <c r="J19">
        <v>6.3</v>
      </c>
      <c r="K19">
        <v>5.07</v>
      </c>
      <c r="L19">
        <v>53</v>
      </c>
      <c r="M19">
        <v>1.7242758696007889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e">
        <f t="shared" si="0"/>
        <v>#DIV/0!</v>
      </c>
    </row>
    <row r="20" spans="1:21" x14ac:dyDescent="0.2">
      <c r="A20" t="s">
        <v>12</v>
      </c>
      <c r="C20">
        <v>24</v>
      </c>
      <c r="D20" s="1">
        <v>44099</v>
      </c>
      <c r="E20">
        <v>269</v>
      </c>
      <c r="F20">
        <v>0</v>
      </c>
      <c r="G20">
        <v>-112.25572369178499</v>
      </c>
      <c r="H20">
        <v>40.875591215648498</v>
      </c>
      <c r="I20">
        <v>1.45</v>
      </c>
      <c r="J20">
        <v>6.4</v>
      </c>
      <c r="K20">
        <v>4.95</v>
      </c>
      <c r="L20">
        <v>48.4</v>
      </c>
      <c r="M20">
        <v>1.6848453616444126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t="e">
        <f t="shared" si="0"/>
        <v>#DIV/0!</v>
      </c>
    </row>
    <row r="21" spans="1:21" x14ac:dyDescent="0.2">
      <c r="A21" t="s">
        <v>12</v>
      </c>
      <c r="C21">
        <v>25</v>
      </c>
      <c r="D21" s="1">
        <v>44099</v>
      </c>
      <c r="E21">
        <v>269</v>
      </c>
      <c r="F21">
        <v>0</v>
      </c>
      <c r="G21">
        <v>-112.350046796618</v>
      </c>
      <c r="H21">
        <v>40.898049097751503</v>
      </c>
      <c r="I21">
        <v>1.45</v>
      </c>
      <c r="J21">
        <v>6.6</v>
      </c>
      <c r="K21">
        <v>5.1499999999999995</v>
      </c>
      <c r="L21">
        <v>45.3</v>
      </c>
      <c r="M21">
        <v>1.6560982020128319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t="e">
        <f t="shared" si="0"/>
        <v>#DIV/0!</v>
      </c>
    </row>
    <row r="22" spans="1:21" x14ac:dyDescent="0.2">
      <c r="A22" t="s">
        <v>12</v>
      </c>
      <c r="C22">
        <v>27</v>
      </c>
      <c r="D22" s="1">
        <v>44099</v>
      </c>
      <c r="E22">
        <v>269</v>
      </c>
      <c r="F22">
        <v>0</v>
      </c>
      <c r="G22">
        <v>-112.210807927579</v>
      </c>
      <c r="H22">
        <v>40.7498270758717</v>
      </c>
      <c r="I22">
        <v>1</v>
      </c>
      <c r="J22">
        <v>3</v>
      </c>
      <c r="K22">
        <v>2</v>
      </c>
      <c r="L22">
        <v>43.4</v>
      </c>
      <c r="M22">
        <v>1.6374897295125106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e">
        <f t="shared" si="0"/>
        <v>#DIV/0!</v>
      </c>
    </row>
    <row r="23" spans="1:21" x14ac:dyDescent="0.2">
      <c r="A23" t="s">
        <v>12</v>
      </c>
      <c r="C23">
        <v>32</v>
      </c>
      <c r="D23" s="1">
        <v>44118</v>
      </c>
      <c r="E23">
        <v>288</v>
      </c>
      <c r="F23">
        <v>0</v>
      </c>
      <c r="G23">
        <v>-112.12546797558799</v>
      </c>
      <c r="H23">
        <v>41.401105656858398</v>
      </c>
      <c r="I23">
        <v>0.3</v>
      </c>
      <c r="J23">
        <v>0.6</v>
      </c>
      <c r="K23">
        <v>0.3</v>
      </c>
      <c r="L23">
        <v>346</v>
      </c>
      <c r="M23">
        <v>2.5390760987927767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e">
        <f t="shared" si="0"/>
        <v>#DIV/0!</v>
      </c>
    </row>
    <row r="24" spans="1:21" x14ac:dyDescent="0.2">
      <c r="A24" t="s">
        <v>12</v>
      </c>
      <c r="C24">
        <v>37</v>
      </c>
      <c r="D24" s="1">
        <v>44133</v>
      </c>
      <c r="E24">
        <v>303</v>
      </c>
      <c r="F24">
        <v>0</v>
      </c>
      <c r="G24">
        <v>-112.41292886650599</v>
      </c>
      <c r="H24">
        <v>41.1855099886697</v>
      </c>
      <c r="I24">
        <v>0</v>
      </c>
      <c r="J24">
        <v>0</v>
      </c>
      <c r="K24">
        <v>0</v>
      </c>
      <c r="L24">
        <v>76.900000000000006</v>
      </c>
      <c r="M24">
        <v>1.885926339801431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e">
        <f t="shared" si="0"/>
        <v>#DIV/0!</v>
      </c>
    </row>
    <row r="25" spans="1:21" x14ac:dyDescent="0.2">
      <c r="A25" t="s">
        <v>12</v>
      </c>
      <c r="C25">
        <v>38</v>
      </c>
      <c r="D25" s="1">
        <v>44133</v>
      </c>
      <c r="E25">
        <v>303</v>
      </c>
      <c r="F25">
        <v>0</v>
      </c>
      <c r="G25">
        <v>-112.641999263957</v>
      </c>
      <c r="H25">
        <v>41.113644765940201</v>
      </c>
      <c r="I25">
        <v>0</v>
      </c>
      <c r="J25">
        <v>0</v>
      </c>
      <c r="K25">
        <v>0</v>
      </c>
      <c r="L25">
        <v>25.5</v>
      </c>
      <c r="M25">
        <v>1.4065401804339552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t="e">
        <f t="shared" si="0"/>
        <v>#DIV/0!</v>
      </c>
    </row>
    <row r="26" spans="1:21" x14ac:dyDescent="0.2">
      <c r="A26" t="s">
        <v>12</v>
      </c>
      <c r="C26">
        <v>39</v>
      </c>
      <c r="D26" s="1">
        <v>44134</v>
      </c>
      <c r="E26">
        <v>304</v>
      </c>
      <c r="F26">
        <v>0</v>
      </c>
      <c r="G26">
        <v>-112.336572067356</v>
      </c>
      <c r="H26">
        <v>41.073220578154803</v>
      </c>
      <c r="I26">
        <v>0</v>
      </c>
      <c r="J26">
        <v>0</v>
      </c>
      <c r="K26">
        <v>0</v>
      </c>
      <c r="L26">
        <v>90.6</v>
      </c>
      <c r="M26">
        <v>1.9571281976768131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t="e">
        <f t="shared" si="0"/>
        <v>#DIV/0!</v>
      </c>
    </row>
    <row r="27" spans="1:21" x14ac:dyDescent="0.2">
      <c r="A27" t="s">
        <v>12</v>
      </c>
      <c r="C27">
        <v>40</v>
      </c>
      <c r="D27" s="1">
        <v>44134</v>
      </c>
      <c r="E27">
        <v>304</v>
      </c>
      <c r="F27">
        <v>0</v>
      </c>
      <c r="G27">
        <v>-112.350046796618</v>
      </c>
      <c r="H27">
        <v>40.898049097751503</v>
      </c>
      <c r="I27">
        <v>0</v>
      </c>
      <c r="J27">
        <v>0</v>
      </c>
      <c r="K27">
        <v>0</v>
      </c>
      <c r="L27">
        <v>74</v>
      </c>
      <c r="M27">
        <v>1.8692317197309762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t="e">
        <f t="shared" si="0"/>
        <v>#DIV/0!</v>
      </c>
    </row>
    <row r="28" spans="1:21" x14ac:dyDescent="0.2">
      <c r="A28" t="s">
        <v>12</v>
      </c>
      <c r="C28">
        <v>41</v>
      </c>
      <c r="D28" s="1">
        <v>44134</v>
      </c>
      <c r="E28">
        <v>304</v>
      </c>
      <c r="F28">
        <v>0</v>
      </c>
      <c r="G28">
        <v>-112.507251971339</v>
      </c>
      <c r="H28">
        <v>41.041779543210602</v>
      </c>
      <c r="I28">
        <v>0</v>
      </c>
      <c r="J28">
        <v>0</v>
      </c>
      <c r="K28">
        <v>0</v>
      </c>
      <c r="L28">
        <v>51.1</v>
      </c>
      <c r="M28">
        <v>1.7084209001347128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t="e">
        <f t="shared" si="0"/>
        <v>#DIV/0!</v>
      </c>
    </row>
    <row r="29" spans="1:21" x14ac:dyDescent="0.2">
      <c r="A29" t="s">
        <v>12</v>
      </c>
      <c r="C29">
        <v>42</v>
      </c>
      <c r="D29" s="1">
        <v>44134</v>
      </c>
      <c r="E29">
        <v>304</v>
      </c>
      <c r="F29">
        <v>0</v>
      </c>
      <c r="G29">
        <v>-112.45335305429199</v>
      </c>
      <c r="H29">
        <v>41.109153189519603</v>
      </c>
      <c r="I29">
        <v>0</v>
      </c>
      <c r="J29">
        <v>0</v>
      </c>
      <c r="K29">
        <v>0</v>
      </c>
      <c r="L29">
        <v>42.1</v>
      </c>
      <c r="M29">
        <v>1.6242820958356683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t="e">
        <f t="shared" si="0"/>
        <v>#DIV/0!</v>
      </c>
    </row>
    <row r="30" spans="1:21" x14ac:dyDescent="0.2">
      <c r="A30" t="s">
        <v>12</v>
      </c>
      <c r="C30">
        <v>43</v>
      </c>
      <c r="D30" s="1">
        <v>44134</v>
      </c>
      <c r="E30">
        <v>304</v>
      </c>
      <c r="F30">
        <v>0</v>
      </c>
      <c r="G30">
        <v>-112.237757386103</v>
      </c>
      <c r="H30">
        <v>40.817200722180701</v>
      </c>
      <c r="I30">
        <v>0</v>
      </c>
      <c r="J30">
        <v>0</v>
      </c>
      <c r="K30">
        <v>0</v>
      </c>
      <c r="L30">
        <v>23</v>
      </c>
      <c r="M30">
        <v>1.3617278360175928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t="e">
        <f t="shared" si="0"/>
        <v>#DIV/0!</v>
      </c>
    </row>
    <row r="31" spans="1:21" x14ac:dyDescent="0.2">
      <c r="A31" t="s">
        <v>12</v>
      </c>
      <c r="C31">
        <v>44</v>
      </c>
      <c r="D31" s="1">
        <v>44134</v>
      </c>
      <c r="E31">
        <v>304</v>
      </c>
      <c r="F31">
        <v>0</v>
      </c>
      <c r="G31">
        <v>-112.237757386103</v>
      </c>
      <c r="H31">
        <v>40.817200722180701</v>
      </c>
      <c r="I31">
        <v>0</v>
      </c>
      <c r="J31">
        <v>0</v>
      </c>
      <c r="K31">
        <v>0</v>
      </c>
      <c r="L31">
        <v>16.8</v>
      </c>
      <c r="M31">
        <v>1.2253092817258628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t="e">
        <f t="shared" si="0"/>
        <v>#DIV/0!</v>
      </c>
    </row>
    <row r="32" spans="1:21" x14ac:dyDescent="0.2">
      <c r="A32" t="s">
        <v>12</v>
      </c>
      <c r="C32">
        <v>47</v>
      </c>
      <c r="D32" s="1">
        <v>44298</v>
      </c>
      <c r="E32">
        <v>102</v>
      </c>
      <c r="F32">
        <v>0</v>
      </c>
      <c r="G32">
        <v>-112.84861177930399</v>
      </c>
      <c r="H32">
        <v>41.2214426000345</v>
      </c>
      <c r="I32">
        <v>0.5</v>
      </c>
      <c r="J32">
        <v>0.5</v>
      </c>
      <c r="K32">
        <v>0</v>
      </c>
      <c r="L32">
        <v>126</v>
      </c>
      <c r="M32">
        <v>2.1003705451175629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t="e">
        <f t="shared" si="0"/>
        <v>#DIV/0!</v>
      </c>
    </row>
    <row r="33" spans="1:21" x14ac:dyDescent="0.2">
      <c r="A33" t="s">
        <v>12</v>
      </c>
      <c r="C33">
        <v>54</v>
      </c>
      <c r="D33" s="1">
        <v>44320</v>
      </c>
      <c r="E33">
        <v>124</v>
      </c>
      <c r="F33">
        <v>0</v>
      </c>
      <c r="G33">
        <v>-112.327588914515</v>
      </c>
      <c r="H33">
        <v>40.7677933815541</v>
      </c>
      <c r="I33">
        <v>0.67</v>
      </c>
      <c r="J33">
        <v>0.67</v>
      </c>
      <c r="K33">
        <v>0</v>
      </c>
      <c r="L33">
        <v>22.5</v>
      </c>
      <c r="M33">
        <v>1.3521825181113625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t="e">
        <f t="shared" si="0"/>
        <v>#DIV/0!</v>
      </c>
    </row>
    <row r="34" spans="1:21" x14ac:dyDescent="0.2">
      <c r="A34" t="s">
        <v>12</v>
      </c>
      <c r="C34">
        <v>63</v>
      </c>
      <c r="D34" s="1">
        <v>44360</v>
      </c>
      <c r="E34">
        <v>164</v>
      </c>
      <c r="F34">
        <v>0</v>
      </c>
      <c r="G34">
        <v>-112.296147879571</v>
      </c>
      <c r="H34">
        <v>40.754318652292298</v>
      </c>
      <c r="I34">
        <v>4.4000000000000004</v>
      </c>
      <c r="J34">
        <v>4.7</v>
      </c>
      <c r="K34">
        <v>0.29999999999999982</v>
      </c>
      <c r="L34">
        <v>3.92</v>
      </c>
      <c r="M34">
        <v>0.59328606702045728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t="e">
        <f t="shared" ref="U34:U65" si="1">(P34-N34)/O34</f>
        <v>#DIV/0!</v>
      </c>
    </row>
    <row r="35" spans="1:21" x14ac:dyDescent="0.2">
      <c r="A35" t="s">
        <v>12</v>
      </c>
      <c r="C35">
        <v>65</v>
      </c>
      <c r="D35" s="1">
        <v>44360</v>
      </c>
      <c r="E35">
        <v>164</v>
      </c>
      <c r="F35">
        <v>0</v>
      </c>
      <c r="G35">
        <v>-112.350046796618</v>
      </c>
      <c r="H35">
        <v>41.050762696051798</v>
      </c>
      <c r="I35">
        <v>3.6</v>
      </c>
      <c r="J35">
        <v>5.6</v>
      </c>
      <c r="K35">
        <v>1.9999999999999996</v>
      </c>
      <c r="L35">
        <v>2.6</v>
      </c>
      <c r="M35">
        <v>0.41497334797081797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t="e">
        <f t="shared" si="1"/>
        <v>#DIV/0!</v>
      </c>
    </row>
    <row r="36" spans="1:21" x14ac:dyDescent="0.2">
      <c r="A36" t="s">
        <v>12</v>
      </c>
      <c r="C36">
        <v>67</v>
      </c>
      <c r="D36" s="1">
        <v>44360</v>
      </c>
      <c r="E36">
        <v>164</v>
      </c>
      <c r="F36">
        <v>0</v>
      </c>
      <c r="G36">
        <v>-112.381487831562</v>
      </c>
      <c r="H36">
        <v>40.848641757124902</v>
      </c>
      <c r="I36">
        <v>4.5</v>
      </c>
      <c r="J36">
        <v>5</v>
      </c>
      <c r="K36">
        <v>0.5</v>
      </c>
      <c r="L36">
        <v>2.08</v>
      </c>
      <c r="M36">
        <v>0.31806333496276157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 t="e">
        <f t="shared" si="1"/>
        <v>#DIV/0!</v>
      </c>
    </row>
    <row r="37" spans="1:21" x14ac:dyDescent="0.2">
      <c r="A37" t="s">
        <v>12</v>
      </c>
      <c r="C37">
        <v>68</v>
      </c>
      <c r="D37" s="1">
        <v>44360</v>
      </c>
      <c r="E37">
        <v>164</v>
      </c>
      <c r="F37">
        <v>0</v>
      </c>
      <c r="G37">
        <v>-112.45335305429199</v>
      </c>
      <c r="H37">
        <v>40.902540674172101</v>
      </c>
      <c r="I37">
        <v>4.4000000000000004</v>
      </c>
      <c r="J37">
        <v>4.4000000000000004</v>
      </c>
      <c r="K37">
        <v>0</v>
      </c>
      <c r="L37">
        <v>2.0499999999999998</v>
      </c>
      <c r="M37">
        <v>0.31175386105575426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t="e">
        <f t="shared" si="1"/>
        <v>#DIV/0!</v>
      </c>
    </row>
    <row r="38" spans="1:21" x14ac:dyDescent="0.2">
      <c r="A38" t="s">
        <v>12</v>
      </c>
      <c r="C38">
        <v>70</v>
      </c>
      <c r="D38" s="1">
        <v>44360</v>
      </c>
      <c r="E38">
        <v>164</v>
      </c>
      <c r="F38">
        <v>0</v>
      </c>
      <c r="G38">
        <v>-112.42640359576799</v>
      </c>
      <c r="H38">
        <v>41.0103385082664</v>
      </c>
      <c r="I38">
        <v>4.4000000000000004</v>
      </c>
      <c r="J38">
        <v>6.5</v>
      </c>
      <c r="K38">
        <v>2.0999999999999996</v>
      </c>
      <c r="L38">
        <v>1.95</v>
      </c>
      <c r="M38">
        <v>0.29003461136251801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 t="e">
        <f t="shared" si="1"/>
        <v>#DIV/0!</v>
      </c>
    </row>
    <row r="39" spans="1:21" x14ac:dyDescent="0.2">
      <c r="A39" t="s">
        <v>12</v>
      </c>
      <c r="C39">
        <v>72</v>
      </c>
      <c r="D39" s="1">
        <v>44360</v>
      </c>
      <c r="E39">
        <v>164</v>
      </c>
      <c r="F39">
        <v>0</v>
      </c>
      <c r="G39">
        <v>-112.37699625514099</v>
      </c>
      <c r="H39">
        <v>41.037287966789997</v>
      </c>
      <c r="I39">
        <v>4.9000000000000004</v>
      </c>
      <c r="J39">
        <v>6.8</v>
      </c>
      <c r="K39">
        <v>1.8999999999999995</v>
      </c>
      <c r="L39">
        <v>1.61</v>
      </c>
      <c r="M39">
        <v>0.20682587603184974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t="e">
        <f t="shared" si="1"/>
        <v>#DIV/0!</v>
      </c>
    </row>
    <row r="40" spans="1:21" x14ac:dyDescent="0.2">
      <c r="A40" t="s">
        <v>12</v>
      </c>
      <c r="C40">
        <v>74</v>
      </c>
      <c r="D40" s="1">
        <v>44360</v>
      </c>
      <c r="E40">
        <v>164</v>
      </c>
      <c r="F40">
        <v>0</v>
      </c>
      <c r="G40">
        <v>-112.260215268206</v>
      </c>
      <c r="H40">
        <v>40.924998556275099</v>
      </c>
      <c r="I40">
        <v>4.9000000000000004</v>
      </c>
      <c r="J40">
        <v>5.0999999999999996</v>
      </c>
      <c r="K40">
        <v>0.19999999999999929</v>
      </c>
      <c r="L40">
        <v>1.23</v>
      </c>
      <c r="M40">
        <v>8.9905111439397931E-2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t="e">
        <f t="shared" si="1"/>
        <v>#DIV/0!</v>
      </c>
    </row>
    <row r="41" spans="1:21" x14ac:dyDescent="0.2">
      <c r="A41" t="s">
        <v>12</v>
      </c>
      <c r="C41">
        <v>75</v>
      </c>
      <c r="D41" s="1">
        <v>44360</v>
      </c>
      <c r="E41">
        <v>164</v>
      </c>
      <c r="F41">
        <v>0</v>
      </c>
      <c r="G41">
        <v>-112.21979108041999</v>
      </c>
      <c r="H41">
        <v>40.763301805133501</v>
      </c>
      <c r="I41">
        <v>4.7</v>
      </c>
      <c r="J41">
        <v>5.0999999999999996</v>
      </c>
      <c r="K41">
        <v>0.39999999999999947</v>
      </c>
      <c r="L41">
        <v>1.21</v>
      </c>
      <c r="M41">
        <v>8.2785370316450071E-2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t="e">
        <f t="shared" si="1"/>
        <v>#DIV/0!</v>
      </c>
    </row>
    <row r="42" spans="1:21" x14ac:dyDescent="0.2">
      <c r="A42" t="s">
        <v>12</v>
      </c>
      <c r="C42">
        <v>76</v>
      </c>
      <c r="D42" s="1">
        <v>44360</v>
      </c>
      <c r="E42">
        <v>164</v>
      </c>
      <c r="F42">
        <v>0</v>
      </c>
      <c r="G42">
        <v>-112.44436990145</v>
      </c>
      <c r="H42">
        <v>40.933981709116203</v>
      </c>
      <c r="I42">
        <v>5.4</v>
      </c>
      <c r="J42">
        <v>5.4</v>
      </c>
      <c r="K42">
        <v>0</v>
      </c>
      <c r="L42">
        <v>1.1399999999999999</v>
      </c>
      <c r="M42">
        <v>5.6904851336472557E-2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 t="e">
        <f t="shared" si="1"/>
        <v>#DIV/0!</v>
      </c>
    </row>
    <row r="43" spans="1:21" x14ac:dyDescent="0.2">
      <c r="A43" t="s">
        <v>12</v>
      </c>
      <c r="C43">
        <v>77</v>
      </c>
      <c r="D43" s="1">
        <v>44360</v>
      </c>
      <c r="E43">
        <v>164</v>
      </c>
      <c r="F43">
        <v>0</v>
      </c>
      <c r="G43">
        <v>-112.327588914515</v>
      </c>
      <c r="H43">
        <v>40.7677933815541</v>
      </c>
      <c r="I43">
        <v>4.7</v>
      </c>
      <c r="J43">
        <v>4.8</v>
      </c>
      <c r="K43">
        <v>9.9999999999999645E-2</v>
      </c>
      <c r="L43">
        <v>1.05</v>
      </c>
      <c r="M43">
        <v>2.1189299069938092E-2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 t="e">
        <f t="shared" si="1"/>
        <v>#DIV/0!</v>
      </c>
    </row>
    <row r="44" spans="1:21" x14ac:dyDescent="0.2">
      <c r="A44" t="s">
        <v>12</v>
      </c>
      <c r="C44">
        <v>78</v>
      </c>
      <c r="D44" s="1">
        <v>44360</v>
      </c>
      <c r="E44">
        <v>164</v>
      </c>
      <c r="F44">
        <v>0</v>
      </c>
      <c r="G44">
        <v>-112.197333198317</v>
      </c>
      <c r="H44">
        <v>40.817200722180701</v>
      </c>
      <c r="I44">
        <v>4.4000000000000004</v>
      </c>
      <c r="J44">
        <v>5</v>
      </c>
      <c r="K44">
        <v>0.59999999999999964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t="e">
        <f t="shared" si="1"/>
        <v>#DIV/0!</v>
      </c>
    </row>
    <row r="45" spans="1:21" x14ac:dyDescent="0.2">
      <c r="A45" t="s">
        <v>12</v>
      </c>
      <c r="C45">
        <v>79</v>
      </c>
      <c r="D45" s="1">
        <v>44360</v>
      </c>
      <c r="E45">
        <v>164</v>
      </c>
      <c r="F45">
        <v>0</v>
      </c>
      <c r="G45">
        <v>-112.327588914515</v>
      </c>
      <c r="H45">
        <v>40.7677933815541</v>
      </c>
      <c r="I45">
        <v>4.7</v>
      </c>
      <c r="J45">
        <v>4.8</v>
      </c>
      <c r="K45">
        <v>9.9999999999999645E-2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t="e">
        <f t="shared" si="1"/>
        <v>#DIV/0!</v>
      </c>
    </row>
    <row r="46" spans="1:21" x14ac:dyDescent="0.2">
      <c r="A46" t="s">
        <v>12</v>
      </c>
      <c r="C46">
        <v>80</v>
      </c>
      <c r="D46" s="1">
        <v>44360</v>
      </c>
      <c r="E46">
        <v>164</v>
      </c>
      <c r="F46">
        <v>0</v>
      </c>
      <c r="G46">
        <v>-112.26470684462601</v>
      </c>
      <c r="H46">
        <v>40.740843923030603</v>
      </c>
      <c r="I46">
        <v>3.5</v>
      </c>
      <c r="J46">
        <v>4.2</v>
      </c>
      <c r="K46">
        <v>0.70000000000000018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t="e">
        <f t="shared" si="1"/>
        <v>#DIV/0!</v>
      </c>
    </row>
    <row r="47" spans="1:21" x14ac:dyDescent="0.2">
      <c r="A47" t="s">
        <v>12</v>
      </c>
      <c r="C47">
        <v>81</v>
      </c>
      <c r="D47" s="1">
        <v>44362</v>
      </c>
      <c r="E47">
        <v>166</v>
      </c>
      <c r="F47">
        <v>0</v>
      </c>
      <c r="G47">
        <v>-112.14343428127</v>
      </c>
      <c r="H47">
        <v>41.001355355425197</v>
      </c>
      <c r="I47">
        <v>0.12</v>
      </c>
      <c r="J47">
        <v>0.12</v>
      </c>
      <c r="K47">
        <v>0</v>
      </c>
      <c r="L47">
        <v>3780</v>
      </c>
      <c r="M47">
        <v>3.5774917998372255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 t="e">
        <f t="shared" si="1"/>
        <v>#DIV/0!</v>
      </c>
    </row>
    <row r="48" spans="1:21" x14ac:dyDescent="0.2">
      <c r="A48" t="s">
        <v>12</v>
      </c>
      <c r="C48">
        <v>83</v>
      </c>
      <c r="D48" s="1">
        <v>44362</v>
      </c>
      <c r="E48">
        <v>166</v>
      </c>
      <c r="F48">
        <v>0</v>
      </c>
      <c r="G48">
        <v>-112.170383739794</v>
      </c>
      <c r="H48">
        <v>41.387630927596597</v>
      </c>
      <c r="I48">
        <v>0.15</v>
      </c>
      <c r="J48">
        <v>0.15</v>
      </c>
      <c r="K48">
        <v>0</v>
      </c>
      <c r="L48">
        <v>161</v>
      </c>
      <c r="M48">
        <v>2.2068258760318495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t="e">
        <f t="shared" si="1"/>
        <v>#DIV/0!</v>
      </c>
    </row>
    <row r="49" spans="1:21" x14ac:dyDescent="0.2">
      <c r="A49" t="s">
        <v>12</v>
      </c>
      <c r="C49">
        <v>88</v>
      </c>
      <c r="D49" s="1">
        <v>44363</v>
      </c>
      <c r="E49">
        <v>167</v>
      </c>
      <c r="F49">
        <v>0</v>
      </c>
      <c r="G49">
        <v>-112.610558229012</v>
      </c>
      <c r="H49">
        <v>41.2214426000345</v>
      </c>
      <c r="I49">
        <v>0</v>
      </c>
      <c r="J49">
        <v>0</v>
      </c>
      <c r="K49">
        <v>0</v>
      </c>
      <c r="L49">
        <v>16.7</v>
      </c>
      <c r="M49">
        <v>1.2227164711475833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t="e">
        <f t="shared" si="1"/>
        <v>#DIV/0!</v>
      </c>
    </row>
    <row r="50" spans="1:21" x14ac:dyDescent="0.2">
      <c r="A50" t="s">
        <v>12</v>
      </c>
      <c r="C50">
        <v>96</v>
      </c>
      <c r="D50" s="1">
        <v>44468</v>
      </c>
      <c r="E50">
        <v>272</v>
      </c>
      <c r="F50">
        <v>0</v>
      </c>
      <c r="G50">
        <v>-112.354538373038</v>
      </c>
      <c r="H50">
        <v>41.270849940661101</v>
      </c>
      <c r="I50">
        <v>0.23</v>
      </c>
      <c r="J50">
        <v>0.25</v>
      </c>
      <c r="K50">
        <v>1.999999999999999E-2</v>
      </c>
      <c r="L50">
        <v>2.87</v>
      </c>
      <c r="M50">
        <v>0.45788189673399232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t="e">
        <f t="shared" si="1"/>
        <v>#DIV/0!</v>
      </c>
    </row>
    <row r="51" spans="1:21" x14ac:dyDescent="0.2">
      <c r="A51" t="s">
        <v>12</v>
      </c>
      <c r="C51">
        <v>97</v>
      </c>
      <c r="D51" s="1">
        <v>44468</v>
      </c>
      <c r="E51">
        <v>272</v>
      </c>
      <c r="F51">
        <v>0</v>
      </c>
      <c r="G51">
        <v>-112.610558229012</v>
      </c>
      <c r="H51">
        <v>41.2214426000345</v>
      </c>
      <c r="I51">
        <v>0</v>
      </c>
      <c r="J51">
        <v>0</v>
      </c>
      <c r="K51">
        <v>0</v>
      </c>
      <c r="L51">
        <v>8.43</v>
      </c>
      <c r="M51">
        <v>0.9258275746247423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t="e">
        <f t="shared" si="1"/>
        <v>#DIV/0!</v>
      </c>
    </row>
    <row r="52" spans="1:21" x14ac:dyDescent="0.2">
      <c r="A52" t="s">
        <v>11</v>
      </c>
      <c r="C52">
        <v>6</v>
      </c>
      <c r="D52" s="1">
        <v>38855</v>
      </c>
      <c r="E52">
        <v>138</v>
      </c>
      <c r="F52">
        <v>0</v>
      </c>
      <c r="G52">
        <v>-112.13894270485</v>
      </c>
      <c r="H52">
        <v>40.978897473322199</v>
      </c>
      <c r="I52">
        <v>0.43</v>
      </c>
      <c r="J52">
        <v>1.1000000000000001</v>
      </c>
      <c r="K52">
        <v>0.67000000000000015</v>
      </c>
      <c r="L52">
        <v>35.299999999999997</v>
      </c>
      <c r="M52">
        <v>1.5477747053878226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t="e">
        <f t="shared" si="1"/>
        <v>#DIV/0!</v>
      </c>
    </row>
    <row r="53" spans="1:21" x14ac:dyDescent="0.2">
      <c r="A53" t="s">
        <v>11</v>
      </c>
      <c r="C53">
        <v>7</v>
      </c>
      <c r="D53" s="1">
        <v>38855</v>
      </c>
      <c r="E53">
        <v>138</v>
      </c>
      <c r="F53">
        <v>0</v>
      </c>
      <c r="G53">
        <v>-112.165892163373</v>
      </c>
      <c r="H53">
        <v>41.041779543210602</v>
      </c>
      <c r="I53">
        <v>0.42</v>
      </c>
      <c r="J53">
        <v>1.6</v>
      </c>
      <c r="K53">
        <v>1.1800000000000002</v>
      </c>
      <c r="L53">
        <v>124</v>
      </c>
      <c r="M53">
        <v>2.0934216851622351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t="e">
        <f t="shared" si="1"/>
        <v>#DIV/0!</v>
      </c>
    </row>
    <row r="54" spans="1:21" x14ac:dyDescent="0.2">
      <c r="A54" t="s">
        <v>11</v>
      </c>
      <c r="C54">
        <v>8</v>
      </c>
      <c r="D54" s="1">
        <v>38855</v>
      </c>
      <c r="E54">
        <v>138</v>
      </c>
      <c r="F54">
        <v>0</v>
      </c>
      <c r="G54">
        <v>-112.273689997468</v>
      </c>
      <c r="H54">
        <v>41.136102648043099</v>
      </c>
      <c r="I54">
        <v>1.1100000000000001</v>
      </c>
      <c r="J54">
        <v>1.1000000000000001</v>
      </c>
      <c r="K54">
        <v>-1.0000000000000009E-2</v>
      </c>
      <c r="L54">
        <v>0.5</v>
      </c>
      <c r="M54">
        <v>-0.3010299956639812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t="e">
        <f t="shared" si="1"/>
        <v>#DIV/0!</v>
      </c>
    </row>
    <row r="55" spans="1:21" x14ac:dyDescent="0.2">
      <c r="A55" t="s">
        <v>11</v>
      </c>
      <c r="C55">
        <v>10</v>
      </c>
      <c r="D55" s="1">
        <v>38856</v>
      </c>
      <c r="E55">
        <v>139</v>
      </c>
      <c r="F55">
        <v>0</v>
      </c>
      <c r="G55">
        <v>-112.381487831562</v>
      </c>
      <c r="H55">
        <v>41.0462711196312</v>
      </c>
      <c r="I55">
        <v>5.8</v>
      </c>
      <c r="J55">
        <v>8.1</v>
      </c>
      <c r="K55">
        <v>2.2999999999999998</v>
      </c>
      <c r="L55">
        <v>2.4</v>
      </c>
      <c r="M55">
        <v>0.38021124171160603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t="e">
        <f t="shared" si="1"/>
        <v>#DIV/0!</v>
      </c>
    </row>
    <row r="56" spans="1:21" x14ac:dyDescent="0.2">
      <c r="A56" t="s">
        <v>11</v>
      </c>
      <c r="C56">
        <v>11</v>
      </c>
      <c r="D56" s="1">
        <v>38856</v>
      </c>
      <c r="E56">
        <v>139</v>
      </c>
      <c r="F56">
        <v>0</v>
      </c>
      <c r="G56">
        <v>-112.327588914515</v>
      </c>
      <c r="H56">
        <v>41.019321661107597</v>
      </c>
      <c r="I56">
        <v>4.95</v>
      </c>
      <c r="J56">
        <v>7.3</v>
      </c>
      <c r="K56">
        <v>2.3499999999999996</v>
      </c>
      <c r="L56">
        <v>1.3</v>
      </c>
      <c r="M56">
        <v>0.11394335230683679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t="e">
        <f t="shared" si="1"/>
        <v>#DIV/0!</v>
      </c>
    </row>
    <row r="57" spans="1:21" x14ac:dyDescent="0.2">
      <c r="A57" t="s">
        <v>11</v>
      </c>
      <c r="C57">
        <v>17</v>
      </c>
      <c r="D57" s="1">
        <v>38856</v>
      </c>
      <c r="E57">
        <v>139</v>
      </c>
      <c r="F57">
        <v>0</v>
      </c>
      <c r="G57">
        <v>-112.480302512815</v>
      </c>
      <c r="H57">
        <v>41.163052106566703</v>
      </c>
      <c r="I57">
        <v>4.5999999999999996</v>
      </c>
      <c r="J57">
        <v>6.8</v>
      </c>
      <c r="K57">
        <v>2.2000000000000002</v>
      </c>
      <c r="L57">
        <v>2.2999999999999998</v>
      </c>
      <c r="M57">
        <v>0.36172783601759284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t="e">
        <f t="shared" si="1"/>
        <v>#DIV/0!</v>
      </c>
    </row>
    <row r="58" spans="1:21" x14ac:dyDescent="0.2">
      <c r="A58" t="s">
        <v>11</v>
      </c>
      <c r="C58">
        <v>19</v>
      </c>
      <c r="D58" s="1">
        <v>38856</v>
      </c>
      <c r="E58">
        <v>139</v>
      </c>
      <c r="F58">
        <v>0</v>
      </c>
      <c r="G58">
        <v>-112.381487831562</v>
      </c>
      <c r="H58">
        <v>41.198984717931502</v>
      </c>
      <c r="I58">
        <v>3.4</v>
      </c>
      <c r="J58">
        <v>3.6</v>
      </c>
      <c r="K58">
        <v>0.20000000000000018</v>
      </c>
      <c r="L58">
        <v>1.2</v>
      </c>
      <c r="M58">
        <v>7.9181246047624818E-2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t="e">
        <f t="shared" si="1"/>
        <v>#DIV/0!</v>
      </c>
    </row>
    <row r="59" spans="1:21" x14ac:dyDescent="0.2">
      <c r="A59" t="s">
        <v>11</v>
      </c>
      <c r="C59">
        <v>20</v>
      </c>
      <c r="D59" s="1">
        <v>38856</v>
      </c>
      <c r="E59">
        <v>139</v>
      </c>
      <c r="F59">
        <v>0</v>
      </c>
      <c r="G59">
        <v>-112.30513103241201</v>
      </c>
      <c r="H59">
        <v>41.198984717931502</v>
      </c>
      <c r="I59">
        <v>1.6</v>
      </c>
      <c r="J59">
        <v>1.6</v>
      </c>
      <c r="K59">
        <v>0</v>
      </c>
      <c r="L59">
        <v>1.3</v>
      </c>
      <c r="M59">
        <v>0.11394335230683679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t="e">
        <f t="shared" si="1"/>
        <v>#DIV/0!</v>
      </c>
    </row>
    <row r="60" spans="1:21" x14ac:dyDescent="0.2">
      <c r="A60" t="s">
        <v>11</v>
      </c>
      <c r="C60">
        <v>21</v>
      </c>
      <c r="D60" s="1">
        <v>38856</v>
      </c>
      <c r="E60">
        <v>139</v>
      </c>
      <c r="F60">
        <v>0</v>
      </c>
      <c r="G60">
        <v>-112.359029949459</v>
      </c>
      <c r="H60">
        <v>41.127119495201903</v>
      </c>
      <c r="I60">
        <v>5.35</v>
      </c>
      <c r="J60">
        <v>5.5</v>
      </c>
      <c r="K60">
        <v>0.15000000000000036</v>
      </c>
      <c r="L60">
        <v>0.8</v>
      </c>
      <c r="M60">
        <v>-9.6910013008056392E-2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t="e">
        <f t="shared" si="1"/>
        <v>#DIV/0!</v>
      </c>
    </row>
    <row r="61" spans="1:21" x14ac:dyDescent="0.2">
      <c r="A61" t="s">
        <v>11</v>
      </c>
      <c r="C61">
        <v>23</v>
      </c>
      <c r="D61" s="1">
        <v>38857</v>
      </c>
      <c r="E61">
        <v>140</v>
      </c>
      <c r="F61">
        <v>0</v>
      </c>
      <c r="G61">
        <v>-112.237757386103</v>
      </c>
      <c r="H61">
        <v>40.857624909966098</v>
      </c>
      <c r="I61">
        <v>3.75</v>
      </c>
      <c r="J61">
        <v>8.4</v>
      </c>
      <c r="K61">
        <v>4.6500000000000004</v>
      </c>
      <c r="L61">
        <v>5.7</v>
      </c>
      <c r="M61">
        <v>0.75587485567249146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t="e">
        <f t="shared" si="1"/>
        <v>#DIV/0!</v>
      </c>
    </row>
    <row r="62" spans="1:21" x14ac:dyDescent="0.2">
      <c r="A62" t="s">
        <v>11</v>
      </c>
      <c r="C62">
        <v>24</v>
      </c>
      <c r="D62" s="1">
        <v>38857</v>
      </c>
      <c r="E62">
        <v>140</v>
      </c>
      <c r="F62">
        <v>0</v>
      </c>
      <c r="G62">
        <v>-112.21979108041999</v>
      </c>
      <c r="H62">
        <v>40.808217569339497</v>
      </c>
      <c r="I62">
        <v>6.4</v>
      </c>
      <c r="J62">
        <v>8</v>
      </c>
      <c r="K62">
        <v>1.5999999999999996</v>
      </c>
      <c r="L62">
        <v>0.9</v>
      </c>
      <c r="M62">
        <v>-4.5757490560675115E-2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t="e">
        <f t="shared" si="1"/>
        <v>#DIV/0!</v>
      </c>
    </row>
    <row r="63" spans="1:21" x14ac:dyDescent="0.2">
      <c r="A63" t="s">
        <v>11</v>
      </c>
      <c r="C63">
        <v>25</v>
      </c>
      <c r="D63" s="1">
        <v>38857</v>
      </c>
      <c r="E63">
        <v>140</v>
      </c>
      <c r="F63">
        <v>0</v>
      </c>
      <c r="G63">
        <v>-112.21979108041999</v>
      </c>
      <c r="H63">
        <v>40.808217569339497</v>
      </c>
      <c r="I63">
        <v>6.4</v>
      </c>
      <c r="J63">
        <v>8</v>
      </c>
      <c r="K63">
        <v>1.5999999999999996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t="e">
        <f t="shared" si="1"/>
        <v>#DIV/0!</v>
      </c>
    </row>
    <row r="64" spans="1:21" x14ac:dyDescent="0.2">
      <c r="A64" t="s">
        <v>11</v>
      </c>
      <c r="C64">
        <v>27</v>
      </c>
      <c r="D64" s="1">
        <v>38857</v>
      </c>
      <c r="E64">
        <v>140</v>
      </c>
      <c r="F64">
        <v>0</v>
      </c>
      <c r="G64">
        <v>-112.206316351159</v>
      </c>
      <c r="H64">
        <v>40.763301805133501</v>
      </c>
      <c r="I64">
        <v>4.95</v>
      </c>
      <c r="J64">
        <v>6</v>
      </c>
      <c r="K64">
        <v>1.0499999999999998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t="e">
        <f t="shared" si="1"/>
        <v>#DIV/0!</v>
      </c>
    </row>
    <row r="65" spans="1:21" x14ac:dyDescent="0.2">
      <c r="A65" t="s">
        <v>11</v>
      </c>
      <c r="C65">
        <v>28</v>
      </c>
      <c r="D65" s="1">
        <v>38857</v>
      </c>
      <c r="E65">
        <v>140</v>
      </c>
      <c r="F65">
        <v>0</v>
      </c>
      <c r="G65">
        <v>-112.309622608832</v>
      </c>
      <c r="H65">
        <v>40.740843923030603</v>
      </c>
      <c r="I65">
        <v>4.3</v>
      </c>
      <c r="J65">
        <v>5.5</v>
      </c>
      <c r="K65">
        <v>1.2000000000000002</v>
      </c>
      <c r="L65">
        <v>1.5</v>
      </c>
      <c r="M65">
        <v>0.17609125905568124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t="e">
        <f t="shared" si="1"/>
        <v>#DIV/0!</v>
      </c>
    </row>
    <row r="66" spans="1:21" x14ac:dyDescent="0.2">
      <c r="A66" t="s">
        <v>11</v>
      </c>
      <c r="C66">
        <v>29</v>
      </c>
      <c r="D66" s="1">
        <v>38857</v>
      </c>
      <c r="E66">
        <v>140</v>
      </c>
      <c r="F66">
        <v>0</v>
      </c>
      <c r="G66">
        <v>-112.372504678721</v>
      </c>
      <c r="H66">
        <v>40.808217569339497</v>
      </c>
      <c r="I66">
        <v>3.85</v>
      </c>
      <c r="J66">
        <v>6.3</v>
      </c>
      <c r="K66">
        <v>2.4499999999999997</v>
      </c>
      <c r="L66">
        <v>1.4</v>
      </c>
      <c r="M66">
        <v>0.14612803567823801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t="e">
        <f t="shared" ref="U66:U97" si="2">(P66-N66)/O66</f>
        <v>#DIV/0!</v>
      </c>
    </row>
    <row r="67" spans="1:21" x14ac:dyDescent="0.2">
      <c r="A67" t="s">
        <v>11</v>
      </c>
      <c r="C67">
        <v>30</v>
      </c>
      <c r="D67" s="1">
        <v>38857</v>
      </c>
      <c r="E67">
        <v>140</v>
      </c>
      <c r="F67">
        <v>0</v>
      </c>
      <c r="G67">
        <v>-112.42640359576799</v>
      </c>
      <c r="H67">
        <v>40.929490132695697</v>
      </c>
      <c r="I67">
        <v>4.0999999999999996</v>
      </c>
      <c r="J67">
        <v>6.8</v>
      </c>
      <c r="K67">
        <v>2.7</v>
      </c>
      <c r="L67">
        <v>6.1</v>
      </c>
      <c r="M67">
        <v>0.78532983501076703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t="e">
        <f t="shared" si="2"/>
        <v>#DIV/0!</v>
      </c>
    </row>
    <row r="68" spans="1:21" x14ac:dyDescent="0.2">
      <c r="A68" t="s">
        <v>11</v>
      </c>
      <c r="C68">
        <v>31</v>
      </c>
      <c r="D68" s="1">
        <v>38857</v>
      </c>
      <c r="E68">
        <v>140</v>
      </c>
      <c r="F68">
        <v>0</v>
      </c>
      <c r="G68">
        <v>-112.430895172189</v>
      </c>
      <c r="H68">
        <v>41.019321661107597</v>
      </c>
      <c r="I68">
        <v>4.5</v>
      </c>
      <c r="J68">
        <v>8.5</v>
      </c>
      <c r="K68">
        <v>4</v>
      </c>
      <c r="L68">
        <v>5.4</v>
      </c>
      <c r="M68">
        <v>0.7323937598229685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t="e">
        <f t="shared" si="2"/>
        <v>#DIV/0!</v>
      </c>
    </row>
    <row r="69" spans="1:21" x14ac:dyDescent="0.2">
      <c r="A69" t="s">
        <v>11</v>
      </c>
      <c r="C69">
        <v>32</v>
      </c>
      <c r="D69" s="1">
        <v>38857</v>
      </c>
      <c r="E69">
        <v>140</v>
      </c>
      <c r="F69">
        <v>0</v>
      </c>
      <c r="G69">
        <v>-112.430895172189</v>
      </c>
      <c r="H69">
        <v>41.019321661107597</v>
      </c>
      <c r="I69">
        <v>4.5</v>
      </c>
      <c r="J69">
        <v>8.5</v>
      </c>
      <c r="K69">
        <v>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 t="e">
        <f t="shared" si="2"/>
        <v>#DIV/0!</v>
      </c>
    </row>
    <row r="70" spans="1:21" x14ac:dyDescent="0.2">
      <c r="A70" t="s">
        <v>11</v>
      </c>
      <c r="C70">
        <v>33</v>
      </c>
      <c r="D70" s="1">
        <v>38857</v>
      </c>
      <c r="E70">
        <v>140</v>
      </c>
      <c r="F70">
        <v>0</v>
      </c>
      <c r="G70">
        <v>-112.246740538944</v>
      </c>
      <c r="H70">
        <v>41.077712154575401</v>
      </c>
      <c r="I70">
        <v>2.8</v>
      </c>
      <c r="J70">
        <v>2.8</v>
      </c>
      <c r="K70">
        <v>0</v>
      </c>
      <c r="L70">
        <v>6.5</v>
      </c>
      <c r="M70">
        <v>0.81291335664285558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 t="e">
        <f t="shared" si="2"/>
        <v>#DIV/0!</v>
      </c>
    </row>
    <row r="71" spans="1:21" x14ac:dyDescent="0.2">
      <c r="A71" t="s">
        <v>11</v>
      </c>
      <c r="C71">
        <v>37</v>
      </c>
      <c r="D71" s="1">
        <v>38889</v>
      </c>
      <c r="E71">
        <v>172</v>
      </c>
      <c r="F71">
        <v>0</v>
      </c>
      <c r="G71">
        <v>-112.01317856507301</v>
      </c>
      <c r="H71">
        <v>40.924998556275099</v>
      </c>
      <c r="I71">
        <v>0.46</v>
      </c>
      <c r="J71">
        <v>0.5</v>
      </c>
      <c r="K71">
        <v>3.999999999999998E-2</v>
      </c>
      <c r="L71">
        <v>6.7</v>
      </c>
      <c r="M71">
        <v>0.82607480270082645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t="e">
        <f t="shared" si="2"/>
        <v>#DIV/0!</v>
      </c>
    </row>
    <row r="72" spans="1:21" x14ac:dyDescent="0.2">
      <c r="A72" t="s">
        <v>11</v>
      </c>
      <c r="C72">
        <v>38</v>
      </c>
      <c r="D72" s="1">
        <v>38889</v>
      </c>
      <c r="E72">
        <v>172</v>
      </c>
      <c r="F72">
        <v>0</v>
      </c>
      <c r="G72">
        <v>-112.02665329433501</v>
      </c>
      <c r="H72">
        <v>40.911523827013298</v>
      </c>
      <c r="I72">
        <v>0.52</v>
      </c>
      <c r="J72">
        <v>0.7</v>
      </c>
      <c r="K72">
        <v>0.17999999999999994</v>
      </c>
      <c r="L72">
        <v>91.3</v>
      </c>
      <c r="M72">
        <v>1.9604707775342989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t="e">
        <f t="shared" si="2"/>
        <v>#DIV/0!</v>
      </c>
    </row>
    <row r="73" spans="1:21" x14ac:dyDescent="0.2">
      <c r="A73" t="s">
        <v>11</v>
      </c>
      <c r="C73">
        <v>39</v>
      </c>
      <c r="D73" s="1">
        <v>38889</v>
      </c>
      <c r="E73">
        <v>172</v>
      </c>
      <c r="F73">
        <v>0</v>
      </c>
      <c r="G73">
        <v>-112.13445112842901</v>
      </c>
      <c r="H73">
        <v>40.978897473322199</v>
      </c>
      <c r="I73">
        <v>0.38</v>
      </c>
      <c r="J73">
        <v>1.2</v>
      </c>
      <c r="K73">
        <v>0.82</v>
      </c>
      <c r="L73">
        <v>152.9</v>
      </c>
      <c r="M73">
        <v>2.1844074854123203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e">
        <f t="shared" si="2"/>
        <v>#DIV/0!</v>
      </c>
    </row>
    <row r="74" spans="1:21" x14ac:dyDescent="0.2">
      <c r="A74" t="s">
        <v>11</v>
      </c>
      <c r="C74">
        <v>40</v>
      </c>
      <c r="D74" s="1">
        <v>38889</v>
      </c>
      <c r="E74">
        <v>172</v>
      </c>
      <c r="F74">
        <v>0</v>
      </c>
      <c r="G74">
        <v>-112.11199324632599</v>
      </c>
      <c r="H74">
        <v>40.951948014798603</v>
      </c>
      <c r="I74">
        <v>0.33</v>
      </c>
      <c r="J74">
        <v>1.2</v>
      </c>
      <c r="K74">
        <v>0.86999999999999988</v>
      </c>
      <c r="L74">
        <v>122.6</v>
      </c>
      <c r="M74">
        <v>2.0884904701823963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 t="e">
        <f t="shared" si="2"/>
        <v>#DIV/0!</v>
      </c>
    </row>
    <row r="75" spans="1:21" x14ac:dyDescent="0.2">
      <c r="A75" t="s">
        <v>11</v>
      </c>
      <c r="C75">
        <v>41</v>
      </c>
      <c r="D75" s="1">
        <v>38889</v>
      </c>
      <c r="E75">
        <v>172</v>
      </c>
      <c r="F75">
        <v>0</v>
      </c>
      <c r="G75">
        <v>-112.188350045476</v>
      </c>
      <c r="H75">
        <v>41.050762696051798</v>
      </c>
      <c r="I75">
        <v>0.5</v>
      </c>
      <c r="J75">
        <v>1.7</v>
      </c>
      <c r="K75">
        <v>1.2</v>
      </c>
      <c r="L75">
        <v>109.8</v>
      </c>
      <c r="M75">
        <v>2.0406023401140732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 t="e">
        <f t="shared" si="2"/>
        <v>#DIV/0!</v>
      </c>
    </row>
    <row r="76" spans="1:21" x14ac:dyDescent="0.2">
      <c r="A76" t="s">
        <v>11</v>
      </c>
      <c r="C76">
        <v>42</v>
      </c>
      <c r="D76" s="1">
        <v>38889</v>
      </c>
      <c r="E76">
        <v>172</v>
      </c>
      <c r="F76">
        <v>0</v>
      </c>
      <c r="G76">
        <v>-112.27818157388801</v>
      </c>
      <c r="H76">
        <v>41.136102648043099</v>
      </c>
      <c r="I76">
        <v>0.55000000000000004</v>
      </c>
      <c r="J76">
        <v>1</v>
      </c>
      <c r="K76">
        <v>0.44999999999999996</v>
      </c>
      <c r="L76">
        <v>20.7</v>
      </c>
      <c r="M76">
        <v>1.3159703454569178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 t="e">
        <f t="shared" si="2"/>
        <v>#DIV/0!</v>
      </c>
    </row>
    <row r="77" spans="1:21" x14ac:dyDescent="0.2">
      <c r="A77" t="s">
        <v>11</v>
      </c>
      <c r="C77">
        <v>43</v>
      </c>
      <c r="D77" s="1">
        <v>38890</v>
      </c>
      <c r="E77">
        <v>173</v>
      </c>
      <c r="F77">
        <v>0</v>
      </c>
      <c r="G77">
        <v>-112.28267315030899</v>
      </c>
      <c r="H77">
        <v>41.055254272472403</v>
      </c>
      <c r="I77">
        <v>0</v>
      </c>
      <c r="J77">
        <v>2.5</v>
      </c>
      <c r="K77">
        <v>2.5</v>
      </c>
      <c r="L77">
        <v>21.7</v>
      </c>
      <c r="M77">
        <v>1.3364597338485296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 t="e">
        <f t="shared" si="2"/>
        <v>#DIV/0!</v>
      </c>
    </row>
    <row r="78" spans="1:21" x14ac:dyDescent="0.2">
      <c r="A78" t="s">
        <v>11</v>
      </c>
      <c r="C78">
        <v>44</v>
      </c>
      <c r="D78" s="1">
        <v>38890</v>
      </c>
      <c r="E78">
        <v>173</v>
      </c>
      <c r="F78">
        <v>0</v>
      </c>
      <c r="G78">
        <v>-112.381487831562</v>
      </c>
      <c r="H78">
        <v>41.0462711196312</v>
      </c>
      <c r="I78">
        <v>0.83</v>
      </c>
      <c r="J78">
        <v>9.1999999999999993</v>
      </c>
      <c r="K78">
        <v>8.3699999999999992</v>
      </c>
      <c r="L78">
        <v>16.2</v>
      </c>
      <c r="M78">
        <v>1.209515014542631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 t="e">
        <f t="shared" si="2"/>
        <v>#DIV/0!</v>
      </c>
    </row>
    <row r="79" spans="1:21" x14ac:dyDescent="0.2">
      <c r="A79" t="s">
        <v>11</v>
      </c>
      <c r="C79">
        <v>45</v>
      </c>
      <c r="D79" s="1">
        <v>38890</v>
      </c>
      <c r="E79">
        <v>173</v>
      </c>
      <c r="F79">
        <v>0</v>
      </c>
      <c r="G79">
        <v>-112.381487831562</v>
      </c>
      <c r="H79">
        <v>41.0462711196312</v>
      </c>
      <c r="I79">
        <v>0.83</v>
      </c>
      <c r="J79">
        <v>9.1999999999999993</v>
      </c>
      <c r="K79">
        <v>8.3699999999999992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t="e">
        <f t="shared" si="2"/>
        <v>#DIV/0!</v>
      </c>
    </row>
    <row r="80" spans="1:21" x14ac:dyDescent="0.2">
      <c r="A80" t="s">
        <v>11</v>
      </c>
      <c r="C80">
        <v>46</v>
      </c>
      <c r="D80" s="1">
        <v>38890</v>
      </c>
      <c r="E80">
        <v>173</v>
      </c>
      <c r="F80">
        <v>0</v>
      </c>
      <c r="G80">
        <v>-112.502760394918</v>
      </c>
      <c r="H80">
        <v>41.055254272472403</v>
      </c>
      <c r="I80">
        <v>2.08</v>
      </c>
      <c r="J80">
        <v>5.9</v>
      </c>
      <c r="K80">
        <v>3.8200000000000003</v>
      </c>
      <c r="L80">
        <v>21.1</v>
      </c>
      <c r="M80">
        <v>1.3242824552976926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e">
        <f t="shared" si="2"/>
        <v>#DIV/0!</v>
      </c>
    </row>
    <row r="81" spans="1:21" x14ac:dyDescent="0.2">
      <c r="A81" t="s">
        <v>11</v>
      </c>
      <c r="C81">
        <v>47</v>
      </c>
      <c r="D81" s="1">
        <v>38890</v>
      </c>
      <c r="E81">
        <v>173</v>
      </c>
      <c r="F81">
        <v>0</v>
      </c>
      <c r="G81">
        <v>-112.695898181004</v>
      </c>
      <c r="H81">
        <v>41.059745848893002</v>
      </c>
      <c r="I81">
        <v>0.85</v>
      </c>
      <c r="J81">
        <v>5.7</v>
      </c>
      <c r="K81">
        <v>4.8500000000000005</v>
      </c>
      <c r="L81">
        <v>18.899999999999999</v>
      </c>
      <c r="M81">
        <v>1.2764618041732441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e">
        <f t="shared" si="2"/>
        <v>#DIV/0!</v>
      </c>
    </row>
    <row r="82" spans="1:21" x14ac:dyDescent="0.2">
      <c r="A82" t="s">
        <v>11</v>
      </c>
      <c r="C82">
        <v>48</v>
      </c>
      <c r="D82" s="1">
        <v>38890</v>
      </c>
      <c r="E82">
        <v>173</v>
      </c>
      <c r="F82">
        <v>0</v>
      </c>
      <c r="G82">
        <v>-112.731830792369</v>
      </c>
      <c r="H82">
        <v>41.176526835828497</v>
      </c>
      <c r="I82">
        <v>0.88</v>
      </c>
      <c r="J82">
        <v>6</v>
      </c>
      <c r="K82">
        <v>5.12</v>
      </c>
      <c r="L82">
        <v>26.4</v>
      </c>
      <c r="M82">
        <v>1.4216039268698311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 t="e">
        <f t="shared" si="2"/>
        <v>#DIV/0!</v>
      </c>
    </row>
    <row r="83" spans="1:21" x14ac:dyDescent="0.2">
      <c r="A83" t="s">
        <v>11</v>
      </c>
      <c r="C83">
        <v>49</v>
      </c>
      <c r="D83" s="1">
        <v>38890</v>
      </c>
      <c r="E83">
        <v>173</v>
      </c>
      <c r="F83">
        <v>0</v>
      </c>
      <c r="G83">
        <v>-112.59259192333</v>
      </c>
      <c r="H83">
        <v>41.172035259407899</v>
      </c>
      <c r="I83">
        <v>0.68</v>
      </c>
      <c r="J83">
        <v>8.6999999999999993</v>
      </c>
      <c r="K83">
        <v>8.02</v>
      </c>
      <c r="L83">
        <v>20</v>
      </c>
      <c r="M83">
        <v>1.3010299956639813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t="e">
        <f t="shared" si="2"/>
        <v>#DIV/0!</v>
      </c>
    </row>
    <row r="84" spans="1:21" x14ac:dyDescent="0.2">
      <c r="A84" t="s">
        <v>11</v>
      </c>
      <c r="C84">
        <v>50</v>
      </c>
      <c r="D84" s="1">
        <v>38890</v>
      </c>
      <c r="E84">
        <v>173</v>
      </c>
      <c r="F84">
        <v>0</v>
      </c>
      <c r="G84">
        <v>-112.59259192333</v>
      </c>
      <c r="H84">
        <v>41.172035259407899</v>
      </c>
      <c r="I84">
        <v>0.68</v>
      </c>
      <c r="J84">
        <v>8.6999999999999993</v>
      </c>
      <c r="K84">
        <v>8.02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e">
        <f t="shared" si="2"/>
        <v>#DIV/0!</v>
      </c>
    </row>
    <row r="85" spans="1:21" x14ac:dyDescent="0.2">
      <c r="A85" t="s">
        <v>11</v>
      </c>
      <c r="C85">
        <v>51</v>
      </c>
      <c r="D85" s="1">
        <v>38890</v>
      </c>
      <c r="E85">
        <v>173</v>
      </c>
      <c r="F85">
        <v>0</v>
      </c>
      <c r="G85">
        <v>-112.480302512815</v>
      </c>
      <c r="H85">
        <v>41.163052106566703</v>
      </c>
      <c r="I85">
        <v>0.68</v>
      </c>
      <c r="J85">
        <v>7</v>
      </c>
      <c r="K85">
        <v>6.32</v>
      </c>
      <c r="L85">
        <v>13.5</v>
      </c>
      <c r="M85">
        <v>1.1303337684950061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t="e">
        <f t="shared" si="2"/>
        <v>#DIV/0!</v>
      </c>
    </row>
    <row r="86" spans="1:21" x14ac:dyDescent="0.2">
      <c r="A86" t="s">
        <v>11</v>
      </c>
      <c r="C86">
        <v>52</v>
      </c>
      <c r="D86" s="1">
        <v>38890</v>
      </c>
      <c r="E86">
        <v>173</v>
      </c>
      <c r="F86">
        <v>0</v>
      </c>
      <c r="G86">
        <v>-112.480302512815</v>
      </c>
      <c r="H86">
        <v>41.163052106566703</v>
      </c>
      <c r="I86">
        <v>0.68</v>
      </c>
      <c r="J86">
        <v>7</v>
      </c>
      <c r="K86">
        <v>6.32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t="e">
        <f t="shared" si="2"/>
        <v>#DIV/0!</v>
      </c>
    </row>
    <row r="87" spans="1:21" x14ac:dyDescent="0.2">
      <c r="A87" t="s">
        <v>11</v>
      </c>
      <c r="C87">
        <v>53</v>
      </c>
      <c r="D87" s="1">
        <v>38890</v>
      </c>
      <c r="E87">
        <v>173</v>
      </c>
      <c r="F87">
        <v>0</v>
      </c>
      <c r="G87">
        <v>-112.42640359576799</v>
      </c>
      <c r="H87">
        <v>41.176526835828497</v>
      </c>
      <c r="I87">
        <v>0.93</v>
      </c>
      <c r="J87">
        <v>4.7</v>
      </c>
      <c r="K87">
        <v>3.77</v>
      </c>
      <c r="L87">
        <v>13.8</v>
      </c>
      <c r="M87">
        <v>1.1398790864012365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 t="e">
        <f t="shared" si="2"/>
        <v>#DIV/0!</v>
      </c>
    </row>
    <row r="88" spans="1:21" x14ac:dyDescent="0.2">
      <c r="A88" t="s">
        <v>11</v>
      </c>
      <c r="C88">
        <v>54</v>
      </c>
      <c r="D88" s="1">
        <v>38890</v>
      </c>
      <c r="E88">
        <v>173</v>
      </c>
      <c r="F88">
        <v>0</v>
      </c>
      <c r="G88">
        <v>-112.381487831562</v>
      </c>
      <c r="H88">
        <v>41.198984717931502</v>
      </c>
      <c r="I88">
        <v>0.93</v>
      </c>
      <c r="J88">
        <v>3.6</v>
      </c>
      <c r="K88">
        <v>2.67</v>
      </c>
      <c r="L88">
        <v>15.3</v>
      </c>
      <c r="M88">
        <v>1.1846914308175989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 t="e">
        <f t="shared" si="2"/>
        <v>#DIV/0!</v>
      </c>
    </row>
    <row r="89" spans="1:21" x14ac:dyDescent="0.2">
      <c r="A89" t="s">
        <v>11</v>
      </c>
      <c r="C89">
        <v>55</v>
      </c>
      <c r="D89" s="1">
        <v>38890</v>
      </c>
      <c r="E89">
        <v>173</v>
      </c>
      <c r="F89">
        <v>0</v>
      </c>
      <c r="G89">
        <v>-112.30513103241201</v>
      </c>
      <c r="H89">
        <v>41.194493141510897</v>
      </c>
      <c r="I89">
        <v>0.48</v>
      </c>
      <c r="J89">
        <v>1.6</v>
      </c>
      <c r="K89">
        <v>1.1200000000000001</v>
      </c>
      <c r="L89">
        <v>16.600000000000001</v>
      </c>
      <c r="M89">
        <v>1.2201080880400552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 t="e">
        <f t="shared" si="2"/>
        <v>#DIV/0!</v>
      </c>
    </row>
    <row r="90" spans="1:21" x14ac:dyDescent="0.2">
      <c r="A90" t="s">
        <v>11</v>
      </c>
      <c r="C90">
        <v>56</v>
      </c>
      <c r="D90" s="1">
        <v>38890</v>
      </c>
      <c r="E90">
        <v>173</v>
      </c>
      <c r="F90">
        <v>0</v>
      </c>
      <c r="G90">
        <v>-112.354538373038</v>
      </c>
      <c r="H90">
        <v>41.127119495201903</v>
      </c>
      <c r="I90">
        <v>1.05</v>
      </c>
      <c r="J90">
        <v>5.9</v>
      </c>
      <c r="K90">
        <v>4.8500000000000005</v>
      </c>
      <c r="L90">
        <v>13.9</v>
      </c>
      <c r="M90">
        <v>1.1430148002540952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t="e">
        <f t="shared" si="2"/>
        <v>#DIV/0!</v>
      </c>
    </row>
    <row r="91" spans="1:21" x14ac:dyDescent="0.2">
      <c r="A91" t="s">
        <v>11</v>
      </c>
      <c r="C91">
        <v>57</v>
      </c>
      <c r="D91" s="1">
        <v>38891</v>
      </c>
      <c r="E91">
        <v>174</v>
      </c>
      <c r="F91">
        <v>0</v>
      </c>
      <c r="G91">
        <v>-112.327588914515</v>
      </c>
      <c r="H91">
        <v>41.023813237528202</v>
      </c>
      <c r="I91">
        <v>0.68</v>
      </c>
      <c r="J91">
        <v>6.6</v>
      </c>
      <c r="K91">
        <v>5.92</v>
      </c>
      <c r="L91">
        <v>14.8</v>
      </c>
      <c r="M91">
        <v>1.1702617153949575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 t="e">
        <f t="shared" si="2"/>
        <v>#DIV/0!</v>
      </c>
    </row>
    <row r="92" spans="1:21" x14ac:dyDescent="0.2">
      <c r="A92" t="s">
        <v>11</v>
      </c>
      <c r="C92">
        <v>58</v>
      </c>
      <c r="D92" s="1">
        <v>38891</v>
      </c>
      <c r="E92">
        <v>174</v>
      </c>
      <c r="F92">
        <v>0</v>
      </c>
      <c r="G92">
        <v>-112.30513103241201</v>
      </c>
      <c r="H92">
        <v>40.960931167639799</v>
      </c>
      <c r="I92">
        <v>0.68</v>
      </c>
      <c r="J92">
        <v>8.6</v>
      </c>
      <c r="K92">
        <v>7.92</v>
      </c>
      <c r="L92">
        <v>13.6</v>
      </c>
      <c r="M92">
        <v>1.1335389083702174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 t="e">
        <f t="shared" si="2"/>
        <v>#DIV/0!</v>
      </c>
    </row>
    <row r="93" spans="1:21" x14ac:dyDescent="0.2">
      <c r="A93" t="s">
        <v>11</v>
      </c>
      <c r="C93">
        <v>59</v>
      </c>
      <c r="D93" s="1">
        <v>38891</v>
      </c>
      <c r="E93">
        <v>174</v>
      </c>
      <c r="F93">
        <v>0</v>
      </c>
      <c r="G93">
        <v>-112.30513103241201</v>
      </c>
      <c r="H93">
        <v>40.960931167639799</v>
      </c>
      <c r="I93">
        <v>0.68</v>
      </c>
      <c r="J93">
        <v>8.6</v>
      </c>
      <c r="K93">
        <v>7.92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 t="e">
        <f t="shared" si="2"/>
        <v>#DIV/0!</v>
      </c>
    </row>
    <row r="94" spans="1:21" x14ac:dyDescent="0.2">
      <c r="A94" t="s">
        <v>11</v>
      </c>
      <c r="C94">
        <v>60</v>
      </c>
      <c r="D94" s="1">
        <v>38891</v>
      </c>
      <c r="E94">
        <v>174</v>
      </c>
      <c r="F94">
        <v>0</v>
      </c>
      <c r="G94">
        <v>-112.237757386103</v>
      </c>
      <c r="H94">
        <v>40.862116486386697</v>
      </c>
      <c r="I94">
        <v>0.95</v>
      </c>
      <c r="J94">
        <v>8.3000000000000007</v>
      </c>
      <c r="K94">
        <v>7.3500000000000005</v>
      </c>
      <c r="L94">
        <v>9.1999999999999993</v>
      </c>
      <c r="M94">
        <v>0.96378782734555524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t="e">
        <f t="shared" si="2"/>
        <v>#DIV/0!</v>
      </c>
    </row>
    <row r="95" spans="1:21" x14ac:dyDescent="0.2">
      <c r="A95" t="s">
        <v>11</v>
      </c>
      <c r="C95">
        <v>61</v>
      </c>
      <c r="D95" s="1">
        <v>38891</v>
      </c>
      <c r="E95">
        <v>174</v>
      </c>
      <c r="F95">
        <v>0</v>
      </c>
      <c r="G95">
        <v>-112.237757386103</v>
      </c>
      <c r="H95">
        <v>40.862116486386697</v>
      </c>
      <c r="I95">
        <v>0.95</v>
      </c>
      <c r="J95">
        <v>8.3000000000000007</v>
      </c>
      <c r="K95">
        <v>7.3500000000000005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 t="e">
        <f t="shared" si="2"/>
        <v>#DIV/0!</v>
      </c>
    </row>
    <row r="96" spans="1:21" x14ac:dyDescent="0.2">
      <c r="A96" t="s">
        <v>11</v>
      </c>
      <c r="C96">
        <v>62</v>
      </c>
      <c r="D96" s="1">
        <v>38891</v>
      </c>
      <c r="E96">
        <v>174</v>
      </c>
      <c r="F96">
        <v>0</v>
      </c>
      <c r="G96">
        <v>-112.215299504</v>
      </c>
      <c r="H96">
        <v>40.803725992918899</v>
      </c>
      <c r="I96">
        <v>1.03</v>
      </c>
      <c r="J96">
        <v>8.1</v>
      </c>
      <c r="K96">
        <v>7.0699999999999994</v>
      </c>
      <c r="L96">
        <v>9.4</v>
      </c>
      <c r="M96">
        <v>0.97312785359969867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t="e">
        <f t="shared" si="2"/>
        <v>#DIV/0!</v>
      </c>
    </row>
    <row r="97" spans="1:21" x14ac:dyDescent="0.2">
      <c r="A97" t="s">
        <v>11</v>
      </c>
      <c r="C97">
        <v>65</v>
      </c>
      <c r="D97" s="1">
        <v>38891</v>
      </c>
      <c r="E97">
        <v>174</v>
      </c>
      <c r="F97">
        <v>0</v>
      </c>
      <c r="G97">
        <v>-112.309622608832</v>
      </c>
      <c r="H97">
        <v>40.736352346609998</v>
      </c>
      <c r="I97">
        <v>2.35</v>
      </c>
      <c r="J97">
        <v>6.2</v>
      </c>
      <c r="K97">
        <v>3.85</v>
      </c>
      <c r="L97">
        <v>7.1</v>
      </c>
      <c r="M97">
        <v>0.85125834871907524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 t="e">
        <f t="shared" si="2"/>
        <v>#DIV/0!</v>
      </c>
    </row>
    <row r="98" spans="1:21" x14ac:dyDescent="0.2">
      <c r="A98" t="s">
        <v>11</v>
      </c>
      <c r="C98">
        <v>66</v>
      </c>
      <c r="D98" s="1">
        <v>38891</v>
      </c>
      <c r="E98">
        <v>174</v>
      </c>
      <c r="F98">
        <v>0</v>
      </c>
      <c r="G98">
        <v>-112.37699625514099</v>
      </c>
      <c r="H98">
        <v>40.808217569339497</v>
      </c>
      <c r="I98">
        <v>1.3</v>
      </c>
      <c r="J98">
        <v>6</v>
      </c>
      <c r="K98">
        <v>4.7</v>
      </c>
      <c r="L98">
        <v>6.8</v>
      </c>
      <c r="M98">
        <v>0.83250891270623628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 t="e">
        <f t="shared" ref="U98:U129" si="3">(P98-N98)/O98</f>
        <v>#DIV/0!</v>
      </c>
    </row>
    <row r="99" spans="1:21" x14ac:dyDescent="0.2">
      <c r="A99" t="s">
        <v>11</v>
      </c>
      <c r="C99">
        <v>67</v>
      </c>
      <c r="D99" s="1">
        <v>38891</v>
      </c>
      <c r="E99">
        <v>174</v>
      </c>
      <c r="F99">
        <v>0</v>
      </c>
      <c r="G99">
        <v>-112.42640359576799</v>
      </c>
      <c r="H99">
        <v>40.929490132695697</v>
      </c>
      <c r="I99">
        <v>1.88</v>
      </c>
      <c r="J99">
        <v>6.9</v>
      </c>
      <c r="K99">
        <v>5.0200000000000005</v>
      </c>
      <c r="L99">
        <v>11.7</v>
      </c>
      <c r="M99">
        <v>1.0681858617461617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 t="e">
        <f t="shared" si="3"/>
        <v>#DIV/0!</v>
      </c>
    </row>
    <row r="100" spans="1:21" x14ac:dyDescent="0.2">
      <c r="A100" t="s">
        <v>11</v>
      </c>
      <c r="C100">
        <v>70</v>
      </c>
      <c r="D100" s="1">
        <v>39051</v>
      </c>
      <c r="E100">
        <v>334</v>
      </c>
      <c r="F100">
        <v>0</v>
      </c>
      <c r="G100">
        <v>-112.27818157388801</v>
      </c>
      <c r="H100">
        <v>41.055254272472403</v>
      </c>
      <c r="I100">
        <v>0.55000000000000004</v>
      </c>
      <c r="J100">
        <v>2.2000000000000002</v>
      </c>
      <c r="K100">
        <v>1.6500000000000001</v>
      </c>
      <c r="L100">
        <v>18.100000000000001</v>
      </c>
      <c r="M100">
        <v>1.2576785748691846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t="e">
        <f t="shared" si="3"/>
        <v>#DIV/0!</v>
      </c>
    </row>
    <row r="101" spans="1:21" x14ac:dyDescent="0.2">
      <c r="A101" t="s">
        <v>11</v>
      </c>
      <c r="C101">
        <v>89</v>
      </c>
      <c r="D101" s="1">
        <v>39053</v>
      </c>
      <c r="E101">
        <v>336</v>
      </c>
      <c r="F101">
        <v>0</v>
      </c>
      <c r="G101">
        <v>-112.354538373038</v>
      </c>
      <c r="H101">
        <v>41.270849940661101</v>
      </c>
      <c r="I101">
        <v>0.46</v>
      </c>
      <c r="J101">
        <v>2</v>
      </c>
      <c r="K101">
        <v>1.54</v>
      </c>
      <c r="L101">
        <v>6.1</v>
      </c>
      <c r="M101">
        <v>0.78532983501076703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 t="e">
        <f t="shared" si="3"/>
        <v>#DIV/0!</v>
      </c>
    </row>
    <row r="102" spans="1:21" x14ac:dyDescent="0.2">
      <c r="A102" t="s">
        <v>11</v>
      </c>
      <c r="C102">
        <v>16</v>
      </c>
      <c r="D102" s="1">
        <v>38856</v>
      </c>
      <c r="E102">
        <v>139</v>
      </c>
      <c r="F102">
        <v>0</v>
      </c>
      <c r="G102">
        <v>-112.59708349975099</v>
      </c>
      <c r="H102">
        <v>41.172035259407899</v>
      </c>
      <c r="I102">
        <v>5.85</v>
      </c>
      <c r="J102">
        <v>8.9</v>
      </c>
      <c r="K102">
        <v>3.0500000000000007</v>
      </c>
      <c r="L102">
        <v>0</v>
      </c>
      <c r="M102">
        <v>0</v>
      </c>
      <c r="N102">
        <v>439</v>
      </c>
      <c r="O102">
        <v>504</v>
      </c>
      <c r="P102">
        <v>161</v>
      </c>
      <c r="Q102">
        <v>2</v>
      </c>
      <c r="R102">
        <v>21</v>
      </c>
      <c r="S102">
        <v>55</v>
      </c>
      <c r="T102">
        <v>39</v>
      </c>
      <c r="U102">
        <f t="shared" si="3"/>
        <v>-0.55158730158730163</v>
      </c>
    </row>
    <row r="103" spans="1:21" x14ac:dyDescent="0.2">
      <c r="A103" t="s">
        <v>11</v>
      </c>
      <c r="C103">
        <v>84</v>
      </c>
      <c r="D103" s="1">
        <v>39052</v>
      </c>
      <c r="E103">
        <v>335</v>
      </c>
      <c r="F103">
        <v>0</v>
      </c>
      <c r="G103">
        <v>-112.484794089236</v>
      </c>
      <c r="H103">
        <v>41.163052106566703</v>
      </c>
      <c r="I103">
        <v>0.85</v>
      </c>
      <c r="J103">
        <v>8.6999999999999993</v>
      </c>
      <c r="K103">
        <v>7.85</v>
      </c>
      <c r="L103">
        <v>0</v>
      </c>
      <c r="M103">
        <v>0</v>
      </c>
      <c r="N103">
        <v>456</v>
      </c>
      <c r="O103">
        <v>795</v>
      </c>
      <c r="P103">
        <v>443</v>
      </c>
      <c r="Q103">
        <v>118</v>
      </c>
      <c r="R103">
        <v>115</v>
      </c>
      <c r="S103">
        <v>46</v>
      </c>
      <c r="T103">
        <v>59</v>
      </c>
      <c r="U103">
        <f t="shared" si="3"/>
        <v>-1.6352201257861635E-2</v>
      </c>
    </row>
    <row r="104" spans="1:21" x14ac:dyDescent="0.2">
      <c r="A104" t="s">
        <v>11</v>
      </c>
      <c r="C104">
        <v>72</v>
      </c>
      <c r="D104" s="1">
        <v>39051</v>
      </c>
      <c r="E104">
        <v>334</v>
      </c>
      <c r="F104">
        <v>0</v>
      </c>
      <c r="G104">
        <v>-112.327588914515</v>
      </c>
      <c r="H104">
        <v>41.023813237528202</v>
      </c>
      <c r="I104">
        <v>0.75</v>
      </c>
      <c r="J104">
        <v>8.4</v>
      </c>
      <c r="K104">
        <v>7.65</v>
      </c>
      <c r="L104">
        <v>0</v>
      </c>
      <c r="M104">
        <v>0</v>
      </c>
      <c r="N104">
        <v>689</v>
      </c>
      <c r="O104">
        <v>1127</v>
      </c>
      <c r="P104">
        <v>721</v>
      </c>
      <c r="Q104">
        <v>263</v>
      </c>
      <c r="R104">
        <v>178</v>
      </c>
      <c r="S104">
        <v>135</v>
      </c>
      <c r="T104">
        <v>4</v>
      </c>
      <c r="U104">
        <f t="shared" si="3"/>
        <v>2.8393966282165041E-2</v>
      </c>
    </row>
    <row r="105" spans="1:21" x14ac:dyDescent="0.2">
      <c r="A105" t="s">
        <v>13</v>
      </c>
      <c r="C105">
        <v>3</v>
      </c>
      <c r="D105" s="1">
        <v>44455</v>
      </c>
      <c r="E105">
        <v>259</v>
      </c>
      <c r="F105">
        <v>0</v>
      </c>
      <c r="G105">
        <v>-112.394962560824</v>
      </c>
      <c r="H105">
        <v>41.086695307416598</v>
      </c>
      <c r="I105">
        <v>0</v>
      </c>
      <c r="J105">
        <v>0</v>
      </c>
      <c r="K105">
        <v>0</v>
      </c>
      <c r="L105">
        <v>0.53400000000000003</v>
      </c>
      <c r="M105">
        <v>-0.27245874297144357</v>
      </c>
      <c r="N105">
        <v>8</v>
      </c>
      <c r="O105">
        <v>290</v>
      </c>
      <c r="P105">
        <v>154</v>
      </c>
      <c r="Q105">
        <v>2</v>
      </c>
      <c r="R105">
        <v>18</v>
      </c>
      <c r="S105">
        <v>2</v>
      </c>
      <c r="T105">
        <v>12</v>
      </c>
      <c r="U105">
        <f t="shared" si="3"/>
        <v>0.50344827586206897</v>
      </c>
    </row>
    <row r="106" spans="1:21" x14ac:dyDescent="0.2">
      <c r="A106" t="s">
        <v>13</v>
      </c>
      <c r="C106">
        <v>2</v>
      </c>
      <c r="D106" s="1">
        <v>44455</v>
      </c>
      <c r="E106">
        <v>259</v>
      </c>
      <c r="F106">
        <v>0</v>
      </c>
      <c r="G106">
        <v>-112.28267315030899</v>
      </c>
      <c r="H106">
        <v>40.987880626163403</v>
      </c>
      <c r="I106">
        <v>0</v>
      </c>
      <c r="J106">
        <v>0</v>
      </c>
      <c r="K106" t="s">
        <v>24</v>
      </c>
      <c r="L106">
        <v>1.0680000000000001</v>
      </c>
      <c r="M106">
        <v>2.8571252692537637E-2</v>
      </c>
      <c r="N106">
        <v>670</v>
      </c>
      <c r="O106">
        <v>706</v>
      </c>
      <c r="P106">
        <v>465</v>
      </c>
      <c r="Q106">
        <v>132</v>
      </c>
      <c r="R106">
        <v>130</v>
      </c>
      <c r="S106">
        <v>25</v>
      </c>
      <c r="T106">
        <v>29</v>
      </c>
      <c r="U106">
        <f t="shared" si="3"/>
        <v>-0.29036827195467424</v>
      </c>
    </row>
    <row r="107" spans="1:21" x14ac:dyDescent="0.2">
      <c r="A107" t="s">
        <v>13</v>
      </c>
      <c r="C107">
        <v>5</v>
      </c>
      <c r="D107" s="1">
        <v>44455</v>
      </c>
      <c r="E107">
        <v>259</v>
      </c>
      <c r="F107">
        <v>0</v>
      </c>
      <c r="G107">
        <v>-112.511743547759</v>
      </c>
      <c r="H107">
        <v>40.956439591219201</v>
      </c>
      <c r="I107">
        <v>0</v>
      </c>
      <c r="J107">
        <v>0</v>
      </c>
      <c r="K107" t="s">
        <v>24</v>
      </c>
      <c r="L107">
        <v>1.6020000000000001</v>
      </c>
      <c r="M107">
        <v>0.20466251174821887</v>
      </c>
      <c r="N107">
        <v>208</v>
      </c>
      <c r="O107">
        <v>417</v>
      </c>
      <c r="P107">
        <v>250</v>
      </c>
      <c r="Q107">
        <v>1</v>
      </c>
      <c r="R107">
        <v>31</v>
      </c>
      <c r="S107">
        <v>88</v>
      </c>
      <c r="T107">
        <v>105</v>
      </c>
      <c r="U107">
        <f t="shared" si="3"/>
        <v>0.10071942446043165</v>
      </c>
    </row>
    <row r="108" spans="1:21" x14ac:dyDescent="0.2">
      <c r="A108" t="s">
        <v>13</v>
      </c>
      <c r="C108">
        <v>1</v>
      </c>
      <c r="D108" s="1">
        <v>44455</v>
      </c>
      <c r="E108">
        <v>259</v>
      </c>
      <c r="F108">
        <v>0</v>
      </c>
      <c r="G108">
        <v>-112.237757386103</v>
      </c>
      <c r="H108">
        <v>40.8710996392279</v>
      </c>
      <c r="I108">
        <v>0</v>
      </c>
      <c r="J108">
        <v>0</v>
      </c>
      <c r="K108" t="s">
        <v>24</v>
      </c>
      <c r="L108">
        <v>4.806</v>
      </c>
      <c r="M108">
        <v>0.6817837664678813</v>
      </c>
      <c r="N108">
        <v>837</v>
      </c>
      <c r="O108">
        <v>944</v>
      </c>
      <c r="P108">
        <v>768</v>
      </c>
      <c r="Q108">
        <v>442</v>
      </c>
      <c r="R108">
        <v>489</v>
      </c>
      <c r="S108">
        <v>417</v>
      </c>
      <c r="T108">
        <v>193</v>
      </c>
      <c r="U108">
        <f t="shared" si="3"/>
        <v>-7.309322033898305E-2</v>
      </c>
    </row>
    <row r="109" spans="1:21" x14ac:dyDescent="0.2">
      <c r="A109" t="s">
        <v>13</v>
      </c>
      <c r="C109">
        <v>1</v>
      </c>
      <c r="D109" s="1">
        <v>44434</v>
      </c>
      <c r="E109">
        <v>238</v>
      </c>
      <c r="F109">
        <v>0</v>
      </c>
      <c r="G109">
        <v>-112.237757386103</v>
      </c>
      <c r="H109">
        <v>40.875591215648498</v>
      </c>
      <c r="I109">
        <v>0</v>
      </c>
      <c r="J109">
        <v>0</v>
      </c>
      <c r="K109" t="s">
        <v>24</v>
      </c>
      <c r="L109">
        <v>6.4080000000000004</v>
      </c>
      <c r="M109">
        <v>0.80672250307618132</v>
      </c>
      <c r="N109">
        <v>560</v>
      </c>
      <c r="O109">
        <v>1045</v>
      </c>
      <c r="P109">
        <v>1075</v>
      </c>
      <c r="Q109">
        <v>1411</v>
      </c>
      <c r="R109">
        <v>1394</v>
      </c>
      <c r="S109">
        <v>1496</v>
      </c>
      <c r="T109">
        <v>978</v>
      </c>
      <c r="U109">
        <f t="shared" si="3"/>
        <v>0.49282296650717705</v>
      </c>
    </row>
    <row r="110" spans="1:21" x14ac:dyDescent="0.2">
      <c r="A110" t="s">
        <v>13</v>
      </c>
      <c r="C110">
        <v>2</v>
      </c>
      <c r="D110" s="1">
        <v>44434</v>
      </c>
      <c r="E110">
        <v>238</v>
      </c>
      <c r="F110">
        <v>0</v>
      </c>
      <c r="G110">
        <v>-112.28267315030899</v>
      </c>
      <c r="H110">
        <v>40.987880626163403</v>
      </c>
      <c r="I110">
        <v>0</v>
      </c>
      <c r="J110">
        <v>0</v>
      </c>
      <c r="K110" t="s">
        <v>24</v>
      </c>
      <c r="L110">
        <v>8.01</v>
      </c>
      <c r="M110">
        <v>0.90363251608423767</v>
      </c>
      <c r="N110">
        <v>996</v>
      </c>
      <c r="O110">
        <v>1164</v>
      </c>
      <c r="P110">
        <v>791</v>
      </c>
      <c r="Q110">
        <v>378</v>
      </c>
      <c r="R110">
        <v>275</v>
      </c>
      <c r="S110">
        <v>79</v>
      </c>
      <c r="T110">
        <v>56</v>
      </c>
      <c r="U110">
        <f t="shared" si="3"/>
        <v>-0.17611683848797252</v>
      </c>
    </row>
    <row r="111" spans="1:21" x14ac:dyDescent="0.2">
      <c r="A111" t="s">
        <v>13</v>
      </c>
      <c r="C111">
        <v>7</v>
      </c>
      <c r="D111" s="1">
        <v>44434</v>
      </c>
      <c r="E111">
        <v>238</v>
      </c>
      <c r="F111">
        <v>0</v>
      </c>
      <c r="G111">
        <v>-112.59708349975099</v>
      </c>
      <c r="H111">
        <v>41.095678460257801</v>
      </c>
      <c r="I111">
        <v>0</v>
      </c>
      <c r="J111">
        <v>0</v>
      </c>
      <c r="K111">
        <v>0</v>
      </c>
      <c r="L111">
        <v>10.146000000000001</v>
      </c>
      <c r="M111">
        <v>1.0062948579813855</v>
      </c>
      <c r="N111">
        <v>77</v>
      </c>
      <c r="O111">
        <v>226</v>
      </c>
      <c r="P111">
        <v>74</v>
      </c>
      <c r="Q111">
        <v>2</v>
      </c>
      <c r="R111">
        <v>50</v>
      </c>
      <c r="S111">
        <v>4</v>
      </c>
      <c r="T111">
        <v>59</v>
      </c>
      <c r="U111">
        <f t="shared" si="3"/>
        <v>-1.3274336283185841E-2</v>
      </c>
    </row>
    <row r="112" spans="1:21" x14ac:dyDescent="0.2">
      <c r="A112" t="s">
        <v>12</v>
      </c>
      <c r="C112">
        <v>9</v>
      </c>
      <c r="D112" s="1">
        <v>44063</v>
      </c>
      <c r="E112">
        <v>233</v>
      </c>
      <c r="F112">
        <v>0</v>
      </c>
      <c r="G112">
        <v>-112.610558229012</v>
      </c>
      <c r="H112">
        <v>41.2214426000345</v>
      </c>
      <c r="I112">
        <v>0.5</v>
      </c>
      <c r="J112">
        <v>0</v>
      </c>
      <c r="K112">
        <v>0</v>
      </c>
      <c r="L112">
        <v>11.4</v>
      </c>
      <c r="M112">
        <v>1.0569048513364727</v>
      </c>
      <c r="N112">
        <v>736</v>
      </c>
      <c r="O112">
        <v>814</v>
      </c>
      <c r="P112">
        <v>793</v>
      </c>
      <c r="Q112">
        <v>301</v>
      </c>
      <c r="R112">
        <v>159</v>
      </c>
      <c r="S112">
        <v>165</v>
      </c>
      <c r="T112">
        <v>107</v>
      </c>
      <c r="U112">
        <f t="shared" si="3"/>
        <v>7.0024570024570021E-2</v>
      </c>
    </row>
    <row r="113" spans="1:21" x14ac:dyDescent="0.2">
      <c r="A113" t="s">
        <v>12</v>
      </c>
      <c r="C113">
        <v>18</v>
      </c>
      <c r="D113" s="1">
        <v>44097</v>
      </c>
      <c r="E113">
        <v>267</v>
      </c>
      <c r="F113">
        <v>0</v>
      </c>
      <c r="G113">
        <v>-112.84861177930399</v>
      </c>
      <c r="H113">
        <v>41.2214426000345</v>
      </c>
      <c r="I113">
        <v>0</v>
      </c>
      <c r="J113">
        <v>0</v>
      </c>
      <c r="K113">
        <v>0</v>
      </c>
      <c r="L113">
        <v>17.2</v>
      </c>
      <c r="M113">
        <v>1.2355284469075489</v>
      </c>
      <c r="N113">
        <v>2670</v>
      </c>
      <c r="O113">
        <v>3036</v>
      </c>
      <c r="P113">
        <v>3267</v>
      </c>
      <c r="Q113">
        <v>3595</v>
      </c>
      <c r="R113">
        <v>3682</v>
      </c>
      <c r="S113">
        <v>3406</v>
      </c>
      <c r="T113">
        <v>2035</v>
      </c>
      <c r="U113">
        <f t="shared" si="3"/>
        <v>0.1966403162055336</v>
      </c>
    </row>
    <row r="114" spans="1:21" x14ac:dyDescent="0.2">
      <c r="A114" t="s">
        <v>12</v>
      </c>
      <c r="C114">
        <v>5</v>
      </c>
      <c r="D114" s="1">
        <v>44061</v>
      </c>
      <c r="E114">
        <v>231</v>
      </c>
      <c r="F114">
        <v>0</v>
      </c>
      <c r="G114">
        <v>-112.14343428127</v>
      </c>
      <c r="H114">
        <v>41.001355355425197</v>
      </c>
      <c r="I114">
        <v>0</v>
      </c>
      <c r="J114">
        <v>0</v>
      </c>
      <c r="K114">
        <v>0</v>
      </c>
      <c r="L114">
        <v>25.25</v>
      </c>
      <c r="M114">
        <v>1.4022613824546801</v>
      </c>
      <c r="N114">
        <v>466</v>
      </c>
      <c r="O114">
        <v>1606</v>
      </c>
      <c r="P114">
        <v>1667</v>
      </c>
      <c r="Q114">
        <v>1178</v>
      </c>
      <c r="R114">
        <v>714</v>
      </c>
      <c r="S114">
        <v>511</v>
      </c>
      <c r="T114">
        <v>154</v>
      </c>
      <c r="U114">
        <f t="shared" si="3"/>
        <v>0.74782067247820672</v>
      </c>
    </row>
    <row r="115" spans="1:21" x14ac:dyDescent="0.2">
      <c r="A115" t="s">
        <v>12</v>
      </c>
      <c r="C115">
        <v>29</v>
      </c>
      <c r="D115" s="1">
        <v>44118</v>
      </c>
      <c r="E115">
        <v>288</v>
      </c>
      <c r="F115">
        <v>0</v>
      </c>
      <c r="G115">
        <v>-112.14343428127</v>
      </c>
      <c r="H115">
        <v>41.001355355425197</v>
      </c>
      <c r="I115">
        <v>0.15</v>
      </c>
      <c r="J115">
        <v>0</v>
      </c>
      <c r="K115">
        <v>0</v>
      </c>
      <c r="L115">
        <v>1290</v>
      </c>
      <c r="M115">
        <v>3.1105897102992488</v>
      </c>
      <c r="N115">
        <v>688</v>
      </c>
      <c r="O115">
        <v>1593</v>
      </c>
      <c r="P115">
        <v>1706</v>
      </c>
      <c r="Q115">
        <v>1532</v>
      </c>
      <c r="R115">
        <v>960</v>
      </c>
      <c r="S115">
        <v>637</v>
      </c>
      <c r="T115">
        <v>24</v>
      </c>
      <c r="U115">
        <f t="shared" si="3"/>
        <v>0.63904582548650346</v>
      </c>
    </row>
    <row r="116" spans="1:21" x14ac:dyDescent="0.2">
      <c r="A116" t="s">
        <v>12</v>
      </c>
      <c r="C116">
        <v>52</v>
      </c>
      <c r="D116" s="1">
        <v>44300</v>
      </c>
      <c r="E116">
        <v>104</v>
      </c>
      <c r="F116">
        <v>0</v>
      </c>
      <c r="G116">
        <v>-112.12546797558799</v>
      </c>
      <c r="H116">
        <v>41.401105656858398</v>
      </c>
      <c r="I116">
        <v>0</v>
      </c>
      <c r="J116">
        <v>0</v>
      </c>
      <c r="K116">
        <v>0</v>
      </c>
      <c r="L116">
        <v>4790</v>
      </c>
      <c r="M116">
        <v>3.6803355134145632</v>
      </c>
      <c r="N116">
        <v>541</v>
      </c>
      <c r="O116">
        <v>1194</v>
      </c>
      <c r="P116">
        <v>1097</v>
      </c>
      <c r="Q116">
        <v>532</v>
      </c>
      <c r="R116">
        <v>140</v>
      </c>
      <c r="S116">
        <v>106</v>
      </c>
      <c r="T116">
        <v>72</v>
      </c>
      <c r="U116">
        <f t="shared" si="3"/>
        <v>0.46566164154103851</v>
      </c>
    </row>
    <row r="117" spans="1:21" x14ac:dyDescent="0.2">
      <c r="A117" t="s">
        <v>11</v>
      </c>
      <c r="C117">
        <v>12</v>
      </c>
      <c r="D117" s="1">
        <v>38856</v>
      </c>
      <c r="E117">
        <v>139</v>
      </c>
      <c r="F117">
        <v>0</v>
      </c>
      <c r="G117">
        <v>-122.50100950716801</v>
      </c>
      <c r="H117">
        <v>41.549327678738102</v>
      </c>
      <c r="I117">
        <v>5.3</v>
      </c>
      <c r="J117">
        <v>5.5</v>
      </c>
      <c r="K117">
        <v>0.20000000000000018</v>
      </c>
      <c r="L117">
        <v>1.2</v>
      </c>
      <c r="M117">
        <v>7.9181246047624818E-2</v>
      </c>
      <c r="N117">
        <v>559</v>
      </c>
      <c r="O117">
        <v>980</v>
      </c>
      <c r="P117">
        <v>1081</v>
      </c>
      <c r="Q117">
        <v>3719</v>
      </c>
      <c r="R117">
        <v>3847</v>
      </c>
      <c r="S117">
        <v>2868</v>
      </c>
      <c r="T117">
        <v>1530</v>
      </c>
      <c r="U117">
        <f t="shared" si="3"/>
        <v>0.53265306122448974</v>
      </c>
    </row>
    <row r="118" spans="1:21" x14ac:dyDescent="0.2">
      <c r="A118" t="s">
        <v>12</v>
      </c>
      <c r="C118">
        <v>55</v>
      </c>
      <c r="D118" s="1">
        <v>44342</v>
      </c>
      <c r="E118">
        <v>146</v>
      </c>
      <c r="F118">
        <v>0</v>
      </c>
      <c r="G118">
        <v>-112.170383739794</v>
      </c>
      <c r="H118">
        <v>41.387630927596597</v>
      </c>
      <c r="I118">
        <v>0.05</v>
      </c>
      <c r="J118">
        <v>0.2</v>
      </c>
      <c r="K118">
        <v>0.15000000000000002</v>
      </c>
      <c r="L118">
        <v>721</v>
      </c>
      <c r="M118">
        <v>2.8579352647194289</v>
      </c>
      <c r="N118">
        <v>7675</v>
      </c>
      <c r="O118">
        <v>7563</v>
      </c>
      <c r="P118">
        <v>7589</v>
      </c>
      <c r="Q118">
        <v>7706</v>
      </c>
      <c r="R118">
        <v>6858</v>
      </c>
      <c r="S118">
        <v>4428</v>
      </c>
      <c r="T118">
        <v>2948</v>
      </c>
      <c r="U118">
        <f t="shared" si="3"/>
        <v>-1.1371149014941162E-2</v>
      </c>
    </row>
    <row r="119" spans="1:21" x14ac:dyDescent="0.2">
      <c r="A119" t="s">
        <v>12</v>
      </c>
      <c r="C119">
        <v>57</v>
      </c>
      <c r="D119" s="1">
        <v>44342</v>
      </c>
      <c r="E119">
        <v>146</v>
      </c>
      <c r="F119">
        <v>0</v>
      </c>
      <c r="G119">
        <v>-112.12546797558799</v>
      </c>
      <c r="H119">
        <v>41.401105656858398</v>
      </c>
      <c r="I119">
        <v>0.43</v>
      </c>
      <c r="J119">
        <v>0.43</v>
      </c>
      <c r="K119">
        <v>0</v>
      </c>
      <c r="L119">
        <v>467</v>
      </c>
      <c r="M119">
        <v>2.6693168805661123</v>
      </c>
      <c r="N119">
        <v>7386</v>
      </c>
      <c r="O119">
        <v>7317</v>
      </c>
      <c r="P119">
        <v>7304</v>
      </c>
      <c r="Q119">
        <v>7377</v>
      </c>
      <c r="R119">
        <v>6469</v>
      </c>
      <c r="S119">
        <v>3830</v>
      </c>
      <c r="T119">
        <v>2344</v>
      </c>
      <c r="U119">
        <f t="shared" si="3"/>
        <v>-1.1206778734454012E-2</v>
      </c>
    </row>
    <row r="120" spans="1:21" x14ac:dyDescent="0.2">
      <c r="A120" t="s">
        <v>12</v>
      </c>
      <c r="C120">
        <v>91</v>
      </c>
      <c r="D120" s="1">
        <v>44390</v>
      </c>
      <c r="E120">
        <v>194</v>
      </c>
      <c r="F120">
        <v>0</v>
      </c>
      <c r="G120">
        <v>-112.094026940644</v>
      </c>
      <c r="H120">
        <v>40.938473285536801</v>
      </c>
      <c r="I120">
        <v>0.3</v>
      </c>
      <c r="J120">
        <v>0.43</v>
      </c>
      <c r="K120">
        <v>0.13</v>
      </c>
      <c r="L120">
        <v>72</v>
      </c>
      <c r="M120">
        <v>1.8573324964312685</v>
      </c>
      <c r="N120">
        <v>7010</v>
      </c>
      <c r="O120">
        <v>6854</v>
      </c>
      <c r="P120">
        <v>6884</v>
      </c>
      <c r="Q120">
        <v>7027</v>
      </c>
      <c r="R120">
        <v>5778</v>
      </c>
      <c r="S120">
        <v>2497</v>
      </c>
      <c r="T120">
        <v>1133</v>
      </c>
      <c r="U120">
        <f t="shared" si="3"/>
        <v>-1.8383425736796032E-2</v>
      </c>
    </row>
    <row r="121" spans="1:21" x14ac:dyDescent="0.2">
      <c r="A121" t="s">
        <v>12</v>
      </c>
      <c r="C121">
        <v>94</v>
      </c>
      <c r="D121" s="1">
        <v>44391</v>
      </c>
      <c r="E121">
        <v>195</v>
      </c>
      <c r="F121">
        <v>0</v>
      </c>
      <c r="G121">
        <v>-112.84861177930399</v>
      </c>
      <c r="H121">
        <v>41.2214426000345</v>
      </c>
      <c r="I121">
        <v>0.45</v>
      </c>
      <c r="J121">
        <v>0.45</v>
      </c>
      <c r="K121">
        <v>0</v>
      </c>
      <c r="L121">
        <v>39.700000000000003</v>
      </c>
      <c r="M121">
        <v>1.5987905067631152</v>
      </c>
      <c r="N121">
        <v>6919</v>
      </c>
      <c r="O121">
        <v>7100</v>
      </c>
      <c r="P121">
        <v>7253</v>
      </c>
      <c r="Q121">
        <v>7344</v>
      </c>
      <c r="R121">
        <v>6894</v>
      </c>
      <c r="S121">
        <v>4893</v>
      </c>
      <c r="T121">
        <v>3444</v>
      </c>
      <c r="U121">
        <f t="shared" si="3"/>
        <v>4.7042253521126759E-2</v>
      </c>
    </row>
    <row r="122" spans="1:21" x14ac:dyDescent="0.2">
      <c r="A122" t="s">
        <v>12</v>
      </c>
      <c r="C122">
        <v>58</v>
      </c>
      <c r="D122" s="1">
        <v>44342</v>
      </c>
      <c r="E122">
        <v>146</v>
      </c>
      <c r="F122">
        <v>0</v>
      </c>
      <c r="G122">
        <v>-112.094026940644</v>
      </c>
      <c r="H122">
        <v>40.938473285536801</v>
      </c>
      <c r="I122">
        <v>0.32</v>
      </c>
      <c r="J122">
        <v>0.42</v>
      </c>
      <c r="K122">
        <v>9.9999999999999978E-2</v>
      </c>
      <c r="L122">
        <v>239</v>
      </c>
      <c r="M122">
        <v>2.3783979009481375</v>
      </c>
      <c r="N122">
        <v>6036</v>
      </c>
      <c r="O122">
        <v>5813</v>
      </c>
      <c r="P122">
        <v>5770</v>
      </c>
      <c r="Q122">
        <v>5859</v>
      </c>
      <c r="R122">
        <v>4912</v>
      </c>
      <c r="S122">
        <v>1854</v>
      </c>
      <c r="T122">
        <v>907</v>
      </c>
      <c r="U122">
        <f t="shared" si="3"/>
        <v>-4.5759504558747638E-2</v>
      </c>
    </row>
    <row r="123" spans="1:21" x14ac:dyDescent="0.2">
      <c r="A123" t="s">
        <v>12</v>
      </c>
      <c r="C123">
        <v>90</v>
      </c>
      <c r="D123" s="1">
        <v>44390</v>
      </c>
      <c r="E123">
        <v>194</v>
      </c>
      <c r="F123">
        <v>0</v>
      </c>
      <c r="G123">
        <v>-112.12546797558799</v>
      </c>
      <c r="H123">
        <v>41.401105656858398</v>
      </c>
      <c r="I123">
        <v>0.25</v>
      </c>
      <c r="J123">
        <v>0.2</v>
      </c>
      <c r="K123">
        <v>-4.9999999999999989E-2</v>
      </c>
      <c r="L123">
        <v>240</v>
      </c>
      <c r="M123">
        <v>2.3802112417116059</v>
      </c>
      <c r="N123">
        <v>5731</v>
      </c>
      <c r="O123">
        <v>5620</v>
      </c>
      <c r="P123">
        <v>5613</v>
      </c>
      <c r="Q123">
        <v>5783</v>
      </c>
      <c r="R123">
        <v>5609</v>
      </c>
      <c r="S123">
        <v>4804</v>
      </c>
      <c r="T123">
        <v>3816</v>
      </c>
      <c r="U123">
        <f t="shared" si="3"/>
        <v>-2.099644128113879E-2</v>
      </c>
    </row>
    <row r="124" spans="1:21" x14ac:dyDescent="0.2">
      <c r="A124" t="s">
        <v>12</v>
      </c>
      <c r="C124">
        <v>56</v>
      </c>
      <c r="D124" s="1">
        <v>44342</v>
      </c>
      <c r="E124">
        <v>146</v>
      </c>
      <c r="F124">
        <v>0</v>
      </c>
      <c r="G124">
        <v>-112.14343428127</v>
      </c>
      <c r="H124">
        <v>41.001355355425197</v>
      </c>
      <c r="I124">
        <v>0.05</v>
      </c>
      <c r="J124">
        <v>0.05</v>
      </c>
      <c r="K124">
        <v>0</v>
      </c>
      <c r="L124">
        <v>564</v>
      </c>
      <c r="M124">
        <v>2.7512791039833422</v>
      </c>
      <c r="N124">
        <v>5129</v>
      </c>
      <c r="O124">
        <v>5057</v>
      </c>
      <c r="P124">
        <v>5040</v>
      </c>
      <c r="Q124">
        <v>5171</v>
      </c>
      <c r="R124">
        <v>4506</v>
      </c>
      <c r="S124">
        <v>2038</v>
      </c>
      <c r="T124">
        <v>1020</v>
      </c>
      <c r="U124">
        <f t="shared" si="3"/>
        <v>-1.7599367213763102E-2</v>
      </c>
    </row>
    <row r="125" spans="1:21" x14ac:dyDescent="0.2">
      <c r="A125" t="s">
        <v>12</v>
      </c>
      <c r="C125">
        <v>98</v>
      </c>
      <c r="D125" s="1">
        <v>44496</v>
      </c>
      <c r="E125">
        <v>300</v>
      </c>
      <c r="F125">
        <v>0</v>
      </c>
      <c r="G125">
        <v>-112.610558229012</v>
      </c>
      <c r="H125">
        <v>41.2214426000345</v>
      </c>
      <c r="I125">
        <v>0.75</v>
      </c>
      <c r="J125">
        <v>1.9</v>
      </c>
      <c r="K125">
        <v>1.1499999999999999</v>
      </c>
      <c r="L125">
        <v>6.36</v>
      </c>
      <c r="M125">
        <v>0.80345711564841393</v>
      </c>
      <c r="N125">
        <v>5032</v>
      </c>
      <c r="O125">
        <v>5170</v>
      </c>
      <c r="P125">
        <v>5089</v>
      </c>
      <c r="Q125">
        <v>5177</v>
      </c>
      <c r="R125">
        <v>5212</v>
      </c>
      <c r="S125">
        <v>4333</v>
      </c>
      <c r="T125">
        <v>3243</v>
      </c>
      <c r="U125">
        <f t="shared" si="3"/>
        <v>1.1025145067698259E-2</v>
      </c>
    </row>
    <row r="126" spans="1:21" x14ac:dyDescent="0.2">
      <c r="A126" t="s">
        <v>11</v>
      </c>
      <c r="C126">
        <v>77</v>
      </c>
      <c r="D126" s="1">
        <v>39051</v>
      </c>
      <c r="E126">
        <v>334</v>
      </c>
      <c r="F126">
        <v>0</v>
      </c>
      <c r="G126">
        <v>-112.372504678721</v>
      </c>
      <c r="H126">
        <v>40.808217569339497</v>
      </c>
      <c r="I126">
        <v>0.75</v>
      </c>
      <c r="J126">
        <v>5.5</v>
      </c>
      <c r="K126">
        <v>4.75</v>
      </c>
      <c r="L126">
        <v>24.3</v>
      </c>
      <c r="M126">
        <v>1.3856062735983121</v>
      </c>
      <c r="N126">
        <v>4686</v>
      </c>
      <c r="O126">
        <v>5414</v>
      </c>
      <c r="P126">
        <v>5343</v>
      </c>
      <c r="Q126">
        <v>5490</v>
      </c>
      <c r="R126">
        <v>5388</v>
      </c>
      <c r="S126">
        <v>5230</v>
      </c>
      <c r="T126">
        <v>4398</v>
      </c>
      <c r="U126">
        <f t="shared" si="3"/>
        <v>0.12135205024011821</v>
      </c>
    </row>
    <row r="127" spans="1:21" x14ac:dyDescent="0.2">
      <c r="A127" t="s">
        <v>11</v>
      </c>
      <c r="C127">
        <v>78</v>
      </c>
      <c r="D127" s="1">
        <v>39051</v>
      </c>
      <c r="E127">
        <v>334</v>
      </c>
      <c r="F127">
        <v>0</v>
      </c>
      <c r="G127">
        <v>-112.372504678721</v>
      </c>
      <c r="H127">
        <v>40.808217569339497</v>
      </c>
      <c r="I127">
        <v>0.75</v>
      </c>
      <c r="J127">
        <v>5.8</v>
      </c>
      <c r="K127">
        <v>5.05</v>
      </c>
      <c r="L127">
        <v>35</v>
      </c>
      <c r="M127">
        <v>1.5440680443502757</v>
      </c>
      <c r="N127">
        <v>4686</v>
      </c>
      <c r="O127">
        <v>5414</v>
      </c>
      <c r="P127">
        <v>5343</v>
      </c>
      <c r="Q127">
        <v>5490</v>
      </c>
      <c r="R127">
        <v>5388</v>
      </c>
      <c r="S127">
        <v>5230</v>
      </c>
      <c r="T127">
        <v>4398</v>
      </c>
      <c r="U127">
        <f t="shared" si="3"/>
        <v>0.12135205024011821</v>
      </c>
    </row>
    <row r="128" spans="1:21" x14ac:dyDescent="0.2">
      <c r="A128" t="s">
        <v>12</v>
      </c>
      <c r="C128">
        <v>93</v>
      </c>
      <c r="D128" s="1">
        <v>44391</v>
      </c>
      <c r="E128">
        <v>195</v>
      </c>
      <c r="F128">
        <v>0</v>
      </c>
      <c r="G128">
        <v>-112.354538373038</v>
      </c>
      <c r="H128">
        <v>41.270849940661101</v>
      </c>
      <c r="I128">
        <v>0.2</v>
      </c>
      <c r="J128">
        <v>0.13</v>
      </c>
      <c r="K128">
        <v>-7.0000000000000007E-2</v>
      </c>
      <c r="L128">
        <v>36.9</v>
      </c>
      <c r="M128">
        <v>1.5670263661590604</v>
      </c>
      <c r="N128">
        <v>3758</v>
      </c>
      <c r="O128">
        <v>4037</v>
      </c>
      <c r="P128">
        <v>4352</v>
      </c>
      <c r="Q128">
        <v>4226</v>
      </c>
      <c r="R128">
        <v>3928</v>
      </c>
      <c r="S128">
        <v>3706</v>
      </c>
      <c r="T128">
        <v>2906</v>
      </c>
      <c r="U128">
        <f t="shared" si="3"/>
        <v>0.14713896457765668</v>
      </c>
    </row>
    <row r="129" spans="1:21" x14ac:dyDescent="0.2">
      <c r="A129" t="s">
        <v>12</v>
      </c>
      <c r="C129">
        <v>87</v>
      </c>
      <c r="D129" s="1">
        <v>44363</v>
      </c>
      <c r="E129">
        <v>167</v>
      </c>
      <c r="F129">
        <v>0</v>
      </c>
      <c r="G129">
        <v>-112.84861177930399</v>
      </c>
      <c r="H129">
        <v>41.2214426000345</v>
      </c>
      <c r="I129">
        <v>0.23</v>
      </c>
      <c r="J129">
        <v>0.23</v>
      </c>
      <c r="K129">
        <v>0</v>
      </c>
      <c r="L129">
        <v>26.1</v>
      </c>
      <c r="M129">
        <v>1.4166405073382811</v>
      </c>
      <c r="N129">
        <v>2201</v>
      </c>
      <c r="O129">
        <v>2851</v>
      </c>
      <c r="P129">
        <v>3178</v>
      </c>
      <c r="Q129">
        <v>3594</v>
      </c>
      <c r="R129">
        <v>3437</v>
      </c>
      <c r="S129">
        <v>3675</v>
      </c>
      <c r="T129">
        <v>2794</v>
      </c>
      <c r="U129">
        <f t="shared" si="3"/>
        <v>0.34268677656962471</v>
      </c>
    </row>
    <row r="130" spans="1:21" x14ac:dyDescent="0.2">
      <c r="A130" t="s">
        <v>12</v>
      </c>
      <c r="C130">
        <v>17</v>
      </c>
      <c r="D130" s="1">
        <v>44097</v>
      </c>
      <c r="E130">
        <v>267</v>
      </c>
      <c r="F130">
        <v>0</v>
      </c>
      <c r="G130">
        <v>-112.610558229012</v>
      </c>
      <c r="H130">
        <v>41.2214426000345</v>
      </c>
      <c r="I130">
        <v>0.5</v>
      </c>
      <c r="J130">
        <v>0.5</v>
      </c>
      <c r="K130">
        <v>0</v>
      </c>
      <c r="L130">
        <v>21.1</v>
      </c>
      <c r="M130">
        <v>1.3242824552976926</v>
      </c>
      <c r="N130">
        <v>3298</v>
      </c>
      <c r="O130">
        <v>3405</v>
      </c>
      <c r="P130">
        <v>3388</v>
      </c>
      <c r="Q130">
        <v>3198</v>
      </c>
      <c r="R130">
        <v>3306</v>
      </c>
      <c r="S130">
        <v>3594</v>
      </c>
      <c r="T130">
        <v>3245</v>
      </c>
      <c r="U130">
        <f t="shared" ref="U130:U144" si="4">(P130-N130)/O130</f>
        <v>2.643171806167401E-2</v>
      </c>
    </row>
    <row r="131" spans="1:21" x14ac:dyDescent="0.2">
      <c r="A131" t="s">
        <v>12</v>
      </c>
      <c r="C131">
        <v>62</v>
      </c>
      <c r="D131" s="1">
        <v>44343</v>
      </c>
      <c r="E131">
        <v>147</v>
      </c>
      <c r="F131">
        <v>0</v>
      </c>
      <c r="G131">
        <v>-112.84861177930399</v>
      </c>
      <c r="H131">
        <v>41.2214426000345</v>
      </c>
      <c r="I131">
        <v>0.47</v>
      </c>
      <c r="J131">
        <v>0.47</v>
      </c>
      <c r="K131">
        <v>0</v>
      </c>
      <c r="L131">
        <v>15.9</v>
      </c>
      <c r="M131">
        <v>1.2013971243204515</v>
      </c>
      <c r="N131">
        <v>2108</v>
      </c>
      <c r="O131">
        <v>2616</v>
      </c>
      <c r="P131">
        <v>2831</v>
      </c>
      <c r="Q131">
        <v>3165</v>
      </c>
      <c r="R131">
        <v>3265</v>
      </c>
      <c r="S131">
        <v>3308</v>
      </c>
      <c r="T131">
        <v>2111</v>
      </c>
      <c r="U131">
        <f t="shared" si="4"/>
        <v>0.27637614678899081</v>
      </c>
    </row>
    <row r="132" spans="1:21" x14ac:dyDescent="0.2">
      <c r="A132" t="s">
        <v>12</v>
      </c>
      <c r="C132">
        <v>89</v>
      </c>
      <c r="D132" s="1">
        <v>44390</v>
      </c>
      <c r="E132">
        <v>194</v>
      </c>
      <c r="F132">
        <v>0</v>
      </c>
      <c r="G132">
        <v>-112.210807927579</v>
      </c>
      <c r="H132">
        <v>41.059745848893002</v>
      </c>
      <c r="I132">
        <v>0.18</v>
      </c>
      <c r="J132">
        <v>0.18</v>
      </c>
      <c r="K132">
        <v>0</v>
      </c>
      <c r="L132">
        <v>3220</v>
      </c>
      <c r="M132">
        <v>3.5078558716958308</v>
      </c>
      <c r="N132">
        <v>2997</v>
      </c>
      <c r="O132">
        <v>2990</v>
      </c>
      <c r="P132">
        <v>2917</v>
      </c>
      <c r="Q132">
        <v>3117</v>
      </c>
      <c r="R132">
        <v>3238</v>
      </c>
      <c r="S132">
        <v>3267</v>
      </c>
      <c r="T132">
        <v>2764</v>
      </c>
      <c r="U132">
        <f t="shared" si="4"/>
        <v>-2.6755852842809364E-2</v>
      </c>
    </row>
    <row r="133" spans="1:21" x14ac:dyDescent="0.2">
      <c r="A133" t="s">
        <v>12</v>
      </c>
      <c r="C133">
        <v>10</v>
      </c>
      <c r="D133" s="1">
        <v>44063</v>
      </c>
      <c r="E133">
        <v>233</v>
      </c>
      <c r="F133">
        <v>0</v>
      </c>
      <c r="G133">
        <v>-112.84861177930399</v>
      </c>
      <c r="H133">
        <v>41.2214426000345</v>
      </c>
      <c r="I133">
        <v>0</v>
      </c>
      <c r="J133">
        <v>0.4</v>
      </c>
      <c r="K133">
        <v>0.4</v>
      </c>
      <c r="L133">
        <v>1.78</v>
      </c>
      <c r="M133">
        <v>0.250420002308894</v>
      </c>
      <c r="N133">
        <v>1525</v>
      </c>
      <c r="O133">
        <v>2050</v>
      </c>
      <c r="P133">
        <v>2424</v>
      </c>
      <c r="Q133">
        <v>2852</v>
      </c>
      <c r="R133">
        <v>3100</v>
      </c>
      <c r="S133">
        <v>3249</v>
      </c>
      <c r="T133">
        <v>2310</v>
      </c>
      <c r="U133">
        <f t="shared" si="4"/>
        <v>0.43853658536585366</v>
      </c>
    </row>
    <row r="134" spans="1:21" x14ac:dyDescent="0.2">
      <c r="A134" t="s">
        <v>12</v>
      </c>
      <c r="C134">
        <v>35</v>
      </c>
      <c r="D134" s="1">
        <v>44120</v>
      </c>
      <c r="E134">
        <v>290</v>
      </c>
      <c r="F134">
        <v>0</v>
      </c>
      <c r="G134">
        <v>-112.84861177930399</v>
      </c>
      <c r="H134">
        <v>41.2214426000345</v>
      </c>
      <c r="I134">
        <v>0.25</v>
      </c>
      <c r="J134">
        <v>0.25</v>
      </c>
      <c r="K134">
        <v>0</v>
      </c>
      <c r="L134">
        <v>70.900000000000006</v>
      </c>
      <c r="M134">
        <v>1.8506462351830666</v>
      </c>
      <c r="N134">
        <v>1729</v>
      </c>
      <c r="O134">
        <v>2171</v>
      </c>
      <c r="P134">
        <v>2451</v>
      </c>
      <c r="Q134">
        <v>2809</v>
      </c>
      <c r="R134">
        <v>3075</v>
      </c>
      <c r="S134">
        <v>3077</v>
      </c>
      <c r="T134">
        <v>2160</v>
      </c>
      <c r="U134">
        <f t="shared" si="4"/>
        <v>0.33256563795485949</v>
      </c>
    </row>
    <row r="135" spans="1:21" x14ac:dyDescent="0.2">
      <c r="A135" t="s">
        <v>12</v>
      </c>
      <c r="C135">
        <v>86</v>
      </c>
      <c r="D135" s="1">
        <v>44363</v>
      </c>
      <c r="E135">
        <v>167</v>
      </c>
      <c r="F135">
        <v>0</v>
      </c>
      <c r="G135">
        <v>-112.354538373038</v>
      </c>
      <c r="H135">
        <v>41.270849940661101</v>
      </c>
      <c r="I135">
        <v>0.26</v>
      </c>
      <c r="J135">
        <v>0.26</v>
      </c>
      <c r="K135">
        <v>0</v>
      </c>
      <c r="L135">
        <v>402</v>
      </c>
      <c r="M135">
        <v>2.6042260530844699</v>
      </c>
      <c r="N135">
        <v>1815</v>
      </c>
      <c r="O135">
        <v>2378</v>
      </c>
      <c r="P135">
        <v>2586</v>
      </c>
      <c r="Q135">
        <v>2866</v>
      </c>
      <c r="R135">
        <v>2721</v>
      </c>
      <c r="S135">
        <v>2850</v>
      </c>
      <c r="T135">
        <v>2167</v>
      </c>
      <c r="U135">
        <f t="shared" si="4"/>
        <v>0.32422203532380151</v>
      </c>
    </row>
    <row r="136" spans="1:21" x14ac:dyDescent="0.2">
      <c r="A136" t="s">
        <v>12</v>
      </c>
      <c r="C136">
        <v>60</v>
      </c>
      <c r="D136" s="1">
        <v>44343</v>
      </c>
      <c r="E136">
        <v>147</v>
      </c>
      <c r="F136">
        <v>0</v>
      </c>
      <c r="G136">
        <v>-112.354538373038</v>
      </c>
      <c r="H136">
        <v>41.270849940661101</v>
      </c>
      <c r="I136">
        <v>0.12</v>
      </c>
      <c r="J136">
        <v>0.12</v>
      </c>
      <c r="K136">
        <v>0</v>
      </c>
      <c r="L136">
        <v>293</v>
      </c>
      <c r="M136">
        <v>2.4668676203541096</v>
      </c>
      <c r="N136">
        <v>1472</v>
      </c>
      <c r="O136">
        <v>2143</v>
      </c>
      <c r="P136">
        <v>2214</v>
      </c>
      <c r="Q136">
        <v>2106</v>
      </c>
      <c r="R136">
        <v>2061</v>
      </c>
      <c r="S136">
        <v>2159</v>
      </c>
      <c r="T136">
        <v>1641</v>
      </c>
      <c r="U136">
        <f t="shared" si="4"/>
        <v>0.34624358376108261</v>
      </c>
    </row>
    <row r="137" spans="1:21" x14ac:dyDescent="0.2">
      <c r="A137" t="s">
        <v>12</v>
      </c>
      <c r="C137">
        <v>8</v>
      </c>
      <c r="D137" s="1">
        <v>44063</v>
      </c>
      <c r="E137">
        <v>233</v>
      </c>
      <c r="F137">
        <v>0</v>
      </c>
      <c r="G137">
        <v>-112.354538373038</v>
      </c>
      <c r="H137">
        <v>41.270849940661101</v>
      </c>
      <c r="I137">
        <v>0.5</v>
      </c>
      <c r="J137">
        <v>1</v>
      </c>
      <c r="K137">
        <v>0.5</v>
      </c>
      <c r="L137">
        <v>57.4</v>
      </c>
      <c r="M137">
        <v>1.7589118923979734</v>
      </c>
      <c r="N137">
        <v>1936</v>
      </c>
      <c r="O137">
        <v>2263</v>
      </c>
      <c r="P137">
        <v>2427</v>
      </c>
      <c r="Q137">
        <v>2335</v>
      </c>
      <c r="R137">
        <v>2140</v>
      </c>
      <c r="S137">
        <v>2148</v>
      </c>
      <c r="T137">
        <v>1652</v>
      </c>
      <c r="U137">
        <f t="shared" si="4"/>
        <v>0.21696862571807335</v>
      </c>
    </row>
    <row r="138" spans="1:21" x14ac:dyDescent="0.2">
      <c r="A138" t="s">
        <v>11</v>
      </c>
      <c r="C138">
        <v>69</v>
      </c>
      <c r="D138" s="1">
        <v>39049</v>
      </c>
      <c r="E138">
        <v>332</v>
      </c>
      <c r="F138">
        <v>0</v>
      </c>
      <c r="G138">
        <v>-112.28267315030899</v>
      </c>
      <c r="H138">
        <v>41.127119495201903</v>
      </c>
      <c r="I138">
        <v>0.55000000000000004</v>
      </c>
      <c r="J138">
        <v>2.4</v>
      </c>
      <c r="K138">
        <v>1.8499999999999999</v>
      </c>
      <c r="L138">
        <v>39.4</v>
      </c>
      <c r="M138">
        <v>1.5954962218255742</v>
      </c>
      <c r="N138">
        <v>2407</v>
      </c>
      <c r="O138">
        <v>2577</v>
      </c>
      <c r="P138">
        <v>2486</v>
      </c>
      <c r="Q138">
        <v>2079</v>
      </c>
      <c r="R138">
        <v>1785</v>
      </c>
      <c r="S138">
        <v>1594</v>
      </c>
      <c r="T138">
        <v>1108</v>
      </c>
      <c r="U138">
        <f t="shared" si="4"/>
        <v>3.0655801319363601E-2</v>
      </c>
    </row>
    <row r="139" spans="1:21" x14ac:dyDescent="0.2">
      <c r="A139" t="s">
        <v>11</v>
      </c>
      <c r="C139">
        <v>74</v>
      </c>
      <c r="D139" s="1">
        <v>39051</v>
      </c>
      <c r="E139">
        <v>334</v>
      </c>
      <c r="F139">
        <v>0</v>
      </c>
      <c r="G139">
        <v>-112.16140058695299</v>
      </c>
      <c r="H139">
        <v>40.803725992918899</v>
      </c>
      <c r="I139">
        <v>0.75</v>
      </c>
      <c r="J139">
        <v>8.1</v>
      </c>
      <c r="K139">
        <v>7.35</v>
      </c>
      <c r="L139">
        <v>24.7</v>
      </c>
      <c r="M139">
        <v>1.3926969532596658</v>
      </c>
      <c r="N139">
        <v>2231</v>
      </c>
      <c r="O139">
        <v>2630</v>
      </c>
      <c r="P139">
        <v>2504</v>
      </c>
      <c r="Q139">
        <v>1915</v>
      </c>
      <c r="R139">
        <v>1915</v>
      </c>
      <c r="S139">
        <v>1640</v>
      </c>
      <c r="T139">
        <v>1363</v>
      </c>
      <c r="U139">
        <f t="shared" si="4"/>
        <v>0.10380228136882129</v>
      </c>
    </row>
    <row r="140" spans="1:21" x14ac:dyDescent="0.2">
      <c r="A140" t="s">
        <v>11</v>
      </c>
      <c r="C140">
        <v>76</v>
      </c>
      <c r="D140" s="1">
        <v>39051</v>
      </c>
      <c r="E140">
        <v>334</v>
      </c>
      <c r="F140">
        <v>0</v>
      </c>
      <c r="G140">
        <v>-112.309622608832</v>
      </c>
      <c r="H140">
        <v>40.736352346609998</v>
      </c>
      <c r="I140">
        <v>0.55000000000000004</v>
      </c>
      <c r="J140">
        <v>5.4</v>
      </c>
      <c r="K140">
        <v>4.8500000000000005</v>
      </c>
      <c r="L140">
        <v>28.1</v>
      </c>
      <c r="M140">
        <v>1.4487063199050798</v>
      </c>
      <c r="N140">
        <v>1771</v>
      </c>
      <c r="O140">
        <v>1955</v>
      </c>
      <c r="P140">
        <v>1610</v>
      </c>
      <c r="Q140">
        <v>1210</v>
      </c>
      <c r="R140">
        <v>1260</v>
      </c>
      <c r="S140">
        <v>1197</v>
      </c>
      <c r="T140">
        <v>848</v>
      </c>
      <c r="U140">
        <f t="shared" si="4"/>
        <v>-8.2352941176470587E-2</v>
      </c>
    </row>
    <row r="141" spans="1:21" x14ac:dyDescent="0.2">
      <c r="A141" t="s">
        <v>11</v>
      </c>
      <c r="C141">
        <v>36</v>
      </c>
      <c r="D141" s="1">
        <v>38888</v>
      </c>
      <c r="E141">
        <v>171</v>
      </c>
      <c r="F141">
        <v>0</v>
      </c>
      <c r="G141">
        <v>-112.354538373038</v>
      </c>
      <c r="H141">
        <v>41.270849940661101</v>
      </c>
      <c r="I141">
        <v>0.12</v>
      </c>
      <c r="J141">
        <v>1.2</v>
      </c>
      <c r="K141">
        <v>1.08</v>
      </c>
      <c r="L141">
        <v>21.3</v>
      </c>
      <c r="M141">
        <v>1.3283796034387378</v>
      </c>
      <c r="N141">
        <v>1549</v>
      </c>
      <c r="O141">
        <v>2106</v>
      </c>
      <c r="P141">
        <v>2012</v>
      </c>
      <c r="Q141">
        <v>1337</v>
      </c>
      <c r="R141">
        <v>997</v>
      </c>
      <c r="S141">
        <v>986</v>
      </c>
      <c r="T141">
        <v>686</v>
      </c>
      <c r="U141">
        <f t="shared" si="4"/>
        <v>0.2198480531813865</v>
      </c>
    </row>
    <row r="142" spans="1:21" x14ac:dyDescent="0.2">
      <c r="A142" t="s">
        <v>11</v>
      </c>
      <c r="C142">
        <v>79</v>
      </c>
      <c r="D142" s="1">
        <v>39051</v>
      </c>
      <c r="E142">
        <v>334</v>
      </c>
      <c r="F142">
        <v>0</v>
      </c>
      <c r="G142">
        <v>-112.42640359576799</v>
      </c>
      <c r="H142">
        <v>40.929490132695697</v>
      </c>
      <c r="I142">
        <v>0.65</v>
      </c>
      <c r="J142">
        <v>6.4</v>
      </c>
      <c r="K142">
        <v>5.75</v>
      </c>
      <c r="L142">
        <v>34.1</v>
      </c>
      <c r="M142">
        <v>1.5327543789924978</v>
      </c>
      <c r="N142">
        <v>1142</v>
      </c>
      <c r="O142">
        <v>1569</v>
      </c>
      <c r="P142">
        <v>1203</v>
      </c>
      <c r="Q142">
        <v>822</v>
      </c>
      <c r="R142">
        <v>796</v>
      </c>
      <c r="S142">
        <v>916</v>
      </c>
      <c r="T142">
        <v>817</v>
      </c>
      <c r="U142">
        <f t="shared" si="4"/>
        <v>3.8878266411727216E-2</v>
      </c>
    </row>
    <row r="143" spans="1:21" x14ac:dyDescent="0.2">
      <c r="A143" t="s">
        <v>11</v>
      </c>
      <c r="C143">
        <v>14</v>
      </c>
      <c r="D143" s="1">
        <v>38856</v>
      </c>
      <c r="E143">
        <v>139</v>
      </c>
      <c r="F143">
        <v>0</v>
      </c>
      <c r="G143">
        <v>-112.731830792369</v>
      </c>
      <c r="H143">
        <v>41.176526835828497</v>
      </c>
      <c r="I143">
        <v>5.4</v>
      </c>
      <c r="J143">
        <v>6</v>
      </c>
      <c r="K143">
        <v>0.59999999999999964</v>
      </c>
      <c r="L143">
        <v>0.2</v>
      </c>
      <c r="M143">
        <v>-0.69897000433601875</v>
      </c>
      <c r="N143">
        <v>367</v>
      </c>
      <c r="O143">
        <v>497</v>
      </c>
      <c r="P143">
        <v>166</v>
      </c>
      <c r="Q143">
        <v>16</v>
      </c>
      <c r="R143">
        <v>44</v>
      </c>
      <c r="S143">
        <v>237</v>
      </c>
      <c r="T143">
        <v>246</v>
      </c>
      <c r="U143">
        <f t="shared" si="4"/>
        <v>-0.40442655935613681</v>
      </c>
    </row>
    <row r="144" spans="1:21" x14ac:dyDescent="0.2">
      <c r="A144" t="s">
        <v>12</v>
      </c>
      <c r="C144">
        <v>36</v>
      </c>
      <c r="D144" s="1">
        <v>44120</v>
      </c>
      <c r="E144">
        <v>290</v>
      </c>
      <c r="F144">
        <v>0</v>
      </c>
      <c r="G144">
        <v>-112.610558229012</v>
      </c>
      <c r="H144">
        <v>41.2214426000345</v>
      </c>
      <c r="I144">
        <v>0.6</v>
      </c>
      <c r="J144">
        <v>5</v>
      </c>
      <c r="K144">
        <v>4.4000000000000004</v>
      </c>
      <c r="L144">
        <v>65.599999999999994</v>
      </c>
      <c r="M144">
        <v>1.8169038393756602</v>
      </c>
      <c r="N144">
        <v>1259</v>
      </c>
      <c r="O144">
        <v>1260</v>
      </c>
      <c r="P144">
        <v>1265</v>
      </c>
      <c r="Q144">
        <v>800</v>
      </c>
      <c r="R144">
        <v>680</v>
      </c>
      <c r="S144">
        <v>600</v>
      </c>
      <c r="T144">
        <v>384</v>
      </c>
      <c r="U144">
        <f t="shared" si="4"/>
        <v>4.7619047619047623E-3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GSL_MOD09GA_Final</vt:lpstr>
      <vt:lpstr>MOD09GA_CulledPts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Ramsey</cp:lastModifiedBy>
  <dcterms:created xsi:type="dcterms:W3CDTF">2024-10-01T16:29:22Z</dcterms:created>
  <dcterms:modified xsi:type="dcterms:W3CDTF">2024-11-14T22:15:36Z</dcterms:modified>
</cp:coreProperties>
</file>