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rafaeldomenikos/Library/Mobile Documents/com~apple~CloudDocs/My_Files_Cloud/NTUA 2023-2024/Λογισμικό/"/>
    </mc:Choice>
  </mc:AlternateContent>
  <xr:revisionPtr revIDLastSave="0" documentId="13_ncr:1_{AC035283-CD5E-AF4A-BC7A-5C7A72CB8992}" xr6:coauthVersionLast="47" xr6:coauthVersionMax="47" xr10:uidLastSave="{00000000-0000-0000-0000-000000000000}"/>
  <bookViews>
    <workbookView xWindow="8480" yWindow="3560" windowWidth="37360" windowHeight="20900" xr2:uid="{00000000-000D-0000-FFFF-FFFF00000000}"/>
  </bookViews>
  <sheets>
    <sheet name="Superfluid" sheetId="1" r:id="rId1"/>
    <sheet name="Liquid" sheetId="3" r:id="rId2"/>
    <sheet name="Vapo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3" i="4" l="1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423" i="3"/>
  <c r="G423" i="3"/>
  <c r="H422" i="3"/>
  <c r="G422" i="3"/>
  <c r="H421" i="3"/>
  <c r="G421" i="3"/>
  <c r="H420" i="3"/>
  <c r="G420" i="3"/>
  <c r="H419" i="3"/>
  <c r="G419" i="3"/>
  <c r="H418" i="3"/>
  <c r="G418" i="3"/>
  <c r="H417" i="3"/>
  <c r="G417" i="3"/>
  <c r="H416" i="3"/>
  <c r="G416" i="3"/>
  <c r="H415" i="3"/>
  <c r="G415" i="3"/>
  <c r="H414" i="3"/>
  <c r="G414" i="3"/>
  <c r="H413" i="3"/>
  <c r="G413" i="3"/>
  <c r="H412" i="3"/>
  <c r="G412" i="3"/>
  <c r="H411" i="3"/>
  <c r="G411" i="3"/>
  <c r="H410" i="3"/>
  <c r="G410" i="3"/>
  <c r="H409" i="3"/>
  <c r="G409" i="3"/>
  <c r="H408" i="3"/>
  <c r="G408" i="3"/>
  <c r="H407" i="3"/>
  <c r="G407" i="3"/>
  <c r="H406" i="3"/>
  <c r="G406" i="3"/>
  <c r="H405" i="3"/>
  <c r="G405" i="3"/>
  <c r="H404" i="3"/>
  <c r="G404" i="3"/>
  <c r="H403" i="3"/>
  <c r="G403" i="3"/>
  <c r="H402" i="3"/>
  <c r="G402" i="3"/>
  <c r="H401" i="3"/>
  <c r="G401" i="3"/>
  <c r="H400" i="3"/>
  <c r="G400" i="3"/>
  <c r="H399" i="3"/>
  <c r="G399" i="3"/>
  <c r="H398" i="3"/>
  <c r="G398" i="3"/>
  <c r="H397" i="3"/>
  <c r="G397" i="3"/>
  <c r="H396" i="3"/>
  <c r="G396" i="3"/>
  <c r="H395" i="3"/>
  <c r="G395" i="3"/>
  <c r="H394" i="3"/>
  <c r="G394" i="3"/>
  <c r="H393" i="3"/>
  <c r="G393" i="3"/>
  <c r="H392" i="3"/>
  <c r="G392" i="3"/>
  <c r="H391" i="3"/>
  <c r="G391" i="3"/>
  <c r="H390" i="3"/>
  <c r="G390" i="3"/>
  <c r="H389" i="3"/>
  <c r="G389" i="3"/>
  <c r="H388" i="3"/>
  <c r="G388" i="3"/>
  <c r="H387" i="3"/>
  <c r="G387" i="3"/>
  <c r="H386" i="3"/>
  <c r="G386" i="3"/>
  <c r="H385" i="3"/>
  <c r="G385" i="3"/>
  <c r="H384" i="3"/>
  <c r="G384" i="3"/>
  <c r="H383" i="3"/>
  <c r="G383" i="3"/>
  <c r="H382" i="3"/>
  <c r="G382" i="3"/>
  <c r="H381" i="3"/>
  <c r="G381" i="3"/>
  <c r="H380" i="3"/>
  <c r="G380" i="3"/>
  <c r="H379" i="3"/>
  <c r="G379" i="3"/>
  <c r="H378" i="3"/>
  <c r="G378" i="3"/>
  <c r="H377" i="3"/>
  <c r="G377" i="3"/>
  <c r="H376" i="3"/>
  <c r="G376" i="3"/>
  <c r="H375" i="3"/>
  <c r="G375" i="3"/>
  <c r="H374" i="3"/>
  <c r="G374" i="3"/>
  <c r="H373" i="3"/>
  <c r="G373" i="3"/>
  <c r="H372" i="3"/>
  <c r="G372" i="3"/>
  <c r="H371" i="3"/>
  <c r="G371" i="3"/>
  <c r="H370" i="3"/>
  <c r="G370" i="3"/>
  <c r="H369" i="3"/>
  <c r="G369" i="3"/>
  <c r="H368" i="3"/>
  <c r="G368" i="3"/>
  <c r="H367" i="3"/>
  <c r="G367" i="3"/>
  <c r="H366" i="3"/>
  <c r="G366" i="3"/>
  <c r="H365" i="3"/>
  <c r="G365" i="3"/>
  <c r="H364" i="3"/>
  <c r="G364" i="3"/>
  <c r="H363" i="3"/>
  <c r="G363" i="3"/>
  <c r="H362" i="3"/>
  <c r="G362" i="3"/>
  <c r="H361" i="3"/>
  <c r="G361" i="3"/>
  <c r="H360" i="3"/>
  <c r="G360" i="3"/>
  <c r="H359" i="3"/>
  <c r="G359" i="3"/>
  <c r="H358" i="3"/>
  <c r="G358" i="3"/>
  <c r="H357" i="3"/>
  <c r="G357" i="3"/>
  <c r="H356" i="3"/>
  <c r="G356" i="3"/>
  <c r="H355" i="3"/>
  <c r="G355" i="3"/>
  <c r="H354" i="3"/>
  <c r="G354" i="3"/>
  <c r="H353" i="3"/>
  <c r="G353" i="3"/>
  <c r="H352" i="3"/>
  <c r="G352" i="3"/>
  <c r="H351" i="3"/>
  <c r="G351" i="3"/>
  <c r="H350" i="3"/>
  <c r="G350" i="3"/>
  <c r="H349" i="3"/>
  <c r="G349" i="3"/>
  <c r="H348" i="3"/>
  <c r="G348" i="3"/>
  <c r="H347" i="3"/>
  <c r="G347" i="3"/>
  <c r="H346" i="3"/>
  <c r="G346" i="3"/>
  <c r="H345" i="3"/>
  <c r="G345" i="3"/>
  <c r="H344" i="3"/>
  <c r="G344" i="3"/>
  <c r="H343" i="3"/>
  <c r="G343" i="3"/>
  <c r="H342" i="3"/>
  <c r="G342" i="3"/>
  <c r="H341" i="3"/>
  <c r="G341" i="3"/>
  <c r="H340" i="3"/>
  <c r="G340" i="3"/>
  <c r="H339" i="3"/>
  <c r="G339" i="3"/>
  <c r="H338" i="3"/>
  <c r="G338" i="3"/>
  <c r="H337" i="3"/>
  <c r="G337" i="3"/>
  <c r="H336" i="3"/>
  <c r="G336" i="3"/>
  <c r="H335" i="3"/>
  <c r="G335" i="3"/>
  <c r="H334" i="3"/>
  <c r="G334" i="3"/>
  <c r="H333" i="3"/>
  <c r="G333" i="3"/>
  <c r="H332" i="3"/>
  <c r="G332" i="3"/>
  <c r="H331" i="3"/>
  <c r="G331" i="3"/>
  <c r="H330" i="3"/>
  <c r="G330" i="3"/>
  <c r="H329" i="3"/>
  <c r="G329" i="3"/>
  <c r="H328" i="3"/>
  <c r="G328" i="3"/>
  <c r="H327" i="3"/>
  <c r="G327" i="3"/>
  <c r="H326" i="3"/>
  <c r="G326" i="3"/>
  <c r="H325" i="3"/>
  <c r="G325" i="3"/>
  <c r="H324" i="3"/>
  <c r="G324" i="3"/>
  <c r="H323" i="3"/>
  <c r="G323" i="3"/>
  <c r="H322" i="3"/>
  <c r="G322" i="3"/>
  <c r="H321" i="3"/>
  <c r="G321" i="3"/>
  <c r="H320" i="3"/>
  <c r="G320" i="3"/>
  <c r="H319" i="3"/>
  <c r="G319" i="3"/>
  <c r="H318" i="3"/>
  <c r="G318" i="3"/>
  <c r="H317" i="3"/>
  <c r="G317" i="3"/>
  <c r="H316" i="3"/>
  <c r="G316" i="3"/>
  <c r="H315" i="3"/>
  <c r="G315" i="3"/>
  <c r="H314" i="3"/>
  <c r="G314" i="3"/>
  <c r="H313" i="3"/>
  <c r="G313" i="3"/>
  <c r="H312" i="3"/>
  <c r="G312" i="3"/>
  <c r="H311" i="3"/>
  <c r="G311" i="3"/>
  <c r="H310" i="3"/>
  <c r="G310" i="3"/>
  <c r="H309" i="3"/>
  <c r="G309" i="3"/>
  <c r="H308" i="3"/>
  <c r="G308" i="3"/>
  <c r="H307" i="3"/>
  <c r="G307" i="3"/>
  <c r="H306" i="3"/>
  <c r="G306" i="3"/>
  <c r="H305" i="3"/>
  <c r="G305" i="3"/>
  <c r="H304" i="3"/>
  <c r="G304" i="3"/>
  <c r="H303" i="3"/>
  <c r="G303" i="3"/>
  <c r="H302" i="3"/>
  <c r="G302" i="3"/>
  <c r="H301" i="3"/>
  <c r="G301" i="3"/>
  <c r="H300" i="3"/>
  <c r="G300" i="3"/>
  <c r="H299" i="3"/>
  <c r="G299" i="3"/>
  <c r="H298" i="3"/>
  <c r="G298" i="3"/>
  <c r="H297" i="3"/>
  <c r="G297" i="3"/>
  <c r="H296" i="3"/>
  <c r="G296" i="3"/>
  <c r="H295" i="3"/>
  <c r="G295" i="3"/>
  <c r="H294" i="3"/>
  <c r="G294" i="3"/>
  <c r="H293" i="3"/>
  <c r="G293" i="3"/>
  <c r="H292" i="3"/>
  <c r="G292" i="3"/>
  <c r="H291" i="3"/>
  <c r="G291" i="3"/>
  <c r="H290" i="3"/>
  <c r="G290" i="3"/>
  <c r="H289" i="3"/>
  <c r="G289" i="3"/>
  <c r="H288" i="3"/>
  <c r="G288" i="3"/>
  <c r="H287" i="3"/>
  <c r="G287" i="3"/>
  <c r="H286" i="3"/>
  <c r="G286" i="3"/>
  <c r="H285" i="3"/>
  <c r="G285" i="3"/>
  <c r="H284" i="3"/>
  <c r="G284" i="3"/>
  <c r="H283" i="3"/>
  <c r="G283" i="3"/>
  <c r="H282" i="3"/>
  <c r="G282" i="3"/>
  <c r="H281" i="3"/>
  <c r="G281" i="3"/>
  <c r="H280" i="3"/>
  <c r="G280" i="3"/>
  <c r="H279" i="3"/>
  <c r="G279" i="3"/>
  <c r="H278" i="3"/>
  <c r="G278" i="3"/>
  <c r="H277" i="3"/>
  <c r="G277" i="3"/>
  <c r="H276" i="3"/>
  <c r="G276" i="3"/>
  <c r="H275" i="3"/>
  <c r="G275" i="3"/>
  <c r="H274" i="3"/>
  <c r="G274" i="3"/>
  <c r="H273" i="3"/>
  <c r="G273" i="3"/>
  <c r="H272" i="3"/>
  <c r="G272" i="3"/>
  <c r="H271" i="3"/>
  <c r="G271" i="3"/>
  <c r="H270" i="3"/>
  <c r="G270" i="3"/>
  <c r="H269" i="3"/>
  <c r="G269" i="3"/>
  <c r="H268" i="3"/>
  <c r="G268" i="3"/>
  <c r="H267" i="3"/>
  <c r="G267" i="3"/>
  <c r="H266" i="3"/>
  <c r="G266" i="3"/>
  <c r="H265" i="3"/>
  <c r="G265" i="3"/>
  <c r="H264" i="3"/>
  <c r="G264" i="3"/>
  <c r="H263" i="3"/>
  <c r="G263" i="3"/>
  <c r="H262" i="3"/>
  <c r="G262" i="3"/>
  <c r="H261" i="3"/>
  <c r="G261" i="3"/>
  <c r="H260" i="3"/>
  <c r="G260" i="3"/>
  <c r="H259" i="3"/>
  <c r="G259" i="3"/>
  <c r="H258" i="3"/>
  <c r="G258" i="3"/>
  <c r="H257" i="3"/>
  <c r="G257" i="3"/>
  <c r="H256" i="3"/>
  <c r="G256" i="3"/>
  <c r="H255" i="3"/>
  <c r="G255" i="3"/>
  <c r="H254" i="3"/>
  <c r="G254" i="3"/>
  <c r="H253" i="3"/>
  <c r="G253" i="3"/>
  <c r="H252" i="3"/>
  <c r="G252" i="3"/>
  <c r="H251" i="3"/>
  <c r="G251" i="3"/>
  <c r="H250" i="3"/>
  <c r="G250" i="3"/>
  <c r="H249" i="3"/>
  <c r="G249" i="3"/>
  <c r="H248" i="3"/>
  <c r="G248" i="3"/>
  <c r="H247" i="3"/>
  <c r="G247" i="3"/>
  <c r="H246" i="3"/>
  <c r="G246" i="3"/>
  <c r="H245" i="3"/>
  <c r="G245" i="3"/>
  <c r="H244" i="3"/>
  <c r="G244" i="3"/>
  <c r="H243" i="3"/>
  <c r="G243" i="3"/>
  <c r="H242" i="3"/>
  <c r="G242" i="3"/>
  <c r="H241" i="3"/>
  <c r="G241" i="3"/>
  <c r="H240" i="3"/>
  <c r="G240" i="3"/>
  <c r="H239" i="3"/>
  <c r="G239" i="3"/>
  <c r="H238" i="3"/>
  <c r="G238" i="3"/>
  <c r="H237" i="3"/>
  <c r="G237" i="3"/>
  <c r="H236" i="3"/>
  <c r="G236" i="3"/>
  <c r="H235" i="3"/>
  <c r="G235" i="3"/>
  <c r="H234" i="3"/>
  <c r="G234" i="3"/>
  <c r="H233" i="3"/>
  <c r="G233" i="3"/>
  <c r="H232" i="3"/>
  <c r="G232" i="3"/>
  <c r="H231" i="3"/>
  <c r="G231" i="3"/>
  <c r="H230" i="3"/>
  <c r="G230" i="3"/>
  <c r="H229" i="3"/>
  <c r="G229" i="3"/>
  <c r="H228" i="3"/>
  <c r="G228" i="3"/>
  <c r="H227" i="3"/>
  <c r="G227" i="3"/>
  <c r="H226" i="3"/>
  <c r="G226" i="3"/>
  <c r="H225" i="3"/>
  <c r="G225" i="3"/>
  <c r="H224" i="3"/>
  <c r="G224" i="3"/>
  <c r="H223" i="3"/>
  <c r="G223" i="3"/>
  <c r="H222" i="3"/>
  <c r="G222" i="3"/>
  <c r="H221" i="3"/>
  <c r="G221" i="3"/>
  <c r="H220" i="3"/>
  <c r="G220" i="3"/>
  <c r="H219" i="3"/>
  <c r="G219" i="3"/>
  <c r="H218" i="3"/>
  <c r="G218" i="3"/>
  <c r="H217" i="3"/>
  <c r="G217" i="3"/>
  <c r="H216" i="3"/>
  <c r="G216" i="3"/>
  <c r="H215" i="3"/>
  <c r="G215" i="3"/>
  <c r="H214" i="3"/>
  <c r="G214" i="3"/>
  <c r="H213" i="3"/>
  <c r="G213" i="3"/>
  <c r="H212" i="3"/>
  <c r="G212" i="3"/>
  <c r="H211" i="3"/>
  <c r="G211" i="3"/>
  <c r="H210" i="3"/>
  <c r="G210" i="3"/>
  <c r="H209" i="3"/>
  <c r="G209" i="3"/>
  <c r="H208" i="3"/>
  <c r="G208" i="3"/>
  <c r="H207" i="3"/>
  <c r="G207" i="3"/>
  <c r="H206" i="3"/>
  <c r="G206" i="3"/>
  <c r="H205" i="3"/>
  <c r="G205" i="3"/>
  <c r="H204" i="3"/>
  <c r="G204" i="3"/>
  <c r="H203" i="3"/>
  <c r="G203" i="3"/>
  <c r="H202" i="3"/>
  <c r="G202" i="3"/>
  <c r="H201" i="3"/>
  <c r="G201" i="3"/>
  <c r="H200" i="3"/>
  <c r="G200" i="3"/>
  <c r="H199" i="3"/>
  <c r="G199" i="3"/>
  <c r="H198" i="3"/>
  <c r="G198" i="3"/>
  <c r="H197" i="3"/>
  <c r="G197" i="3"/>
  <c r="H196" i="3"/>
  <c r="G196" i="3"/>
  <c r="H195" i="3"/>
  <c r="G195" i="3"/>
  <c r="H194" i="3"/>
  <c r="G194" i="3"/>
  <c r="H193" i="3"/>
  <c r="G193" i="3"/>
  <c r="H192" i="3"/>
  <c r="G192" i="3"/>
  <c r="H191" i="3"/>
  <c r="G191" i="3"/>
  <c r="H190" i="3"/>
  <c r="G190" i="3"/>
  <c r="H189" i="3"/>
  <c r="G189" i="3"/>
  <c r="H188" i="3"/>
  <c r="G188" i="3"/>
  <c r="H187" i="3"/>
  <c r="G187" i="3"/>
  <c r="H186" i="3"/>
  <c r="G186" i="3"/>
  <c r="H185" i="3"/>
  <c r="G185" i="3"/>
  <c r="H184" i="3"/>
  <c r="G184" i="3"/>
  <c r="H183" i="3"/>
  <c r="G183" i="3"/>
  <c r="H182" i="3"/>
  <c r="G182" i="3"/>
  <c r="H181" i="3"/>
  <c r="G181" i="3"/>
  <c r="H180" i="3"/>
  <c r="G180" i="3"/>
  <c r="H179" i="3"/>
  <c r="G179" i="3"/>
  <c r="H178" i="3"/>
  <c r="G178" i="3"/>
  <c r="H177" i="3"/>
  <c r="G177" i="3"/>
  <c r="H176" i="3"/>
  <c r="G176" i="3"/>
  <c r="H175" i="3"/>
  <c r="G175" i="3"/>
  <c r="H174" i="3"/>
  <c r="G174" i="3"/>
  <c r="H173" i="3"/>
  <c r="G173" i="3"/>
  <c r="H172" i="3"/>
  <c r="G172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2" i="1"/>
  <c r="O57" i="1"/>
  <c r="O417" i="1"/>
  <c r="E3" i="1"/>
  <c r="E4" i="1"/>
  <c r="E5" i="1"/>
  <c r="E6" i="1"/>
  <c r="E7" i="1"/>
  <c r="E8" i="1"/>
  <c r="E9" i="1"/>
  <c r="O9" i="1" s="1"/>
  <c r="F9" i="1" s="1"/>
  <c r="E10" i="1"/>
  <c r="E11" i="1"/>
  <c r="E12" i="1"/>
  <c r="E13" i="1"/>
  <c r="E14" i="1"/>
  <c r="E15" i="1"/>
  <c r="E16" i="1"/>
  <c r="E17" i="1"/>
  <c r="E18" i="1"/>
  <c r="E19" i="1"/>
  <c r="E20" i="1"/>
  <c r="E21" i="1"/>
  <c r="O21" i="1" s="1"/>
  <c r="E22" i="1"/>
  <c r="O22" i="1" s="1"/>
  <c r="E23" i="1"/>
  <c r="E24" i="1"/>
  <c r="E25" i="1"/>
  <c r="E26" i="1"/>
  <c r="E27" i="1"/>
  <c r="E28" i="1"/>
  <c r="E29" i="1"/>
  <c r="E30" i="1"/>
  <c r="E31" i="1"/>
  <c r="E32" i="1"/>
  <c r="E33" i="1"/>
  <c r="O33" i="1" s="1"/>
  <c r="E34" i="1"/>
  <c r="O34" i="1" s="1"/>
  <c r="E35" i="1"/>
  <c r="E36" i="1"/>
  <c r="E37" i="1"/>
  <c r="E38" i="1"/>
  <c r="E39" i="1"/>
  <c r="E40" i="1"/>
  <c r="E41" i="1"/>
  <c r="E42" i="1"/>
  <c r="E43" i="1"/>
  <c r="E44" i="1"/>
  <c r="E45" i="1"/>
  <c r="O45" i="1" s="1"/>
  <c r="F45" i="1" s="1"/>
  <c r="E46" i="1"/>
  <c r="O46" i="1" s="1"/>
  <c r="E47" i="1"/>
  <c r="E48" i="1"/>
  <c r="E49" i="1"/>
  <c r="E50" i="1"/>
  <c r="E51" i="1"/>
  <c r="E52" i="1"/>
  <c r="E53" i="1"/>
  <c r="E54" i="1"/>
  <c r="E55" i="1"/>
  <c r="E56" i="1"/>
  <c r="E57" i="1"/>
  <c r="E58" i="1"/>
  <c r="O58" i="1" s="1"/>
  <c r="E59" i="1"/>
  <c r="E60" i="1"/>
  <c r="E61" i="1"/>
  <c r="E62" i="1"/>
  <c r="E63" i="1"/>
  <c r="E64" i="1"/>
  <c r="E65" i="1"/>
  <c r="E66" i="1"/>
  <c r="E67" i="1"/>
  <c r="E68" i="1"/>
  <c r="E69" i="1"/>
  <c r="O69" i="1" s="1"/>
  <c r="E70" i="1"/>
  <c r="O70" i="1" s="1"/>
  <c r="E71" i="1"/>
  <c r="E72" i="1"/>
  <c r="E73" i="1"/>
  <c r="E74" i="1"/>
  <c r="E75" i="1"/>
  <c r="E76" i="1"/>
  <c r="E77" i="1"/>
  <c r="E78" i="1"/>
  <c r="E79" i="1"/>
  <c r="E80" i="1"/>
  <c r="E81" i="1"/>
  <c r="O81" i="1" s="1"/>
  <c r="F81" i="1" s="1"/>
  <c r="E82" i="1"/>
  <c r="E83" i="1"/>
  <c r="E84" i="1"/>
  <c r="E85" i="1"/>
  <c r="E86" i="1"/>
  <c r="E87" i="1"/>
  <c r="E88" i="1"/>
  <c r="E89" i="1"/>
  <c r="E90" i="1"/>
  <c r="E91" i="1"/>
  <c r="E92" i="1"/>
  <c r="E93" i="1"/>
  <c r="O93" i="1" s="1"/>
  <c r="E94" i="1"/>
  <c r="O94" i="1" s="1"/>
  <c r="E95" i="1"/>
  <c r="E96" i="1"/>
  <c r="E97" i="1"/>
  <c r="E98" i="1"/>
  <c r="E99" i="1"/>
  <c r="E100" i="1"/>
  <c r="E101" i="1"/>
  <c r="E102" i="1"/>
  <c r="E103" i="1"/>
  <c r="E104" i="1"/>
  <c r="E105" i="1"/>
  <c r="O105" i="1" s="1"/>
  <c r="E106" i="1"/>
  <c r="O106" i="1" s="1"/>
  <c r="E107" i="1"/>
  <c r="E108" i="1"/>
  <c r="E109" i="1"/>
  <c r="E110" i="1"/>
  <c r="E111" i="1"/>
  <c r="E112" i="1"/>
  <c r="E113" i="1"/>
  <c r="E114" i="1"/>
  <c r="E115" i="1"/>
  <c r="E116" i="1"/>
  <c r="E117" i="1"/>
  <c r="O117" i="1" s="1"/>
  <c r="F117" i="1" s="1"/>
  <c r="E118" i="1"/>
  <c r="O118" i="1" s="1"/>
  <c r="E119" i="1"/>
  <c r="E120" i="1"/>
  <c r="E121" i="1"/>
  <c r="E122" i="1"/>
  <c r="E123" i="1"/>
  <c r="E124" i="1"/>
  <c r="E125" i="1"/>
  <c r="E126" i="1"/>
  <c r="E127" i="1"/>
  <c r="E128" i="1"/>
  <c r="E129" i="1"/>
  <c r="O129" i="1" s="1"/>
  <c r="E130" i="1"/>
  <c r="O130" i="1" s="1"/>
  <c r="E131" i="1"/>
  <c r="E132" i="1"/>
  <c r="E133" i="1"/>
  <c r="E134" i="1"/>
  <c r="E135" i="1"/>
  <c r="E136" i="1"/>
  <c r="E137" i="1"/>
  <c r="E138" i="1"/>
  <c r="E139" i="1"/>
  <c r="E140" i="1"/>
  <c r="E141" i="1"/>
  <c r="O141" i="1" s="1"/>
  <c r="E142" i="1"/>
  <c r="O142" i="1" s="1"/>
  <c r="E143" i="1"/>
  <c r="E144" i="1"/>
  <c r="E145" i="1"/>
  <c r="E146" i="1"/>
  <c r="E147" i="1"/>
  <c r="E148" i="1"/>
  <c r="E149" i="1"/>
  <c r="E150" i="1"/>
  <c r="E151" i="1"/>
  <c r="E152" i="1"/>
  <c r="E153" i="1"/>
  <c r="O153" i="1" s="1"/>
  <c r="F153" i="1" s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O166" i="1" s="1"/>
  <c r="E167" i="1"/>
  <c r="E168" i="1"/>
  <c r="E169" i="1"/>
  <c r="E170" i="1"/>
  <c r="E171" i="1"/>
  <c r="E172" i="1"/>
  <c r="E173" i="1"/>
  <c r="E174" i="1"/>
  <c r="E175" i="1"/>
  <c r="E176" i="1"/>
  <c r="E177" i="1"/>
  <c r="O177" i="1" s="1"/>
  <c r="E178" i="1"/>
  <c r="O178" i="1" s="1"/>
  <c r="E179" i="1"/>
  <c r="E180" i="1"/>
  <c r="E181" i="1"/>
  <c r="E182" i="1"/>
  <c r="E183" i="1"/>
  <c r="E184" i="1"/>
  <c r="E185" i="1"/>
  <c r="E186" i="1"/>
  <c r="E187" i="1"/>
  <c r="E188" i="1"/>
  <c r="E189" i="1"/>
  <c r="O189" i="1" s="1"/>
  <c r="F189" i="1" s="1"/>
  <c r="E190" i="1"/>
  <c r="O190" i="1" s="1"/>
  <c r="E191" i="1"/>
  <c r="E192" i="1"/>
  <c r="E193" i="1"/>
  <c r="E194" i="1"/>
  <c r="E195" i="1"/>
  <c r="E196" i="1"/>
  <c r="E197" i="1"/>
  <c r="E198" i="1"/>
  <c r="E199" i="1"/>
  <c r="E200" i="1"/>
  <c r="E201" i="1"/>
  <c r="E202" i="1"/>
  <c r="O202" i="1" s="1"/>
  <c r="E203" i="1"/>
  <c r="E204" i="1"/>
  <c r="E205" i="1"/>
  <c r="E206" i="1"/>
  <c r="E207" i="1"/>
  <c r="E208" i="1"/>
  <c r="E209" i="1"/>
  <c r="E210" i="1"/>
  <c r="E211" i="1"/>
  <c r="E212" i="1"/>
  <c r="E213" i="1"/>
  <c r="O213" i="1" s="1"/>
  <c r="E214" i="1"/>
  <c r="O214" i="1" s="1"/>
  <c r="E215" i="1"/>
  <c r="E216" i="1"/>
  <c r="E217" i="1"/>
  <c r="E218" i="1"/>
  <c r="E219" i="1"/>
  <c r="E220" i="1"/>
  <c r="E221" i="1"/>
  <c r="E222" i="1"/>
  <c r="E223" i="1"/>
  <c r="E224" i="1"/>
  <c r="E225" i="1"/>
  <c r="O225" i="1" s="1"/>
  <c r="F225" i="1" s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O238" i="1" s="1"/>
  <c r="E239" i="1"/>
  <c r="E240" i="1"/>
  <c r="E241" i="1"/>
  <c r="E242" i="1"/>
  <c r="E243" i="1"/>
  <c r="E244" i="1"/>
  <c r="E245" i="1"/>
  <c r="E246" i="1"/>
  <c r="E247" i="1"/>
  <c r="E248" i="1"/>
  <c r="E249" i="1"/>
  <c r="O249" i="1" s="1"/>
  <c r="E250" i="1"/>
  <c r="O250" i="1" s="1"/>
  <c r="E251" i="1"/>
  <c r="E252" i="1"/>
  <c r="E253" i="1"/>
  <c r="E254" i="1"/>
  <c r="E255" i="1"/>
  <c r="E256" i="1"/>
  <c r="E257" i="1"/>
  <c r="E258" i="1"/>
  <c r="E259" i="1"/>
  <c r="E260" i="1"/>
  <c r="E261" i="1"/>
  <c r="O261" i="1" s="1"/>
  <c r="F261" i="1" s="1"/>
  <c r="E262" i="1"/>
  <c r="O262" i="1" s="1"/>
  <c r="E263" i="1"/>
  <c r="E264" i="1"/>
  <c r="E265" i="1"/>
  <c r="E266" i="1"/>
  <c r="E267" i="1"/>
  <c r="E268" i="1"/>
  <c r="E269" i="1"/>
  <c r="E270" i="1"/>
  <c r="E271" i="1"/>
  <c r="E272" i="1"/>
  <c r="E273" i="1"/>
  <c r="O273" i="1" s="1"/>
  <c r="E274" i="1"/>
  <c r="O274" i="1" s="1"/>
  <c r="E275" i="1"/>
  <c r="E276" i="1"/>
  <c r="E277" i="1"/>
  <c r="E278" i="1"/>
  <c r="E279" i="1"/>
  <c r="E280" i="1"/>
  <c r="E281" i="1"/>
  <c r="E282" i="1"/>
  <c r="E283" i="1"/>
  <c r="E284" i="1"/>
  <c r="E285" i="1"/>
  <c r="O285" i="1" s="1"/>
  <c r="E286" i="1"/>
  <c r="O286" i="1" s="1"/>
  <c r="E287" i="1"/>
  <c r="E288" i="1"/>
  <c r="E289" i="1"/>
  <c r="E290" i="1"/>
  <c r="E291" i="1"/>
  <c r="E292" i="1"/>
  <c r="E293" i="1"/>
  <c r="E294" i="1"/>
  <c r="E295" i="1"/>
  <c r="E296" i="1"/>
  <c r="E297" i="1"/>
  <c r="O297" i="1" s="1"/>
  <c r="F297" i="1" s="1"/>
  <c r="E298" i="1"/>
  <c r="E299" i="1"/>
  <c r="E300" i="1"/>
  <c r="E301" i="1"/>
  <c r="E302" i="1"/>
  <c r="E303" i="1"/>
  <c r="E304" i="1"/>
  <c r="E305" i="1"/>
  <c r="E306" i="1"/>
  <c r="E307" i="1"/>
  <c r="E308" i="1"/>
  <c r="E309" i="1"/>
  <c r="O309" i="1" s="1"/>
  <c r="E310" i="1"/>
  <c r="O310" i="1" s="1"/>
  <c r="E311" i="1"/>
  <c r="E312" i="1"/>
  <c r="E313" i="1"/>
  <c r="E314" i="1"/>
  <c r="E315" i="1"/>
  <c r="E316" i="1"/>
  <c r="E317" i="1"/>
  <c r="E318" i="1"/>
  <c r="E319" i="1"/>
  <c r="E320" i="1"/>
  <c r="E321" i="1"/>
  <c r="O321" i="1" s="1"/>
  <c r="E322" i="1"/>
  <c r="O322" i="1" s="1"/>
  <c r="E323" i="1"/>
  <c r="E324" i="1"/>
  <c r="E325" i="1"/>
  <c r="E326" i="1"/>
  <c r="E327" i="1"/>
  <c r="E328" i="1"/>
  <c r="E329" i="1"/>
  <c r="E330" i="1"/>
  <c r="E331" i="1"/>
  <c r="E332" i="1"/>
  <c r="E333" i="1"/>
  <c r="O333" i="1" s="1"/>
  <c r="F333" i="1" s="1"/>
  <c r="E334" i="1"/>
  <c r="O334" i="1" s="1"/>
  <c r="E335" i="1"/>
  <c r="E336" i="1"/>
  <c r="E337" i="1"/>
  <c r="E338" i="1"/>
  <c r="E339" i="1"/>
  <c r="E340" i="1"/>
  <c r="E341" i="1"/>
  <c r="E342" i="1"/>
  <c r="E343" i="1"/>
  <c r="E344" i="1"/>
  <c r="E345" i="1"/>
  <c r="O345" i="1" s="1"/>
  <c r="E346" i="1"/>
  <c r="E347" i="1"/>
  <c r="E348" i="1"/>
  <c r="E349" i="1"/>
  <c r="E350" i="1"/>
  <c r="E351" i="1"/>
  <c r="E352" i="1"/>
  <c r="E353" i="1"/>
  <c r="E354" i="1"/>
  <c r="E355" i="1"/>
  <c r="O355" i="1" s="1"/>
  <c r="E356" i="1"/>
  <c r="E357" i="1"/>
  <c r="O357" i="1" s="1"/>
  <c r="E358" i="1"/>
  <c r="O358" i="1" s="1"/>
  <c r="E359" i="1"/>
  <c r="E360" i="1"/>
  <c r="E361" i="1"/>
  <c r="E362" i="1"/>
  <c r="E363" i="1"/>
  <c r="E364" i="1"/>
  <c r="E365" i="1"/>
  <c r="E366" i="1"/>
  <c r="E367" i="1"/>
  <c r="O367" i="1" s="1"/>
  <c r="E368" i="1"/>
  <c r="E369" i="1"/>
  <c r="O369" i="1" s="1"/>
  <c r="F369" i="1" s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O391" i="1" s="1"/>
  <c r="E392" i="1"/>
  <c r="E393" i="1"/>
  <c r="O393" i="1" s="1"/>
  <c r="E394" i="1"/>
  <c r="E395" i="1"/>
  <c r="E396" i="1"/>
  <c r="E397" i="1"/>
  <c r="E398" i="1"/>
  <c r="E399" i="1"/>
  <c r="E400" i="1"/>
  <c r="E401" i="1"/>
  <c r="E402" i="1"/>
  <c r="E403" i="1"/>
  <c r="O403" i="1" s="1"/>
  <c r="E404" i="1"/>
  <c r="E405" i="1"/>
  <c r="O405" i="1" s="1"/>
  <c r="F405" i="1" s="1"/>
  <c r="E406" i="1"/>
  <c r="E407" i="1"/>
  <c r="E408" i="1"/>
  <c r="E409" i="1"/>
  <c r="E410" i="1"/>
  <c r="E411" i="1"/>
  <c r="E412" i="1"/>
  <c r="E413" i="1"/>
  <c r="E414" i="1"/>
  <c r="E415" i="1"/>
  <c r="O415" i="1" s="1"/>
  <c r="E416" i="1"/>
  <c r="E417" i="1"/>
  <c r="E418" i="1"/>
  <c r="O418" i="1" s="1"/>
  <c r="E419" i="1"/>
  <c r="E420" i="1"/>
  <c r="E421" i="1"/>
  <c r="E2" i="1"/>
  <c r="F21" i="1" l="1"/>
  <c r="O237" i="1"/>
  <c r="F237" i="1" s="1"/>
  <c r="F93" i="1"/>
  <c r="F417" i="1"/>
  <c r="F393" i="1"/>
  <c r="F345" i="1"/>
  <c r="F273" i="1"/>
  <c r="F129" i="1"/>
  <c r="F57" i="1"/>
  <c r="O201" i="1"/>
  <c r="F201" i="1" s="1"/>
  <c r="F357" i="1"/>
  <c r="F309" i="1"/>
  <c r="O165" i="1"/>
  <c r="F165" i="1" s="1"/>
  <c r="F202" i="1"/>
  <c r="O307" i="1"/>
  <c r="F307" i="1"/>
  <c r="O223" i="1"/>
  <c r="F223" i="1"/>
  <c r="O139" i="1"/>
  <c r="F139" i="1" s="1"/>
  <c r="O43" i="1"/>
  <c r="F43" i="1" s="1"/>
  <c r="O298" i="1"/>
  <c r="F298" i="1" s="1"/>
  <c r="O226" i="1"/>
  <c r="F226" i="1" s="1"/>
  <c r="O154" i="1"/>
  <c r="F154" i="1" s="1"/>
  <c r="O82" i="1"/>
  <c r="F82" i="1" s="1"/>
  <c r="O10" i="1"/>
  <c r="F10" i="1" s="1"/>
  <c r="F358" i="1"/>
  <c r="F286" i="1"/>
  <c r="F214" i="1"/>
  <c r="F142" i="1"/>
  <c r="F70" i="1"/>
  <c r="O331" i="1"/>
  <c r="F331" i="1" s="1"/>
  <c r="O247" i="1"/>
  <c r="F247" i="1" s="1"/>
  <c r="O151" i="1"/>
  <c r="F151" i="1" s="1"/>
  <c r="O31" i="1"/>
  <c r="F31" i="1" s="1"/>
  <c r="O406" i="1"/>
  <c r="F406" i="1" s="1"/>
  <c r="F285" i="1"/>
  <c r="F213" i="1"/>
  <c r="F141" i="1"/>
  <c r="F69" i="1"/>
  <c r="F274" i="1"/>
  <c r="F130" i="1"/>
  <c r="F58" i="1"/>
  <c r="O394" i="1"/>
  <c r="F394" i="1" s="1"/>
  <c r="O346" i="1"/>
  <c r="F346" i="1" s="1"/>
  <c r="F334" i="1"/>
  <c r="F262" i="1"/>
  <c r="F190" i="1"/>
  <c r="F118" i="1"/>
  <c r="F46" i="1"/>
  <c r="F403" i="1"/>
  <c r="O283" i="1"/>
  <c r="F283" i="1" s="1"/>
  <c r="O199" i="1"/>
  <c r="F199" i="1"/>
  <c r="O103" i="1"/>
  <c r="F103" i="1" s="1"/>
  <c r="O55" i="1"/>
  <c r="F55" i="1"/>
  <c r="F415" i="1"/>
  <c r="F355" i="1"/>
  <c r="O295" i="1"/>
  <c r="F295" i="1" s="1"/>
  <c r="O211" i="1"/>
  <c r="F211" i="1" s="1"/>
  <c r="O127" i="1"/>
  <c r="F127" i="1" s="1"/>
  <c r="O67" i="1"/>
  <c r="F67" i="1" s="1"/>
  <c r="F322" i="1"/>
  <c r="F250" i="1"/>
  <c r="F178" i="1"/>
  <c r="F106" i="1"/>
  <c r="F34" i="1"/>
  <c r="F418" i="1"/>
  <c r="F367" i="1"/>
  <c r="O259" i="1"/>
  <c r="F259" i="1" s="1"/>
  <c r="O163" i="1"/>
  <c r="F163" i="1" s="1"/>
  <c r="O79" i="1"/>
  <c r="F79" i="1" s="1"/>
  <c r="O7" i="1"/>
  <c r="F7" i="1" s="1"/>
  <c r="O382" i="1"/>
  <c r="F382" i="1" s="1"/>
  <c r="F321" i="1"/>
  <c r="F249" i="1"/>
  <c r="F177" i="1"/>
  <c r="F105" i="1"/>
  <c r="F33" i="1"/>
  <c r="O319" i="1"/>
  <c r="F319" i="1" s="1"/>
  <c r="O115" i="1"/>
  <c r="F115" i="1" s="1"/>
  <c r="O381" i="1"/>
  <c r="F381" i="1" s="1"/>
  <c r="F310" i="1"/>
  <c r="F238" i="1"/>
  <c r="F166" i="1"/>
  <c r="F94" i="1"/>
  <c r="F22" i="1"/>
  <c r="F391" i="1"/>
  <c r="O235" i="1"/>
  <c r="F235" i="1" s="1"/>
  <c r="O91" i="1"/>
  <c r="F91" i="1" s="1"/>
  <c r="O379" i="1"/>
  <c r="F379" i="1" s="1"/>
  <c r="O187" i="1"/>
  <c r="F187" i="1" s="1"/>
  <c r="F2" i="1"/>
  <c r="O370" i="1"/>
  <c r="F370" i="1" s="1"/>
  <c r="O343" i="1"/>
  <c r="F343" i="1" s="1"/>
  <c r="O271" i="1"/>
  <c r="F271" i="1" s="1"/>
  <c r="O175" i="1"/>
  <c r="F175" i="1" s="1"/>
  <c r="O19" i="1"/>
  <c r="F19" i="1" s="1"/>
  <c r="O2" i="1"/>
  <c r="O410" i="1"/>
  <c r="F410" i="1" s="1"/>
  <c r="O398" i="1"/>
  <c r="F398" i="1" s="1"/>
  <c r="O386" i="1"/>
  <c r="F386" i="1" s="1"/>
  <c r="O374" i="1"/>
  <c r="F374" i="1" s="1"/>
  <c r="O362" i="1"/>
  <c r="F362" i="1" s="1"/>
  <c r="O350" i="1"/>
  <c r="F350" i="1" s="1"/>
  <c r="O338" i="1"/>
  <c r="F338" i="1" s="1"/>
  <c r="O326" i="1"/>
  <c r="F326" i="1" s="1"/>
  <c r="O314" i="1"/>
  <c r="F314" i="1" s="1"/>
  <c r="O302" i="1"/>
  <c r="F302" i="1" s="1"/>
  <c r="O290" i="1"/>
  <c r="F290" i="1" s="1"/>
  <c r="O278" i="1"/>
  <c r="F278" i="1" s="1"/>
  <c r="O266" i="1"/>
  <c r="F266" i="1" s="1"/>
  <c r="O254" i="1"/>
  <c r="F254" i="1" s="1"/>
  <c r="O242" i="1"/>
  <c r="F242" i="1" s="1"/>
  <c r="O230" i="1"/>
  <c r="F230" i="1" s="1"/>
  <c r="O218" i="1"/>
  <c r="F218" i="1" s="1"/>
  <c r="O206" i="1"/>
  <c r="F206" i="1" s="1"/>
  <c r="O194" i="1"/>
  <c r="F194" i="1" s="1"/>
  <c r="O182" i="1"/>
  <c r="F182" i="1" s="1"/>
  <c r="O170" i="1"/>
  <c r="F170" i="1" s="1"/>
  <c r="O158" i="1"/>
  <c r="F158" i="1" s="1"/>
  <c r="O146" i="1"/>
  <c r="F146" i="1" s="1"/>
  <c r="O134" i="1"/>
  <c r="F134" i="1" s="1"/>
  <c r="O122" i="1"/>
  <c r="F122" i="1" s="1"/>
  <c r="O110" i="1"/>
  <c r="F110" i="1" s="1"/>
  <c r="O98" i="1"/>
  <c r="F98" i="1" s="1"/>
  <c r="O86" i="1"/>
  <c r="F86" i="1" s="1"/>
  <c r="O74" i="1"/>
  <c r="F74" i="1" s="1"/>
  <c r="O62" i="1"/>
  <c r="F62" i="1" s="1"/>
  <c r="O50" i="1"/>
  <c r="F50" i="1" s="1"/>
  <c r="O38" i="1"/>
  <c r="F38" i="1" s="1"/>
  <c r="O26" i="1"/>
  <c r="F26" i="1" s="1"/>
  <c r="O14" i="1"/>
  <c r="F14" i="1" s="1"/>
  <c r="O421" i="1"/>
  <c r="F421" i="1" s="1"/>
  <c r="O409" i="1"/>
  <c r="F409" i="1" s="1"/>
  <c r="O397" i="1"/>
  <c r="F397" i="1" s="1"/>
  <c r="O385" i="1"/>
  <c r="F385" i="1" s="1"/>
  <c r="O373" i="1"/>
  <c r="F373" i="1" s="1"/>
  <c r="O361" i="1"/>
  <c r="F361" i="1" s="1"/>
  <c r="O349" i="1"/>
  <c r="F349" i="1" s="1"/>
  <c r="O337" i="1"/>
  <c r="F337" i="1" s="1"/>
  <c r="O325" i="1"/>
  <c r="F325" i="1" s="1"/>
  <c r="O313" i="1"/>
  <c r="F313" i="1" s="1"/>
  <c r="O301" i="1"/>
  <c r="F301" i="1" s="1"/>
  <c r="O289" i="1"/>
  <c r="F289" i="1" s="1"/>
  <c r="O277" i="1"/>
  <c r="F277" i="1" s="1"/>
  <c r="O265" i="1"/>
  <c r="F265" i="1" s="1"/>
  <c r="O253" i="1"/>
  <c r="F253" i="1" s="1"/>
  <c r="O241" i="1"/>
  <c r="F241" i="1" s="1"/>
  <c r="O229" i="1"/>
  <c r="F229" i="1" s="1"/>
  <c r="O217" i="1"/>
  <c r="F217" i="1" s="1"/>
  <c r="O205" i="1"/>
  <c r="F205" i="1" s="1"/>
  <c r="O193" i="1"/>
  <c r="F193" i="1" s="1"/>
  <c r="O181" i="1"/>
  <c r="F181" i="1" s="1"/>
  <c r="O169" i="1"/>
  <c r="F169" i="1" s="1"/>
  <c r="O157" i="1"/>
  <c r="F157" i="1" s="1"/>
  <c r="O145" i="1"/>
  <c r="F145" i="1" s="1"/>
  <c r="O133" i="1"/>
  <c r="F133" i="1" s="1"/>
  <c r="O121" i="1"/>
  <c r="F121" i="1" s="1"/>
  <c r="O109" i="1"/>
  <c r="F109" i="1" s="1"/>
  <c r="O97" i="1"/>
  <c r="F97" i="1" s="1"/>
  <c r="O85" i="1"/>
  <c r="F85" i="1" s="1"/>
  <c r="O73" i="1"/>
  <c r="F73" i="1" s="1"/>
  <c r="O61" i="1"/>
  <c r="F61" i="1" s="1"/>
  <c r="O49" i="1"/>
  <c r="F49" i="1" s="1"/>
  <c r="O37" i="1"/>
  <c r="F37" i="1" s="1"/>
  <c r="O25" i="1"/>
  <c r="F25" i="1" s="1"/>
  <c r="O13" i="1"/>
  <c r="F13" i="1" s="1"/>
  <c r="O420" i="1"/>
  <c r="F420" i="1" s="1"/>
  <c r="O408" i="1"/>
  <c r="F408" i="1" s="1"/>
  <c r="O396" i="1"/>
  <c r="F396" i="1" s="1"/>
  <c r="O384" i="1"/>
  <c r="F384" i="1" s="1"/>
  <c r="O372" i="1"/>
  <c r="F372" i="1" s="1"/>
  <c r="O360" i="1"/>
  <c r="F360" i="1" s="1"/>
  <c r="O348" i="1"/>
  <c r="F348" i="1" s="1"/>
  <c r="O336" i="1"/>
  <c r="F336" i="1" s="1"/>
  <c r="O324" i="1"/>
  <c r="F324" i="1" s="1"/>
  <c r="O312" i="1"/>
  <c r="F312" i="1" s="1"/>
  <c r="O300" i="1"/>
  <c r="F300" i="1" s="1"/>
  <c r="O288" i="1"/>
  <c r="F288" i="1" s="1"/>
  <c r="O276" i="1"/>
  <c r="F276" i="1" s="1"/>
  <c r="O264" i="1"/>
  <c r="F264" i="1" s="1"/>
  <c r="O252" i="1"/>
  <c r="F252" i="1" s="1"/>
  <c r="O240" i="1"/>
  <c r="F240" i="1" s="1"/>
  <c r="O228" i="1"/>
  <c r="F228" i="1" s="1"/>
  <c r="O216" i="1"/>
  <c r="F216" i="1" s="1"/>
  <c r="O204" i="1"/>
  <c r="F204" i="1" s="1"/>
  <c r="O192" i="1"/>
  <c r="F192" i="1" s="1"/>
  <c r="O180" i="1"/>
  <c r="F180" i="1" s="1"/>
  <c r="O168" i="1"/>
  <c r="F168" i="1" s="1"/>
  <c r="O156" i="1"/>
  <c r="F156" i="1" s="1"/>
  <c r="O144" i="1"/>
  <c r="F144" i="1" s="1"/>
  <c r="O132" i="1"/>
  <c r="F132" i="1" s="1"/>
  <c r="O120" i="1"/>
  <c r="F120" i="1" s="1"/>
  <c r="O108" i="1"/>
  <c r="F108" i="1" s="1"/>
  <c r="O96" i="1"/>
  <c r="F96" i="1" s="1"/>
  <c r="O84" i="1"/>
  <c r="F84" i="1" s="1"/>
  <c r="O72" i="1"/>
  <c r="F72" i="1" s="1"/>
  <c r="O60" i="1"/>
  <c r="F60" i="1" s="1"/>
  <c r="O48" i="1"/>
  <c r="F48" i="1" s="1"/>
  <c r="O36" i="1"/>
  <c r="F36" i="1" s="1"/>
  <c r="O24" i="1"/>
  <c r="F24" i="1" s="1"/>
  <c r="O12" i="1"/>
  <c r="F12" i="1" s="1"/>
  <c r="O419" i="1"/>
  <c r="F419" i="1" s="1"/>
  <c r="O407" i="1"/>
  <c r="F407" i="1" s="1"/>
  <c r="O395" i="1"/>
  <c r="F395" i="1" s="1"/>
  <c r="O383" i="1"/>
  <c r="F383" i="1" s="1"/>
  <c r="O371" i="1"/>
  <c r="F371" i="1" s="1"/>
  <c r="O359" i="1"/>
  <c r="F359" i="1" s="1"/>
  <c r="O347" i="1"/>
  <c r="F347" i="1" s="1"/>
  <c r="O335" i="1"/>
  <c r="F335" i="1" s="1"/>
  <c r="O323" i="1"/>
  <c r="F323" i="1" s="1"/>
  <c r="O311" i="1"/>
  <c r="F311" i="1" s="1"/>
  <c r="O299" i="1"/>
  <c r="F299" i="1" s="1"/>
  <c r="O287" i="1"/>
  <c r="F287" i="1" s="1"/>
  <c r="O275" i="1"/>
  <c r="F275" i="1" s="1"/>
  <c r="O263" i="1"/>
  <c r="F263" i="1" s="1"/>
  <c r="O251" i="1"/>
  <c r="F251" i="1" s="1"/>
  <c r="O239" i="1"/>
  <c r="F239" i="1" s="1"/>
  <c r="O227" i="1"/>
  <c r="F227" i="1" s="1"/>
  <c r="O215" i="1"/>
  <c r="F215" i="1" s="1"/>
  <c r="O203" i="1"/>
  <c r="F203" i="1" s="1"/>
  <c r="O191" i="1"/>
  <c r="F191" i="1" s="1"/>
  <c r="O179" i="1"/>
  <c r="F179" i="1" s="1"/>
  <c r="O167" i="1"/>
  <c r="F167" i="1" s="1"/>
  <c r="O155" i="1"/>
  <c r="F155" i="1" s="1"/>
  <c r="O143" i="1"/>
  <c r="F143" i="1" s="1"/>
  <c r="O131" i="1"/>
  <c r="F131" i="1" s="1"/>
  <c r="O119" i="1"/>
  <c r="F119" i="1" s="1"/>
  <c r="O107" i="1"/>
  <c r="F107" i="1" s="1"/>
  <c r="O95" i="1"/>
  <c r="F95" i="1" s="1"/>
  <c r="O83" i="1"/>
  <c r="F83" i="1" s="1"/>
  <c r="O71" i="1"/>
  <c r="F71" i="1" s="1"/>
  <c r="O59" i="1"/>
  <c r="F59" i="1" s="1"/>
  <c r="O47" i="1"/>
  <c r="F47" i="1" s="1"/>
  <c r="O35" i="1"/>
  <c r="F35" i="1" s="1"/>
  <c r="O23" i="1"/>
  <c r="F23" i="1" s="1"/>
  <c r="O11" i="1"/>
  <c r="F11" i="1" s="1"/>
  <c r="O416" i="1"/>
  <c r="F416" i="1" s="1"/>
  <c r="O404" i="1"/>
  <c r="F404" i="1" s="1"/>
  <c r="O392" i="1"/>
  <c r="F392" i="1" s="1"/>
  <c r="O380" i="1"/>
  <c r="F380" i="1" s="1"/>
  <c r="O368" i="1"/>
  <c r="F368" i="1" s="1"/>
  <c r="O356" i="1"/>
  <c r="F356" i="1" s="1"/>
  <c r="O344" i="1"/>
  <c r="F344" i="1" s="1"/>
  <c r="O332" i="1"/>
  <c r="F332" i="1" s="1"/>
  <c r="O320" i="1"/>
  <c r="F320" i="1" s="1"/>
  <c r="O308" i="1"/>
  <c r="F308" i="1" s="1"/>
  <c r="O296" i="1"/>
  <c r="F296" i="1" s="1"/>
  <c r="O284" i="1"/>
  <c r="F284" i="1" s="1"/>
  <c r="O272" i="1"/>
  <c r="F272" i="1" s="1"/>
  <c r="O260" i="1"/>
  <c r="F260" i="1" s="1"/>
  <c r="O248" i="1"/>
  <c r="F248" i="1" s="1"/>
  <c r="O236" i="1"/>
  <c r="F236" i="1" s="1"/>
  <c r="O224" i="1"/>
  <c r="F224" i="1" s="1"/>
  <c r="O212" i="1"/>
  <c r="F212" i="1" s="1"/>
  <c r="O200" i="1"/>
  <c r="F200" i="1" s="1"/>
  <c r="O188" i="1"/>
  <c r="F188" i="1" s="1"/>
  <c r="O176" i="1"/>
  <c r="F176" i="1" s="1"/>
  <c r="O164" i="1"/>
  <c r="F164" i="1" s="1"/>
  <c r="O152" i="1"/>
  <c r="F152" i="1" s="1"/>
  <c r="O140" i="1"/>
  <c r="F140" i="1" s="1"/>
  <c r="O128" i="1"/>
  <c r="F128" i="1" s="1"/>
  <c r="O116" i="1"/>
  <c r="F116" i="1" s="1"/>
  <c r="O104" i="1"/>
  <c r="F104" i="1" s="1"/>
  <c r="O92" i="1"/>
  <c r="F92" i="1" s="1"/>
  <c r="O80" i="1"/>
  <c r="F80" i="1" s="1"/>
  <c r="O68" i="1"/>
  <c r="F68" i="1" s="1"/>
  <c r="O56" i="1"/>
  <c r="F56" i="1" s="1"/>
  <c r="O44" i="1"/>
  <c r="F44" i="1" s="1"/>
  <c r="O32" i="1"/>
  <c r="F32" i="1" s="1"/>
  <c r="O20" i="1"/>
  <c r="F20" i="1" s="1"/>
  <c r="O8" i="1"/>
  <c r="F8" i="1" s="1"/>
  <c r="O414" i="1"/>
  <c r="F414" i="1" s="1"/>
  <c r="O402" i="1"/>
  <c r="F402" i="1" s="1"/>
  <c r="O390" i="1"/>
  <c r="F390" i="1" s="1"/>
  <c r="O378" i="1"/>
  <c r="F378" i="1" s="1"/>
  <c r="O366" i="1"/>
  <c r="F366" i="1" s="1"/>
  <c r="O354" i="1"/>
  <c r="F354" i="1" s="1"/>
  <c r="O342" i="1"/>
  <c r="F342" i="1" s="1"/>
  <c r="O330" i="1"/>
  <c r="F330" i="1" s="1"/>
  <c r="O318" i="1"/>
  <c r="F318" i="1" s="1"/>
  <c r="O306" i="1"/>
  <c r="F306" i="1" s="1"/>
  <c r="O294" i="1"/>
  <c r="F294" i="1" s="1"/>
  <c r="O282" i="1"/>
  <c r="F282" i="1" s="1"/>
  <c r="O270" i="1"/>
  <c r="F270" i="1" s="1"/>
  <c r="O258" i="1"/>
  <c r="F258" i="1" s="1"/>
  <c r="O246" i="1"/>
  <c r="F246" i="1" s="1"/>
  <c r="O234" i="1"/>
  <c r="F234" i="1" s="1"/>
  <c r="O222" i="1"/>
  <c r="F222" i="1" s="1"/>
  <c r="O210" i="1"/>
  <c r="F210" i="1" s="1"/>
  <c r="O198" i="1"/>
  <c r="F198" i="1" s="1"/>
  <c r="O186" i="1"/>
  <c r="F186" i="1" s="1"/>
  <c r="O174" i="1"/>
  <c r="F174" i="1" s="1"/>
  <c r="O162" i="1"/>
  <c r="F162" i="1" s="1"/>
  <c r="O150" i="1"/>
  <c r="F150" i="1" s="1"/>
  <c r="O138" i="1"/>
  <c r="F138" i="1" s="1"/>
  <c r="O126" i="1"/>
  <c r="F126" i="1" s="1"/>
  <c r="O114" i="1"/>
  <c r="F114" i="1" s="1"/>
  <c r="O102" i="1"/>
  <c r="F102" i="1" s="1"/>
  <c r="O90" i="1"/>
  <c r="F90" i="1" s="1"/>
  <c r="O78" i="1"/>
  <c r="F78" i="1" s="1"/>
  <c r="O66" i="1"/>
  <c r="F66" i="1" s="1"/>
  <c r="O54" i="1"/>
  <c r="F54" i="1" s="1"/>
  <c r="O42" i="1"/>
  <c r="F42" i="1" s="1"/>
  <c r="O30" i="1"/>
  <c r="F30" i="1" s="1"/>
  <c r="O18" i="1"/>
  <c r="F18" i="1" s="1"/>
  <c r="O6" i="1"/>
  <c r="F6" i="1" s="1"/>
  <c r="O413" i="1"/>
  <c r="F413" i="1" s="1"/>
  <c r="O401" i="1"/>
  <c r="F401" i="1" s="1"/>
  <c r="O389" i="1"/>
  <c r="F389" i="1" s="1"/>
  <c r="O377" i="1"/>
  <c r="F377" i="1" s="1"/>
  <c r="O365" i="1"/>
  <c r="F365" i="1" s="1"/>
  <c r="O353" i="1"/>
  <c r="F353" i="1" s="1"/>
  <c r="O341" i="1"/>
  <c r="F341" i="1" s="1"/>
  <c r="O329" i="1"/>
  <c r="F329" i="1" s="1"/>
  <c r="O317" i="1"/>
  <c r="F317" i="1" s="1"/>
  <c r="O305" i="1"/>
  <c r="F305" i="1" s="1"/>
  <c r="O293" i="1"/>
  <c r="F293" i="1" s="1"/>
  <c r="O281" i="1"/>
  <c r="F281" i="1" s="1"/>
  <c r="O269" i="1"/>
  <c r="F269" i="1" s="1"/>
  <c r="O257" i="1"/>
  <c r="F257" i="1" s="1"/>
  <c r="O245" i="1"/>
  <c r="F245" i="1" s="1"/>
  <c r="O233" i="1"/>
  <c r="F233" i="1" s="1"/>
  <c r="O221" i="1"/>
  <c r="F221" i="1" s="1"/>
  <c r="O209" i="1"/>
  <c r="F209" i="1" s="1"/>
  <c r="O197" i="1"/>
  <c r="F197" i="1" s="1"/>
  <c r="O185" i="1"/>
  <c r="F185" i="1" s="1"/>
  <c r="O173" i="1"/>
  <c r="F173" i="1" s="1"/>
  <c r="O161" i="1"/>
  <c r="F161" i="1" s="1"/>
  <c r="O149" i="1"/>
  <c r="F149" i="1" s="1"/>
  <c r="O137" i="1"/>
  <c r="F137" i="1" s="1"/>
  <c r="O125" i="1"/>
  <c r="F125" i="1" s="1"/>
  <c r="O113" i="1"/>
  <c r="F113" i="1" s="1"/>
  <c r="O101" i="1"/>
  <c r="F101" i="1" s="1"/>
  <c r="O89" i="1"/>
  <c r="F89" i="1" s="1"/>
  <c r="O77" i="1"/>
  <c r="F77" i="1" s="1"/>
  <c r="O65" i="1"/>
  <c r="F65" i="1" s="1"/>
  <c r="O53" i="1"/>
  <c r="F53" i="1" s="1"/>
  <c r="O41" i="1"/>
  <c r="F41" i="1" s="1"/>
  <c r="O29" i="1"/>
  <c r="F29" i="1" s="1"/>
  <c r="O17" i="1"/>
  <c r="F17" i="1" s="1"/>
  <c r="O5" i="1"/>
  <c r="F5" i="1" s="1"/>
  <c r="O412" i="1"/>
  <c r="F412" i="1" s="1"/>
  <c r="O400" i="1"/>
  <c r="F400" i="1" s="1"/>
  <c r="O388" i="1"/>
  <c r="F388" i="1" s="1"/>
  <c r="O376" i="1"/>
  <c r="F376" i="1" s="1"/>
  <c r="O364" i="1"/>
  <c r="F364" i="1" s="1"/>
  <c r="O352" i="1"/>
  <c r="F352" i="1" s="1"/>
  <c r="O340" i="1"/>
  <c r="F340" i="1" s="1"/>
  <c r="O328" i="1"/>
  <c r="F328" i="1" s="1"/>
  <c r="O316" i="1"/>
  <c r="F316" i="1" s="1"/>
  <c r="O304" i="1"/>
  <c r="F304" i="1" s="1"/>
  <c r="O292" i="1"/>
  <c r="F292" i="1" s="1"/>
  <c r="O280" i="1"/>
  <c r="F280" i="1" s="1"/>
  <c r="O268" i="1"/>
  <c r="F268" i="1" s="1"/>
  <c r="O256" i="1"/>
  <c r="F256" i="1" s="1"/>
  <c r="O244" i="1"/>
  <c r="F244" i="1" s="1"/>
  <c r="O232" i="1"/>
  <c r="F232" i="1" s="1"/>
  <c r="O220" i="1"/>
  <c r="F220" i="1" s="1"/>
  <c r="O208" i="1"/>
  <c r="F208" i="1" s="1"/>
  <c r="O196" i="1"/>
  <c r="F196" i="1" s="1"/>
  <c r="O184" i="1"/>
  <c r="F184" i="1" s="1"/>
  <c r="O172" i="1"/>
  <c r="F172" i="1" s="1"/>
  <c r="O160" i="1"/>
  <c r="F160" i="1" s="1"/>
  <c r="O148" i="1"/>
  <c r="F148" i="1" s="1"/>
  <c r="O136" i="1"/>
  <c r="F136" i="1" s="1"/>
  <c r="O124" i="1"/>
  <c r="F124" i="1" s="1"/>
  <c r="O112" i="1"/>
  <c r="F112" i="1" s="1"/>
  <c r="O100" i="1"/>
  <c r="F100" i="1" s="1"/>
  <c r="O88" i="1"/>
  <c r="F88" i="1" s="1"/>
  <c r="O76" i="1"/>
  <c r="F76" i="1" s="1"/>
  <c r="O64" i="1"/>
  <c r="F64" i="1" s="1"/>
  <c r="O52" i="1"/>
  <c r="F52" i="1" s="1"/>
  <c r="O40" i="1"/>
  <c r="F40" i="1" s="1"/>
  <c r="O28" i="1"/>
  <c r="F28" i="1" s="1"/>
  <c r="O16" i="1"/>
  <c r="F16" i="1" s="1"/>
  <c r="O4" i="1"/>
  <c r="F4" i="1" s="1"/>
  <c r="O411" i="1"/>
  <c r="F411" i="1" s="1"/>
  <c r="O399" i="1"/>
  <c r="F399" i="1" s="1"/>
  <c r="O387" i="1"/>
  <c r="F387" i="1" s="1"/>
  <c r="O375" i="1"/>
  <c r="F375" i="1" s="1"/>
  <c r="O363" i="1"/>
  <c r="F363" i="1" s="1"/>
  <c r="O351" i="1"/>
  <c r="F351" i="1" s="1"/>
  <c r="O339" i="1"/>
  <c r="F339" i="1" s="1"/>
  <c r="O327" i="1"/>
  <c r="F327" i="1" s="1"/>
  <c r="O315" i="1"/>
  <c r="F315" i="1" s="1"/>
  <c r="O303" i="1"/>
  <c r="F303" i="1" s="1"/>
  <c r="O291" i="1"/>
  <c r="F291" i="1" s="1"/>
  <c r="O279" i="1"/>
  <c r="F279" i="1" s="1"/>
  <c r="O267" i="1"/>
  <c r="F267" i="1" s="1"/>
  <c r="O255" i="1"/>
  <c r="F255" i="1" s="1"/>
  <c r="O243" i="1"/>
  <c r="F243" i="1" s="1"/>
  <c r="O231" i="1"/>
  <c r="F231" i="1" s="1"/>
  <c r="O219" i="1"/>
  <c r="F219" i="1" s="1"/>
  <c r="O207" i="1"/>
  <c r="F207" i="1" s="1"/>
  <c r="O195" i="1"/>
  <c r="F195" i="1" s="1"/>
  <c r="O183" i="1"/>
  <c r="F183" i="1" s="1"/>
  <c r="O171" i="1"/>
  <c r="F171" i="1" s="1"/>
  <c r="O159" i="1"/>
  <c r="F159" i="1" s="1"/>
  <c r="O147" i="1"/>
  <c r="F147" i="1" s="1"/>
  <c r="O135" i="1"/>
  <c r="F135" i="1" s="1"/>
  <c r="O123" i="1"/>
  <c r="F123" i="1" s="1"/>
  <c r="O111" i="1"/>
  <c r="F111" i="1" s="1"/>
  <c r="O99" i="1"/>
  <c r="F99" i="1" s="1"/>
  <c r="O87" i="1"/>
  <c r="F87" i="1" s="1"/>
  <c r="O75" i="1"/>
  <c r="F75" i="1" s="1"/>
  <c r="O63" i="1"/>
  <c r="F63" i="1" s="1"/>
  <c r="O51" i="1"/>
  <c r="F51" i="1" s="1"/>
  <c r="O39" i="1"/>
  <c r="F39" i="1" s="1"/>
  <c r="O27" i="1"/>
  <c r="F27" i="1" s="1"/>
  <c r="O15" i="1"/>
  <c r="F15" i="1" s="1"/>
  <c r="O3" i="1"/>
  <c r="F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2" i="1"/>
</calcChain>
</file>

<file path=xl/sharedStrings.xml><?xml version="1.0" encoding="utf-8"?>
<sst xmlns="http://schemas.openxmlformats.org/spreadsheetml/2006/main" count="47" uniqueCount="21">
  <si>
    <t>ρ</t>
  </si>
  <si>
    <t>T</t>
  </si>
  <si>
    <t>U</t>
  </si>
  <si>
    <t>H</t>
  </si>
  <si>
    <t>S</t>
  </si>
  <si>
    <t>Cp</t>
  </si>
  <si>
    <t>Cv</t>
  </si>
  <si>
    <t>G(kJ/kg)</t>
  </si>
  <si>
    <t>A</t>
  </si>
  <si>
    <t>ρ superfluid</t>
  </si>
  <si>
    <t>normal fluid ratio</t>
  </si>
  <si>
    <t>P(atm)</t>
  </si>
  <si>
    <t>P(bar)</t>
  </si>
  <si>
    <t>ρn (g/cm^3)</t>
  </si>
  <si>
    <t>ρ n(kg/m^3)</t>
  </si>
  <si>
    <t>0.1S20</t>
  </si>
  <si>
    <t>0.1'900</t>
  </si>
  <si>
    <t>Donnelli Superfluid</t>
  </si>
  <si>
    <t>McCarty 1998 Liquid</t>
  </si>
  <si>
    <t>McCarty 1998 Vapor</t>
  </si>
  <si>
    <t>Calcutaled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</si>
</sst>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2" borderId="0" xfId="0" applyNumberFormat="1" applyFill="1"/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1"/>
  <sheetViews>
    <sheetView tabSelected="1" zoomScale="130" zoomScaleNormal="130" workbookViewId="0">
      <pane ySplit="1" topLeftCell="A2" activePane="bottomLeft" state="frozen"/>
      <selection pane="bottomLeft" activeCell="E27" sqref="E27"/>
    </sheetView>
  </sheetViews>
  <sheetFormatPr baseColWidth="10" defaultColWidth="8.83203125" defaultRowHeight="15" x14ac:dyDescent="0.2"/>
  <cols>
    <col min="1" max="3" width="14.5" bestFit="1" customWidth="1"/>
    <col min="4" max="4" width="22.33203125" bestFit="1" customWidth="1"/>
    <col min="5" max="5" width="21.1640625" bestFit="1" customWidth="1"/>
    <col min="6" max="6" width="21.1640625" customWidth="1"/>
    <col min="7" max="8" width="15.33203125" bestFit="1" customWidth="1"/>
    <col min="9" max="13" width="14.5" bestFit="1" customWidth="1"/>
    <col min="14" max="14" width="18" bestFit="1" customWidth="1"/>
    <col min="15" max="15" width="13.33203125" bestFit="1" customWidth="1"/>
    <col min="19" max="19" width="19.5" bestFit="1" customWidth="1"/>
  </cols>
  <sheetData>
    <row r="1" spans="1:19" x14ac:dyDescent="0.2">
      <c r="A1" t="s">
        <v>1</v>
      </c>
      <c r="B1" t="s">
        <v>11</v>
      </c>
      <c r="C1" t="s">
        <v>12</v>
      </c>
      <c r="D1" t="s">
        <v>13</v>
      </c>
      <c r="E1" t="s">
        <v>14</v>
      </c>
      <c r="F1" s="5" t="s">
        <v>0</v>
      </c>
      <c r="G1" t="s">
        <v>7</v>
      </c>
      <c r="H1" t="s">
        <v>8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10</v>
      </c>
      <c r="O1" s="5" t="s">
        <v>9</v>
      </c>
    </row>
    <row r="2" spans="1:19" s="2" customFormat="1" x14ac:dyDescent="0.2">
      <c r="A2" s="1">
        <v>0.1</v>
      </c>
      <c r="B2" s="1">
        <v>0</v>
      </c>
      <c r="C2" s="1">
        <f>B2/1.01325</f>
        <v>0</v>
      </c>
      <c r="D2" s="1">
        <v>1.7497000000000001E-9</v>
      </c>
      <c r="E2" s="1">
        <f>D2*1000</f>
        <v>1.7497000000000002E-6</v>
      </c>
      <c r="F2" s="6">
        <f>E2+O2</f>
        <v>145.13105507631056</v>
      </c>
      <c r="G2" s="1">
        <v>-1.395E-6</v>
      </c>
      <c r="H2" s="1">
        <v>-1.395E-6</v>
      </c>
      <c r="I2" s="9">
        <f>H2+A2*K2</f>
        <v>-7.0610999999999996E-7</v>
      </c>
      <c r="J2" s="1">
        <v>4.1740000000000002E-6</v>
      </c>
      <c r="K2" s="1">
        <v>6.8889000000000002E-6</v>
      </c>
      <c r="L2" s="1">
        <v>2.0596999999999999E-5</v>
      </c>
      <c r="M2" s="1">
        <v>2.0596999999999999E-5</v>
      </c>
      <c r="N2" s="1">
        <v>1.2056000000000001E-8</v>
      </c>
      <c r="O2" s="6">
        <f>E2*(1/N2-1)</f>
        <v>145.13105332661056</v>
      </c>
    </row>
    <row r="3" spans="1:19" s="2" customFormat="1" x14ac:dyDescent="0.2">
      <c r="A3" s="1">
        <v>0.15</v>
      </c>
      <c r="B3" s="1">
        <v>0</v>
      </c>
      <c r="C3" s="1">
        <f t="shared" ref="C3:C66" si="0">B3/1.01325</f>
        <v>0</v>
      </c>
      <c r="D3" s="1">
        <v>8.7411999999999996E-9</v>
      </c>
      <c r="E3" s="1">
        <f t="shared" ref="E3:E66" si="1">D3*1000</f>
        <v>8.7412000000000003E-6</v>
      </c>
      <c r="F3" s="6">
        <f t="shared" ref="F3:F66" si="2">E3+O3</f>
        <v>145.13033372073716</v>
      </c>
      <c r="G3" s="1">
        <v>-2.092E-6</v>
      </c>
      <c r="H3" s="1">
        <v>-2.092E-6</v>
      </c>
      <c r="I3" s="9">
        <f t="shared" ref="I3:I66" si="3">H3+A3*K3</f>
        <v>1.3747999999999999E-6</v>
      </c>
      <c r="J3" s="1">
        <v>6.2609999999999999E-6</v>
      </c>
      <c r="K3" s="1">
        <v>2.3112000000000002E-5</v>
      </c>
      <c r="L3" s="1">
        <v>6.8826999999999997E-5</v>
      </c>
      <c r="M3" s="1">
        <v>6.8826999999999997E-5</v>
      </c>
      <c r="N3" s="1">
        <v>6.0230000000000004E-8</v>
      </c>
      <c r="O3" s="6">
        <f t="shared" ref="O3:O66" si="4">E3*(1/N3-1)</f>
        <v>145.13032497953716</v>
      </c>
    </row>
    <row r="4" spans="1:19" s="2" customFormat="1" x14ac:dyDescent="0.2">
      <c r="A4" s="1">
        <v>0.2</v>
      </c>
      <c r="B4" s="1">
        <v>0</v>
      </c>
      <c r="C4" s="1">
        <f t="shared" si="0"/>
        <v>0</v>
      </c>
      <c r="D4" s="1">
        <v>2.7190999999999998E-8</v>
      </c>
      <c r="E4" s="1">
        <f t="shared" si="1"/>
        <v>2.7190999999999998E-5</v>
      </c>
      <c r="F4" s="6">
        <f t="shared" si="2"/>
        <v>145.12702818104179</v>
      </c>
      <c r="G4" s="1">
        <v>-3.9570000000000004E-6</v>
      </c>
      <c r="H4" s="1">
        <v>-3.9570000000000004E-6</v>
      </c>
      <c r="I4" s="9">
        <f t="shared" si="3"/>
        <v>6.9195999999999998E-6</v>
      </c>
      <c r="J4" s="1">
        <v>1.181E-5</v>
      </c>
      <c r="K4" s="1">
        <v>5.4382999999999998E-5</v>
      </c>
      <c r="L4" s="1">
        <v>1.6143E-4</v>
      </c>
      <c r="M4" s="1">
        <v>1.6143E-4</v>
      </c>
      <c r="N4" s="1">
        <v>1.8736E-7</v>
      </c>
      <c r="O4" s="6">
        <f t="shared" si="4"/>
        <v>145.12700099004181</v>
      </c>
      <c r="S4" s="7" t="s">
        <v>17</v>
      </c>
    </row>
    <row r="5" spans="1:19" s="2" customFormat="1" x14ac:dyDescent="0.2">
      <c r="A5" s="1">
        <v>0.25</v>
      </c>
      <c r="B5" s="1">
        <v>0</v>
      </c>
      <c r="C5" s="1">
        <f t="shared" si="0"/>
        <v>0</v>
      </c>
      <c r="D5" s="1">
        <v>6.5231999999999998E-8</v>
      </c>
      <c r="E5" s="1">
        <f t="shared" si="1"/>
        <v>6.5232000000000002E-5</v>
      </c>
      <c r="F5" s="6">
        <f t="shared" si="2"/>
        <v>145.13093198656193</v>
      </c>
      <c r="G5" s="1">
        <v>-7.8590000000000005E-6</v>
      </c>
      <c r="H5" s="1">
        <v>-7.8590000000000005E-6</v>
      </c>
      <c r="I5" s="9">
        <f t="shared" si="3"/>
        <v>1.8476000000000001E-5</v>
      </c>
      <c r="J5" s="1">
        <v>2.3370000000000002E-5</v>
      </c>
      <c r="K5" s="1">
        <v>1.0534E-4</v>
      </c>
      <c r="L5" s="1">
        <v>3.1144000000000001E-4</v>
      </c>
      <c r="M5" s="1">
        <v>3.1144000000000001E-4</v>
      </c>
      <c r="N5" s="1">
        <v>4.4947000000000001E-7</v>
      </c>
      <c r="O5" s="6">
        <f t="shared" si="4"/>
        <v>145.13086675456194</v>
      </c>
    </row>
    <row r="6" spans="1:19" s="2" customFormat="1" x14ac:dyDescent="0.2">
      <c r="A6" s="1">
        <v>0.3</v>
      </c>
      <c r="B6" s="1">
        <v>0</v>
      </c>
      <c r="C6" s="1">
        <f t="shared" si="0"/>
        <v>0</v>
      </c>
      <c r="D6" s="1">
        <v>1.328E-7</v>
      </c>
      <c r="E6" s="1">
        <f t="shared" si="1"/>
        <v>1.328E-4</v>
      </c>
      <c r="F6" s="6">
        <f t="shared" si="2"/>
        <v>145.13343970623592</v>
      </c>
      <c r="G6" s="1">
        <v>-1.489E-5</v>
      </c>
      <c r="H6" s="1">
        <v>-1.489E-5</v>
      </c>
      <c r="I6" s="9">
        <f t="shared" si="3"/>
        <v>3.9232999999999995E-5</v>
      </c>
      <c r="J6" s="1">
        <v>4.4119999999999998E-5</v>
      </c>
      <c r="K6" s="1">
        <v>1.8040999999999999E-4</v>
      </c>
      <c r="L6" s="1">
        <v>5.3136000000000004E-4</v>
      </c>
      <c r="M6" s="1">
        <v>5.3134000000000005E-4</v>
      </c>
      <c r="N6" s="1">
        <v>9.1502000000000005E-7</v>
      </c>
      <c r="O6" s="6">
        <f t="shared" si="4"/>
        <v>145.13330690623593</v>
      </c>
      <c r="S6" s="8" t="s">
        <v>18</v>
      </c>
    </row>
    <row r="7" spans="1:19" s="2" customFormat="1" x14ac:dyDescent="0.2">
      <c r="A7" s="1">
        <v>0.35</v>
      </c>
      <c r="B7" s="1">
        <v>0</v>
      </c>
      <c r="C7" s="1">
        <f t="shared" si="0"/>
        <v>0</v>
      </c>
      <c r="D7" s="1">
        <v>2.4163999999999999E-7</v>
      </c>
      <c r="E7" s="1">
        <f t="shared" si="1"/>
        <v>2.4164E-4</v>
      </c>
      <c r="F7" s="6">
        <f t="shared" si="2"/>
        <v>145.12912912912913</v>
      </c>
      <c r="G7" s="1">
        <v>-2.637E-5</v>
      </c>
      <c r="H7" s="1">
        <v>-2.637E-5</v>
      </c>
      <c r="I7" s="9">
        <f t="shared" si="3"/>
        <v>7.2980999999999984E-5</v>
      </c>
      <c r="J7" s="1">
        <v>7.7869999999999998E-5</v>
      </c>
      <c r="K7" s="1">
        <v>2.8385999999999998E-4</v>
      </c>
      <c r="L7" s="1">
        <v>8.3310000000000003E-4</v>
      </c>
      <c r="M7" s="1">
        <v>8.3306000000000005E-4</v>
      </c>
      <c r="N7" s="1">
        <v>1.6649999999999999E-6</v>
      </c>
      <c r="O7" s="6">
        <f t="shared" si="4"/>
        <v>145.12888748912911</v>
      </c>
    </row>
    <row r="8" spans="1:19" s="2" customFormat="1" x14ac:dyDescent="0.2">
      <c r="A8" s="1">
        <v>0.4</v>
      </c>
      <c r="B8" s="1">
        <v>0</v>
      </c>
      <c r="C8" s="1">
        <f t="shared" si="0"/>
        <v>0</v>
      </c>
      <c r="D8" s="1">
        <v>4.0747999999999999E-7</v>
      </c>
      <c r="E8" s="1">
        <f t="shared" si="1"/>
        <v>4.0747999999999999E-4</v>
      </c>
      <c r="F8" s="6">
        <f t="shared" si="2"/>
        <v>145.12946539872493</v>
      </c>
      <c r="G8" s="1">
        <v>-4.3819999999999997E-5</v>
      </c>
      <c r="H8" s="1">
        <v>-4.3819999999999997E-5</v>
      </c>
      <c r="I8" s="9">
        <f t="shared" si="3"/>
        <v>1.2411200000000001E-4</v>
      </c>
      <c r="J8" s="1">
        <v>1.2899999999999999E-4</v>
      </c>
      <c r="K8" s="1">
        <v>4.1983E-4</v>
      </c>
      <c r="L8" s="1">
        <v>1.2285E-3</v>
      </c>
      <c r="M8" s="1">
        <v>1.2283999999999999E-3</v>
      </c>
      <c r="N8" s="1">
        <v>2.8076999999999998E-6</v>
      </c>
      <c r="O8" s="6">
        <f t="shared" si="4"/>
        <v>145.12905791872493</v>
      </c>
      <c r="S8" s="4" t="s">
        <v>19</v>
      </c>
    </row>
    <row r="9" spans="1:19" s="2" customFormat="1" x14ac:dyDescent="0.2">
      <c r="A9" s="1">
        <v>0.45</v>
      </c>
      <c r="B9" s="1">
        <v>0</v>
      </c>
      <c r="C9" s="1">
        <f t="shared" si="0"/>
        <v>0</v>
      </c>
      <c r="D9" s="1">
        <v>6.6794000000000004E-7</v>
      </c>
      <c r="E9" s="1">
        <f t="shared" si="1"/>
        <v>6.6794000000000001E-4</v>
      </c>
      <c r="F9" s="6">
        <f t="shared" si="2"/>
        <v>145.12862854163043</v>
      </c>
      <c r="G9" s="1">
        <v>-6.8969999999999999E-5</v>
      </c>
      <c r="H9" s="1">
        <v>-6.8969999999999999E-5</v>
      </c>
      <c r="I9" s="9">
        <f t="shared" si="3"/>
        <v>1.9767299999999999E-4</v>
      </c>
      <c r="J9" s="1">
        <v>2.0249999999999999E-4</v>
      </c>
      <c r="K9" s="1">
        <v>5.9254000000000002E-4</v>
      </c>
      <c r="L9" s="1">
        <v>1.7328999999999999E-3</v>
      </c>
      <c r="M9" s="1">
        <v>1.7327E-3</v>
      </c>
      <c r="N9" s="1">
        <v>4.6024000000000002E-6</v>
      </c>
      <c r="O9" s="6">
        <f t="shared" si="4"/>
        <v>145.12796060163043</v>
      </c>
    </row>
    <row r="10" spans="1:19" s="2" customFormat="1" x14ac:dyDescent="0.2">
      <c r="A10" s="1">
        <v>0.5</v>
      </c>
      <c r="B10" s="1">
        <v>0</v>
      </c>
      <c r="C10" s="1">
        <f t="shared" si="0"/>
        <v>0</v>
      </c>
      <c r="D10" s="1">
        <v>1.1607E-6</v>
      </c>
      <c r="E10" s="1">
        <f t="shared" si="1"/>
        <v>1.1607E-3</v>
      </c>
      <c r="F10" s="6">
        <f t="shared" si="2"/>
        <v>145.12378094523632</v>
      </c>
      <c r="G10" s="1">
        <v>-1.038E-4</v>
      </c>
      <c r="H10" s="1">
        <v>-1.038E-4</v>
      </c>
      <c r="I10" s="9">
        <f t="shared" si="3"/>
        <v>2.9974500000000002E-4</v>
      </c>
      <c r="J10" s="1">
        <v>3.0459999999999998E-4</v>
      </c>
      <c r="K10" s="1">
        <v>8.0709E-4</v>
      </c>
      <c r="L10" s="1">
        <v>2.3752000000000001E-3</v>
      </c>
      <c r="M10" s="1">
        <v>2.3749000000000001E-3</v>
      </c>
      <c r="N10" s="1">
        <v>7.9980000000000003E-6</v>
      </c>
      <c r="O10" s="6">
        <f t="shared" si="4"/>
        <v>145.12262024523631</v>
      </c>
      <c r="S10" s="9" t="s">
        <v>20</v>
      </c>
    </row>
    <row r="11" spans="1:19" s="2" customFormat="1" x14ac:dyDescent="0.2">
      <c r="A11" s="1">
        <v>0.55000000000000004</v>
      </c>
      <c r="B11" s="1">
        <v>0</v>
      </c>
      <c r="C11" s="1">
        <f t="shared" si="0"/>
        <v>0</v>
      </c>
      <c r="D11" s="1">
        <v>2.3363E-6</v>
      </c>
      <c r="E11" s="1">
        <f t="shared" si="1"/>
        <v>2.3362999999999999E-3</v>
      </c>
      <c r="F11" s="6">
        <f t="shared" si="2"/>
        <v>145.12081495745076</v>
      </c>
      <c r="G11" s="1">
        <v>-1.505E-4</v>
      </c>
      <c r="H11" s="1">
        <v>-1.505E-4</v>
      </c>
      <c r="I11" s="9">
        <f t="shared" si="3"/>
        <v>4.3877E-4</v>
      </c>
      <c r="J11" s="1">
        <v>4.4359999999999999E-4</v>
      </c>
      <c r="K11" s="1">
        <v>1.0713999999999999E-3</v>
      </c>
      <c r="L11" s="1">
        <v>3.2242E-3</v>
      </c>
      <c r="M11" s="1">
        <v>3.2200000000000002E-3</v>
      </c>
      <c r="N11" s="1">
        <v>1.6099E-5</v>
      </c>
      <c r="O11" s="6">
        <f t="shared" si="4"/>
        <v>145.11847865745077</v>
      </c>
    </row>
    <row r="12" spans="1:19" s="2" customFormat="1" x14ac:dyDescent="0.2">
      <c r="A12" s="1">
        <v>0.6</v>
      </c>
      <c r="B12" s="1">
        <v>0</v>
      </c>
      <c r="C12" s="1">
        <f t="shared" si="0"/>
        <v>0</v>
      </c>
      <c r="D12" s="1">
        <v>5.3746000000000002E-6</v>
      </c>
      <c r="E12" s="1">
        <f t="shared" si="1"/>
        <v>5.3746000000000002E-3</v>
      </c>
      <c r="F12" s="6">
        <f t="shared" si="2"/>
        <v>145.12218171999461</v>
      </c>
      <c r="G12" s="1">
        <v>-2.12E-4</v>
      </c>
      <c r="H12" s="1">
        <v>-2.12E-4</v>
      </c>
      <c r="I12" s="9">
        <f t="shared" si="3"/>
        <v>4.1902000000000004E-4</v>
      </c>
      <c r="J12" s="1">
        <v>6.3310000000000005E-4</v>
      </c>
      <c r="K12" s="1">
        <v>1.0517E-3</v>
      </c>
      <c r="L12" s="1">
        <v>4.4304000000000001E-3</v>
      </c>
      <c r="M12" s="1">
        <v>4.4292999999999997E-3</v>
      </c>
      <c r="N12" s="1">
        <v>3.7035E-5</v>
      </c>
      <c r="O12" s="6">
        <f t="shared" si="4"/>
        <v>145.1168071199946</v>
      </c>
    </row>
    <row r="13" spans="1:19" s="2" customFormat="1" x14ac:dyDescent="0.2">
      <c r="A13" s="1">
        <v>0.65</v>
      </c>
      <c r="B13" s="1">
        <v>0</v>
      </c>
      <c r="C13" s="1">
        <f t="shared" si="0"/>
        <v>0</v>
      </c>
      <c r="D13" s="1">
        <v>1.2758000000000001E-5</v>
      </c>
      <c r="E13" s="1">
        <f t="shared" si="1"/>
        <v>1.2758E-2</v>
      </c>
      <c r="F13" s="6">
        <f t="shared" si="2"/>
        <v>145.11414174732985</v>
      </c>
      <c r="G13" s="1">
        <v>-2.922E-4</v>
      </c>
      <c r="H13" s="1">
        <v>-2.922E-4</v>
      </c>
      <c r="I13" s="9">
        <f t="shared" si="3"/>
        <v>8.9248999999999991E-4</v>
      </c>
      <c r="J13" s="1">
        <v>8.9740000000000002E-4</v>
      </c>
      <c r="K13" s="1">
        <v>1.8226E-3</v>
      </c>
      <c r="L13" s="1">
        <v>6.2770999999999999E-3</v>
      </c>
      <c r="M13" s="1">
        <v>6.2754000000000004E-3</v>
      </c>
      <c r="N13" s="1">
        <v>8.7917000000000005E-5</v>
      </c>
      <c r="O13" s="6">
        <f t="shared" si="4"/>
        <v>145.10138374732986</v>
      </c>
    </row>
    <row r="14" spans="1:19" s="2" customFormat="1" x14ac:dyDescent="0.2">
      <c r="A14" s="1">
        <v>0.7</v>
      </c>
      <c r="B14" s="1">
        <v>0</v>
      </c>
      <c r="C14" s="1">
        <f t="shared" si="0"/>
        <v>0</v>
      </c>
      <c r="D14" s="1">
        <v>2.9073000000000001E-5</v>
      </c>
      <c r="E14" s="1">
        <f t="shared" si="1"/>
        <v>2.9073000000000002E-2</v>
      </c>
      <c r="F14" s="6">
        <f t="shared" si="2"/>
        <v>145.11829889188382</v>
      </c>
      <c r="G14" s="1">
        <v>-3.968E-4</v>
      </c>
      <c r="H14" s="1">
        <v>-3.9669999999999999E-4</v>
      </c>
      <c r="I14" s="9">
        <f t="shared" si="3"/>
        <v>1.27385E-3</v>
      </c>
      <c r="J14" s="1">
        <v>1.2780000000000001E-3</v>
      </c>
      <c r="K14" s="1">
        <v>2.3865000000000002E-3</v>
      </c>
      <c r="L14" s="1">
        <v>9.1759000000000007E-3</v>
      </c>
      <c r="M14" s="1">
        <v>9.1734E-3</v>
      </c>
      <c r="N14" s="1">
        <v>2.0034E-4</v>
      </c>
      <c r="O14" s="6">
        <f t="shared" si="4"/>
        <v>145.08922589188381</v>
      </c>
    </row>
    <row r="15" spans="1:19" s="2" customFormat="1" x14ac:dyDescent="0.2">
      <c r="A15" s="1">
        <v>0.75</v>
      </c>
      <c r="B15" s="1">
        <v>0</v>
      </c>
      <c r="C15" s="1">
        <f t="shared" si="0"/>
        <v>0</v>
      </c>
      <c r="D15" s="1">
        <v>6.1233000000000001E-5</v>
      </c>
      <c r="E15" s="1">
        <f t="shared" si="1"/>
        <v>6.1233000000000003E-2</v>
      </c>
      <c r="F15" s="6">
        <f t="shared" si="2"/>
        <v>145.11565077258507</v>
      </c>
      <c r="G15" s="1">
        <v>-5.3450000000000004E-4</v>
      </c>
      <c r="H15" s="1">
        <v>-5.3450000000000004E-4</v>
      </c>
      <c r="I15" s="9">
        <f t="shared" si="3"/>
        <v>1.839175E-3</v>
      </c>
      <c r="J15" s="1">
        <v>1.8439999999999999E-3</v>
      </c>
      <c r="K15" s="1">
        <v>3.1649E-3</v>
      </c>
      <c r="L15" s="1">
        <v>1.3113E-2</v>
      </c>
      <c r="M15" s="1">
        <v>1.383E-2</v>
      </c>
      <c r="N15" s="1">
        <v>4.2195999999999998E-4</v>
      </c>
      <c r="O15" s="6">
        <f t="shared" si="4"/>
        <v>145.05441777258508</v>
      </c>
    </row>
    <row r="16" spans="1:19" s="2" customFormat="1" x14ac:dyDescent="0.2">
      <c r="A16" s="1">
        <v>0.8</v>
      </c>
      <c r="B16" s="1">
        <v>0</v>
      </c>
      <c r="C16" s="1">
        <f t="shared" si="0"/>
        <v>0</v>
      </c>
      <c r="D16" s="1">
        <v>1.2032999999999999E-4</v>
      </c>
      <c r="E16" s="1">
        <f t="shared" si="1"/>
        <v>0.12032999999999999</v>
      </c>
      <c r="F16" s="6">
        <f t="shared" si="2"/>
        <v>145.11227418537902</v>
      </c>
      <c r="G16" s="1">
        <v>-7.1880000000000002E-4</v>
      </c>
      <c r="H16" s="1">
        <v>-7.1880000000000002E-4</v>
      </c>
      <c r="I16" s="9">
        <f t="shared" si="3"/>
        <v>2.7000000000000006E-3</v>
      </c>
      <c r="J16" s="1">
        <v>2.7049999999999999E-3</v>
      </c>
      <c r="K16" s="1">
        <v>4.2735000000000004E-3</v>
      </c>
      <c r="L16" s="1">
        <v>2.1062999999999998E-2</v>
      </c>
      <c r="M16" s="1">
        <v>2.1058E-2</v>
      </c>
      <c r="N16" s="1">
        <v>8.2921999999999998E-4</v>
      </c>
      <c r="O16" s="6">
        <f t="shared" si="4"/>
        <v>144.99194418537903</v>
      </c>
    </row>
    <row r="17" spans="1:15" s="2" customFormat="1" x14ac:dyDescent="0.2">
      <c r="A17" s="1">
        <v>0.85</v>
      </c>
      <c r="B17" s="1">
        <v>0</v>
      </c>
      <c r="C17" s="1">
        <f t="shared" si="0"/>
        <v>0</v>
      </c>
      <c r="D17" s="1">
        <v>2.1939E-4</v>
      </c>
      <c r="E17" s="1">
        <f t="shared" si="1"/>
        <v>0.21939</v>
      </c>
      <c r="F17" s="6">
        <f t="shared" si="2"/>
        <v>145.10880349229444</v>
      </c>
      <c r="G17" s="1">
        <v>-9.6980000000000005E-4</v>
      </c>
      <c r="H17" s="1">
        <v>-9.6969999999999999E-4</v>
      </c>
      <c r="I17" s="9">
        <f t="shared" si="3"/>
        <v>4.004245E-3</v>
      </c>
      <c r="J17" s="1">
        <v>4.0080000000000003E-3</v>
      </c>
      <c r="K17" s="1">
        <v>5.8516999999999996E-3</v>
      </c>
      <c r="L17" s="1">
        <v>3.1764000000000001E-2</v>
      </c>
      <c r="M17" s="1">
        <v>3.1759000000000003E-2</v>
      </c>
      <c r="N17" s="1">
        <v>1.5119E-3</v>
      </c>
      <c r="O17" s="6">
        <f t="shared" si="4"/>
        <v>144.88941349229444</v>
      </c>
    </row>
    <row r="18" spans="1:15" s="2" customFormat="1" x14ac:dyDescent="0.2">
      <c r="A18" s="1">
        <v>0.9</v>
      </c>
      <c r="B18" s="1">
        <v>0</v>
      </c>
      <c r="C18" s="1">
        <f t="shared" si="0"/>
        <v>0</v>
      </c>
      <c r="D18" s="1">
        <v>3.7578999999999998E-4</v>
      </c>
      <c r="E18" s="1">
        <f t="shared" si="1"/>
        <v>0.37578999999999996</v>
      </c>
      <c r="F18" s="6">
        <f t="shared" si="2"/>
        <v>145.10947213963004</v>
      </c>
      <c r="G18" s="1">
        <v>-1.315E-3</v>
      </c>
      <c r="H18" s="1">
        <v>-1.315E-3</v>
      </c>
      <c r="I18" s="9">
        <f t="shared" si="3"/>
        <v>5.9120000000000006E-3</v>
      </c>
      <c r="J18" s="1">
        <v>5.9659999999999999E-3</v>
      </c>
      <c r="K18" s="1">
        <v>8.0300000000000007E-3</v>
      </c>
      <c r="L18" s="1">
        <v>4.7605000000000001E-2</v>
      </c>
      <c r="M18" s="1">
        <v>4.7598000000000001E-2</v>
      </c>
      <c r="N18" s="1">
        <v>2.5896999999999999E-3</v>
      </c>
      <c r="O18" s="6">
        <f t="shared" si="4"/>
        <v>144.73368213963005</v>
      </c>
    </row>
    <row r="19" spans="1:15" s="2" customFormat="1" x14ac:dyDescent="0.2">
      <c r="A19" s="1">
        <v>0.95</v>
      </c>
      <c r="B19" s="1">
        <v>0</v>
      </c>
      <c r="C19" s="1">
        <f t="shared" si="0"/>
        <v>0</v>
      </c>
      <c r="D19" s="1">
        <v>6.1393000000000005E-4</v>
      </c>
      <c r="E19" s="1">
        <f t="shared" si="1"/>
        <v>0.61393000000000009</v>
      </c>
      <c r="F19" s="6">
        <f t="shared" si="2"/>
        <v>145.10624217069656</v>
      </c>
      <c r="G19" s="1">
        <v>-1.7930000000000001E-3</v>
      </c>
      <c r="H19" s="1">
        <v>-1.7930000000000001E-3</v>
      </c>
      <c r="I19" s="9">
        <f t="shared" si="3"/>
        <v>8.8754999999999997E-3</v>
      </c>
      <c r="J19" s="1">
        <v>8.8780000000000005E-3</v>
      </c>
      <c r="K19" s="1">
        <v>1.123E-2</v>
      </c>
      <c r="L19" s="1">
        <v>7.0011000000000004E-2</v>
      </c>
      <c r="M19" s="1">
        <v>7.0004999999999998E-2</v>
      </c>
      <c r="N19" s="1">
        <v>4.2309000000000001E-3</v>
      </c>
      <c r="O19" s="6">
        <f t="shared" si="4"/>
        <v>144.49231217069655</v>
      </c>
    </row>
    <row r="20" spans="1:15" s="2" customFormat="1" x14ac:dyDescent="0.2">
      <c r="A20" s="1">
        <v>1</v>
      </c>
      <c r="B20" s="1">
        <v>0</v>
      </c>
      <c r="C20" s="1">
        <f t="shared" si="0"/>
        <v>0</v>
      </c>
      <c r="D20" s="1">
        <v>9.5892000000000004E-4</v>
      </c>
      <c r="E20" s="1">
        <f t="shared" si="1"/>
        <v>0.95891999999999999</v>
      </c>
      <c r="F20" s="6">
        <f t="shared" si="2"/>
        <v>145.1040326851782</v>
      </c>
      <c r="G20" s="1">
        <v>-2.4580000000000001E-3</v>
      </c>
      <c r="H20" s="1">
        <v>-2.4580000000000001E-3</v>
      </c>
      <c r="I20" s="9">
        <f t="shared" si="3"/>
        <v>1.3103999999999999E-2</v>
      </c>
      <c r="J20" s="1">
        <v>1.311E-2</v>
      </c>
      <c r="K20" s="1">
        <v>1.5561999999999999E-2</v>
      </c>
      <c r="L20" s="1">
        <v>0.10505</v>
      </c>
      <c r="M20" s="1">
        <v>0.10503999999999999</v>
      </c>
      <c r="N20" s="1">
        <v>6.6084999999999998E-3</v>
      </c>
      <c r="O20" s="6">
        <f t="shared" si="4"/>
        <v>144.14511268517819</v>
      </c>
    </row>
    <row r="21" spans="1:15" s="2" customFormat="1" x14ac:dyDescent="0.2">
      <c r="A21" s="1">
        <v>1.05</v>
      </c>
      <c r="B21" s="1">
        <v>0</v>
      </c>
      <c r="C21" s="1">
        <f t="shared" si="0"/>
        <v>0</v>
      </c>
      <c r="D21" s="1">
        <v>1.4461999999999999E-3</v>
      </c>
      <c r="E21" s="1">
        <f t="shared" si="1"/>
        <v>1.4461999999999999</v>
      </c>
      <c r="F21" s="6">
        <f t="shared" si="2"/>
        <v>145.10756140632523</v>
      </c>
      <c r="G21" s="1">
        <v>-3.3760000000000001E-3</v>
      </c>
      <c r="H21" s="1">
        <v>-3.375E-3</v>
      </c>
      <c r="I21" s="9">
        <f t="shared" si="3"/>
        <v>1.9154850000000001E-2</v>
      </c>
      <c r="J21" s="1">
        <v>1.916E-2</v>
      </c>
      <c r="K21" s="1">
        <v>2.1457E-2</v>
      </c>
      <c r="L21" s="1">
        <v>0.14649999999999999</v>
      </c>
      <c r="M21" s="1">
        <v>0.14649999999999999</v>
      </c>
      <c r="N21" s="1">
        <v>9.9664000000000003E-3</v>
      </c>
      <c r="O21" s="6">
        <f t="shared" si="4"/>
        <v>143.66136140632523</v>
      </c>
    </row>
    <row r="22" spans="1:15" s="2" customFormat="1" x14ac:dyDescent="0.2">
      <c r="A22" s="1">
        <v>1.1000000000000001</v>
      </c>
      <c r="B22" s="1">
        <v>0</v>
      </c>
      <c r="C22" s="1">
        <f t="shared" si="0"/>
        <v>0</v>
      </c>
      <c r="D22" s="1">
        <v>2.1042999999999999E-3</v>
      </c>
      <c r="E22" s="1">
        <f t="shared" si="1"/>
        <v>2.1042999999999998</v>
      </c>
      <c r="F22" s="6">
        <f t="shared" si="2"/>
        <v>145.10412356916285</v>
      </c>
      <c r="G22" s="1">
        <v>-4.6340000000000001E-3</v>
      </c>
      <c r="H22" s="1">
        <v>-4.6340000000000001E-3</v>
      </c>
      <c r="I22" s="9">
        <f t="shared" si="3"/>
        <v>2.7500300000000005E-2</v>
      </c>
      <c r="J22" s="1">
        <v>2.7539999999999999E-2</v>
      </c>
      <c r="K22" s="1">
        <v>2.9212999999999999E-2</v>
      </c>
      <c r="L22" s="1">
        <v>0.19817000000000001</v>
      </c>
      <c r="M22" s="1">
        <v>0.19816</v>
      </c>
      <c r="N22" s="1">
        <v>1.4501999999999999E-2</v>
      </c>
      <c r="O22" s="6">
        <f t="shared" si="4"/>
        <v>142.99982356916286</v>
      </c>
    </row>
    <row r="23" spans="1:15" s="2" customFormat="1" x14ac:dyDescent="0.2">
      <c r="A23" s="1">
        <v>1.1499999999999999</v>
      </c>
      <c r="B23" s="1">
        <v>0</v>
      </c>
      <c r="C23" s="1">
        <f t="shared" si="0"/>
        <v>0</v>
      </c>
      <c r="D23" s="1">
        <v>2.9681E-3</v>
      </c>
      <c r="E23" s="1">
        <f t="shared" si="1"/>
        <v>2.9681000000000002</v>
      </c>
      <c r="F23" s="6">
        <f t="shared" si="2"/>
        <v>145.10388658029819</v>
      </c>
      <c r="G23" s="1">
        <v>-6.3359999999999996E-3</v>
      </c>
      <c r="H23" s="1">
        <v>-6.3350000000000004E-3</v>
      </c>
      <c r="I23" s="9">
        <f t="shared" si="3"/>
        <v>3.8831249999999991E-2</v>
      </c>
      <c r="J23" s="1">
        <v>3.8830000000000003E-2</v>
      </c>
      <c r="K23" s="1">
        <v>3.9274999999999997E-2</v>
      </c>
      <c r="L23" s="1">
        <v>0.26074000000000003</v>
      </c>
      <c r="M23" s="1">
        <v>0.26074000000000003</v>
      </c>
      <c r="N23" s="1">
        <v>2.0455000000000001E-2</v>
      </c>
      <c r="O23" s="6">
        <f t="shared" si="4"/>
        <v>142.1357865802982</v>
      </c>
    </row>
    <row r="24" spans="1:15" s="2" customFormat="1" x14ac:dyDescent="0.2">
      <c r="A24" s="1">
        <v>1.2</v>
      </c>
      <c r="B24" s="1">
        <v>0</v>
      </c>
      <c r="C24" s="1">
        <f t="shared" si="0"/>
        <v>0</v>
      </c>
      <c r="D24" s="1">
        <v>4.0407000000000004E-3</v>
      </c>
      <c r="E24" s="1">
        <f t="shared" si="1"/>
        <v>4.0407000000000002</v>
      </c>
      <c r="F24" s="6">
        <f t="shared" si="2"/>
        <v>145.10881275587158</v>
      </c>
      <c r="G24" s="1">
        <v>-8.6009999999999993E-3</v>
      </c>
      <c r="H24" s="1">
        <v>-8.5990000000000007E-3</v>
      </c>
      <c r="I24" s="9">
        <f t="shared" si="3"/>
        <v>5.3427799999999991E-2</v>
      </c>
      <c r="J24" s="1">
        <v>5.3440000000000001E-2</v>
      </c>
      <c r="K24" s="1">
        <v>5.1688999999999999E-2</v>
      </c>
      <c r="L24" s="1">
        <v>0.33523999999999998</v>
      </c>
      <c r="M24" s="1">
        <v>0.33522999999999997</v>
      </c>
      <c r="N24" s="1">
        <v>2.7845999999999999E-2</v>
      </c>
      <c r="O24" s="6">
        <f t="shared" si="4"/>
        <v>141.0681127558716</v>
      </c>
    </row>
    <row r="25" spans="1:15" s="2" customFormat="1" x14ac:dyDescent="0.2">
      <c r="A25" s="1">
        <v>1.25</v>
      </c>
      <c r="B25" s="1">
        <v>0</v>
      </c>
      <c r="C25" s="1">
        <f t="shared" si="0"/>
        <v>0</v>
      </c>
      <c r="D25" s="1">
        <v>5.3610000000000003E-3</v>
      </c>
      <c r="E25" s="1">
        <f t="shared" si="1"/>
        <v>5.3610000000000007</v>
      </c>
      <c r="F25" s="6">
        <f t="shared" si="2"/>
        <v>145.11544812278376</v>
      </c>
      <c r="G25" s="1">
        <v>-1.155E-2</v>
      </c>
      <c r="H25" s="1">
        <v>-1.155E-2</v>
      </c>
      <c r="I25" s="9">
        <f t="shared" si="3"/>
        <v>7.2087499999999999E-2</v>
      </c>
      <c r="J25" s="1">
        <v>7.2099999999999997E-2</v>
      </c>
      <c r="K25" s="1">
        <v>6.6909999999999997E-2</v>
      </c>
      <c r="L25" s="1">
        <v>0.42129</v>
      </c>
      <c r="M25" s="1">
        <v>0.42127999999999999</v>
      </c>
      <c r="N25" s="1">
        <v>3.6942999999999997E-2</v>
      </c>
      <c r="O25" s="6">
        <f t="shared" si="4"/>
        <v>139.75444812278377</v>
      </c>
    </row>
    <row r="26" spans="1:15" s="2" customFormat="1" x14ac:dyDescent="0.2">
      <c r="A26" s="1">
        <v>1.3</v>
      </c>
      <c r="B26" s="1">
        <v>0</v>
      </c>
      <c r="C26" s="1">
        <f t="shared" si="0"/>
        <v>0</v>
      </c>
      <c r="D26" s="1">
        <v>6.9538000000000004E-3</v>
      </c>
      <c r="E26" s="1">
        <f t="shared" si="1"/>
        <v>6.9538000000000002</v>
      </c>
      <c r="F26" s="6">
        <f t="shared" si="2"/>
        <v>145.1217730659265</v>
      </c>
      <c r="G26" s="1">
        <v>-1.5350000000000001E-2</v>
      </c>
      <c r="H26" s="1">
        <v>-1.5339999999999999E-2</v>
      </c>
      <c r="I26" s="9">
        <f t="shared" si="3"/>
        <v>9.5492799999999989E-2</v>
      </c>
      <c r="J26" s="1">
        <v>9.5430000000000001E-2</v>
      </c>
      <c r="K26" s="1">
        <v>8.5255999999999998E-2</v>
      </c>
      <c r="L26" s="1">
        <v>0.52646000000000004</v>
      </c>
      <c r="M26" s="1">
        <v>0.52642</v>
      </c>
      <c r="N26" s="1">
        <v>4.7917000000000001E-2</v>
      </c>
      <c r="O26" s="6">
        <f t="shared" si="4"/>
        <v>138.1679730659265</v>
      </c>
    </row>
    <row r="27" spans="1:15" s="2" customFormat="1" x14ac:dyDescent="0.2">
      <c r="A27" s="1">
        <v>1.35</v>
      </c>
      <c r="B27" s="1">
        <v>0</v>
      </c>
      <c r="C27" s="1">
        <f t="shared" si="0"/>
        <v>0</v>
      </c>
      <c r="D27" s="1">
        <v>8.8131000000000008E-3</v>
      </c>
      <c r="E27" s="1">
        <f t="shared" si="1"/>
        <v>8.8131000000000004</v>
      </c>
      <c r="F27" s="6">
        <f t="shared" si="2"/>
        <v>145.12893982808023</v>
      </c>
      <c r="G27" s="1">
        <v>-2.0129999999999999E-2</v>
      </c>
      <c r="H27" s="1">
        <v>-2.0129999999999999E-2</v>
      </c>
      <c r="I27" s="9">
        <f t="shared" si="3"/>
        <v>0.12398250000000001</v>
      </c>
      <c r="J27" s="1">
        <v>0.124</v>
      </c>
      <c r="K27" s="1">
        <v>0.10675</v>
      </c>
      <c r="L27" s="1">
        <v>0.65761000000000003</v>
      </c>
      <c r="M27" s="1">
        <v>0.65751999999999999</v>
      </c>
      <c r="N27" s="1">
        <v>6.0726000000000002E-2</v>
      </c>
      <c r="O27" s="6">
        <f t="shared" si="4"/>
        <v>136.31583982808024</v>
      </c>
    </row>
    <row r="28" spans="1:15" s="2" customFormat="1" x14ac:dyDescent="0.2">
      <c r="A28" s="1">
        <v>1.4</v>
      </c>
      <c r="B28" s="1">
        <v>0</v>
      </c>
      <c r="C28" s="1">
        <f t="shared" si="0"/>
        <v>0</v>
      </c>
      <c r="D28" s="1">
        <v>1.1109000000000001E-2</v>
      </c>
      <c r="E28" s="1">
        <f t="shared" si="1"/>
        <v>11.109</v>
      </c>
      <c r="F28" s="6">
        <f t="shared" si="2"/>
        <v>145.13789994904693</v>
      </c>
      <c r="G28" s="1">
        <v>-2.6100000000000002E-2</v>
      </c>
      <c r="H28" s="1">
        <v>-2.6100000000000002E-2</v>
      </c>
      <c r="I28" s="9">
        <f t="shared" si="3"/>
        <v>0.16011399999999995</v>
      </c>
      <c r="J28" s="1">
        <v>0.16020000000000001</v>
      </c>
      <c r="K28" s="1">
        <v>0.13300999999999999</v>
      </c>
      <c r="L28" s="1">
        <v>0.80937999999999999</v>
      </c>
      <c r="M28" s="1">
        <v>0.80923</v>
      </c>
      <c r="N28" s="1">
        <v>7.6540999999999998E-2</v>
      </c>
      <c r="O28" s="6">
        <f t="shared" si="4"/>
        <v>134.02889994904692</v>
      </c>
    </row>
    <row r="29" spans="1:15" s="2" customFormat="1" x14ac:dyDescent="0.2">
      <c r="A29" s="1">
        <v>1.45</v>
      </c>
      <c r="B29" s="1">
        <v>0</v>
      </c>
      <c r="C29" s="1">
        <f t="shared" si="0"/>
        <v>0</v>
      </c>
      <c r="D29" s="1">
        <v>1.3920999999999999E-2</v>
      </c>
      <c r="E29" s="1">
        <f t="shared" si="1"/>
        <v>13.920999999999999</v>
      </c>
      <c r="F29" s="6">
        <f t="shared" si="2"/>
        <v>145.15708580544924</v>
      </c>
      <c r="G29" s="1">
        <v>-3.3529999999999997E-2</v>
      </c>
      <c r="H29" s="1">
        <v>-3.3529999999999997E-2</v>
      </c>
      <c r="I29" s="9">
        <f t="shared" si="3"/>
        <v>0.2054445</v>
      </c>
      <c r="J29" s="1">
        <v>0.2054</v>
      </c>
      <c r="K29" s="1">
        <v>0.16481000000000001</v>
      </c>
      <c r="L29" s="1">
        <v>0.97047000000000005</v>
      </c>
      <c r="M29" s="1">
        <v>0.97014999999999996</v>
      </c>
      <c r="N29" s="1">
        <v>9.5903000000000002E-2</v>
      </c>
      <c r="O29" s="6">
        <f t="shared" si="4"/>
        <v>131.23608580544925</v>
      </c>
    </row>
    <row r="30" spans="1:15" s="2" customFormat="1" x14ac:dyDescent="0.2">
      <c r="A30" s="1">
        <v>1.5</v>
      </c>
      <c r="B30" s="1">
        <v>0</v>
      </c>
      <c r="C30" s="1">
        <f t="shared" si="0"/>
        <v>0</v>
      </c>
      <c r="D30" s="1">
        <v>1.7079E-2</v>
      </c>
      <c r="E30" s="1">
        <f t="shared" si="1"/>
        <v>17.079000000000001</v>
      </c>
      <c r="F30" s="6">
        <f t="shared" si="2"/>
        <v>145.16787080322993</v>
      </c>
      <c r="G30" s="1">
        <v>-4.2639999999999997E-2</v>
      </c>
      <c r="H30" s="1">
        <v>-4.265E-2</v>
      </c>
      <c r="I30" s="9">
        <f t="shared" si="3"/>
        <v>0.25848999999999994</v>
      </c>
      <c r="J30" s="1">
        <v>0.25840000000000002</v>
      </c>
      <c r="K30" s="1">
        <v>0.20075999999999999</v>
      </c>
      <c r="L30" s="1">
        <v>1.1338999999999999</v>
      </c>
      <c r="M30" s="1">
        <v>1.1334</v>
      </c>
      <c r="N30" s="1">
        <v>0.11765</v>
      </c>
      <c r="O30" s="6">
        <f t="shared" si="4"/>
        <v>128.08887080322992</v>
      </c>
    </row>
    <row r="31" spans="1:15" s="2" customFormat="1" x14ac:dyDescent="0.2">
      <c r="A31" s="1">
        <v>1.55</v>
      </c>
      <c r="B31" s="1">
        <v>0</v>
      </c>
      <c r="C31" s="1">
        <f t="shared" si="0"/>
        <v>0</v>
      </c>
      <c r="D31" s="1">
        <v>2.0500000000000001E-2</v>
      </c>
      <c r="E31" s="1">
        <f t="shared" si="1"/>
        <v>20.5</v>
      </c>
      <c r="F31" s="6">
        <f t="shared" si="2"/>
        <v>145.18413597733712</v>
      </c>
      <c r="G31" s="1">
        <v>-5.364E-2</v>
      </c>
      <c r="H31" s="1">
        <v>-5.364E-2</v>
      </c>
      <c r="I31" s="9">
        <f t="shared" si="3"/>
        <v>0.31867000000000001</v>
      </c>
      <c r="J31" s="1">
        <v>0.31859999999999999</v>
      </c>
      <c r="K31" s="1">
        <v>0.2402</v>
      </c>
      <c r="L31" s="1">
        <v>1.3177000000000001</v>
      </c>
      <c r="M31" s="1">
        <v>1.3169</v>
      </c>
      <c r="N31" s="1">
        <v>0.14119999999999999</v>
      </c>
      <c r="O31" s="6">
        <f t="shared" si="4"/>
        <v>124.68413597733712</v>
      </c>
    </row>
    <row r="32" spans="1:15" s="2" customFormat="1" x14ac:dyDescent="0.2">
      <c r="A32" s="1">
        <v>1.6</v>
      </c>
      <c r="B32" s="1">
        <v>0</v>
      </c>
      <c r="C32" s="1">
        <f t="shared" si="0"/>
        <v>0</v>
      </c>
      <c r="D32" s="1">
        <v>2.4306999999999999E-2</v>
      </c>
      <c r="E32" s="1">
        <f t="shared" si="1"/>
        <v>24.306999999999999</v>
      </c>
      <c r="F32" s="6">
        <f t="shared" si="2"/>
        <v>145.21178087101976</v>
      </c>
      <c r="G32" s="1">
        <v>-6.6729999999999998E-2</v>
      </c>
      <c r="H32" s="1">
        <v>-6.6739999999999994E-2</v>
      </c>
      <c r="I32" s="9">
        <f t="shared" si="3"/>
        <v>0.38815600000000006</v>
      </c>
      <c r="J32" s="1">
        <v>0.38819999999999999</v>
      </c>
      <c r="K32" s="1">
        <v>0.28431000000000001</v>
      </c>
      <c r="L32" s="1">
        <v>1.5517000000000001</v>
      </c>
      <c r="M32" s="1">
        <v>1.5506</v>
      </c>
      <c r="N32" s="1">
        <v>0.16739000000000001</v>
      </c>
      <c r="O32" s="6">
        <f t="shared" si="4"/>
        <v>120.90478087101975</v>
      </c>
    </row>
    <row r="33" spans="1:15" s="2" customFormat="1" x14ac:dyDescent="0.2">
      <c r="A33" s="1">
        <v>1.65</v>
      </c>
      <c r="B33" s="1">
        <v>0</v>
      </c>
      <c r="C33" s="1">
        <f t="shared" si="0"/>
        <v>0</v>
      </c>
      <c r="D33" s="1">
        <v>2.8775999999999999E-2</v>
      </c>
      <c r="E33" s="1">
        <f t="shared" si="1"/>
        <v>28.776</v>
      </c>
      <c r="F33" s="6">
        <f t="shared" si="2"/>
        <v>145.23797506687529</v>
      </c>
      <c r="G33" s="1">
        <v>-8.2180000000000003E-2</v>
      </c>
      <c r="H33" s="1">
        <v>-8.2199999999999995E-2</v>
      </c>
      <c r="I33" s="9">
        <f t="shared" si="3"/>
        <v>0.47150699999999995</v>
      </c>
      <c r="J33" s="1">
        <v>0.47149999999999997</v>
      </c>
      <c r="K33" s="1">
        <v>0.33557999999999999</v>
      </c>
      <c r="L33" s="1">
        <v>1.8508</v>
      </c>
      <c r="M33" s="1">
        <v>1.8493999999999999</v>
      </c>
      <c r="N33" s="1">
        <v>0.19813</v>
      </c>
      <c r="O33" s="6">
        <f t="shared" si="4"/>
        <v>116.4619750668753</v>
      </c>
    </row>
    <row r="34" spans="1:15" s="2" customFormat="1" x14ac:dyDescent="0.2">
      <c r="A34" s="1">
        <v>1.7</v>
      </c>
      <c r="B34" s="1">
        <v>0</v>
      </c>
      <c r="C34" s="1">
        <f t="shared" si="0"/>
        <v>0</v>
      </c>
      <c r="D34" s="1">
        <v>3.4070999999999997E-2</v>
      </c>
      <c r="E34" s="1">
        <f t="shared" si="1"/>
        <v>34.070999999999998</v>
      </c>
      <c r="F34" s="6">
        <f t="shared" si="2"/>
        <v>145.26733179841389</v>
      </c>
      <c r="G34" s="1">
        <v>-0.1004</v>
      </c>
      <c r="H34" s="1">
        <v>-0.10050000000000001</v>
      </c>
      <c r="I34" s="9">
        <f t="shared" si="3"/>
        <v>0.57191799999999993</v>
      </c>
      <c r="J34" s="1">
        <v>0.57210000000000005</v>
      </c>
      <c r="K34" s="1">
        <v>0.39554</v>
      </c>
      <c r="L34" s="1">
        <v>2.1892999999999998</v>
      </c>
      <c r="M34" s="1">
        <v>2.1867999999999999</v>
      </c>
      <c r="N34" s="1">
        <v>0.23454</v>
      </c>
      <c r="O34" s="6">
        <f t="shared" si="4"/>
        <v>111.19633179841389</v>
      </c>
    </row>
    <row r="35" spans="1:15" s="2" customFormat="1" x14ac:dyDescent="0.2">
      <c r="A35" s="1">
        <v>1.75</v>
      </c>
      <c r="B35" s="1">
        <v>0</v>
      </c>
      <c r="C35" s="1">
        <f t="shared" si="0"/>
        <v>0</v>
      </c>
      <c r="D35" s="1">
        <v>4.0292000000000001E-2</v>
      </c>
      <c r="E35" s="1">
        <f t="shared" si="1"/>
        <v>40.292000000000002</v>
      </c>
      <c r="F35" s="6">
        <f t="shared" si="2"/>
        <v>145.31159838430466</v>
      </c>
      <c r="G35" s="1">
        <v>-0.12189999999999999</v>
      </c>
      <c r="H35" s="1">
        <v>-0.12189999999999999</v>
      </c>
      <c r="I35" s="9">
        <f t="shared" si="3"/>
        <v>0.69188499999999997</v>
      </c>
      <c r="J35" s="1">
        <v>0.69169999999999998</v>
      </c>
      <c r="K35" s="1">
        <v>0.46501999999999999</v>
      </c>
      <c r="L35" s="1">
        <v>2.5493000000000001</v>
      </c>
      <c r="M35" s="1">
        <v>2.5464000000000002</v>
      </c>
      <c r="N35" s="1">
        <v>0.27728000000000003</v>
      </c>
      <c r="O35" s="6">
        <f t="shared" si="4"/>
        <v>105.01959838430466</v>
      </c>
    </row>
    <row r="36" spans="1:15" s="2" customFormat="1" x14ac:dyDescent="0.2">
      <c r="A36" s="1">
        <v>1.8</v>
      </c>
      <c r="B36" s="1">
        <v>0</v>
      </c>
      <c r="C36" s="1">
        <f t="shared" si="0"/>
        <v>0</v>
      </c>
      <c r="D36" s="1">
        <v>4.7147000000000001E-2</v>
      </c>
      <c r="E36" s="1">
        <f t="shared" si="1"/>
        <v>47.146999999999998</v>
      </c>
      <c r="F36" s="6">
        <f t="shared" si="2"/>
        <v>145.35392773461587</v>
      </c>
      <c r="G36" s="1">
        <v>-0.14699999999999999</v>
      </c>
      <c r="H36" s="1">
        <v>-0.14710000000000001</v>
      </c>
      <c r="I36" s="9">
        <f t="shared" si="3"/>
        <v>0.82768999999999993</v>
      </c>
      <c r="J36" s="1">
        <v>0.8276</v>
      </c>
      <c r="K36" s="1">
        <v>0.54154999999999998</v>
      </c>
      <c r="L36" s="1">
        <v>2.9321000000000002</v>
      </c>
      <c r="M36" s="1">
        <v>2.9278</v>
      </c>
      <c r="N36" s="1">
        <v>0.32435999999999998</v>
      </c>
      <c r="O36" s="6">
        <f t="shared" si="4"/>
        <v>98.206927734615874</v>
      </c>
    </row>
    <row r="37" spans="1:15" s="2" customFormat="1" x14ac:dyDescent="0.2">
      <c r="A37" s="1">
        <v>1.85</v>
      </c>
      <c r="B37" s="1">
        <v>0</v>
      </c>
      <c r="C37" s="1">
        <f t="shared" si="0"/>
        <v>0</v>
      </c>
      <c r="D37" s="1">
        <v>5.4815000000000003E-2</v>
      </c>
      <c r="E37" s="1">
        <f t="shared" si="1"/>
        <v>54.815000000000005</v>
      </c>
      <c r="F37" s="6">
        <f t="shared" si="2"/>
        <v>145.4017347940264</v>
      </c>
      <c r="G37" s="1">
        <v>-0.17610000000000001</v>
      </c>
      <c r="H37" s="1">
        <v>-0.1762</v>
      </c>
      <c r="I37" s="9">
        <f t="shared" si="3"/>
        <v>0.9833059999999999</v>
      </c>
      <c r="J37" s="1">
        <v>0.98319999999999996</v>
      </c>
      <c r="K37" s="1">
        <v>0.62675999999999998</v>
      </c>
      <c r="L37" s="1">
        <v>3.3344999999999998</v>
      </c>
      <c r="M37" s="1">
        <v>3.3332000000000002</v>
      </c>
      <c r="N37" s="1">
        <v>0.37698999999999999</v>
      </c>
      <c r="O37" s="6">
        <f t="shared" si="4"/>
        <v>90.586734794026384</v>
      </c>
    </row>
    <row r="38" spans="1:15" s="2" customFormat="1" x14ac:dyDescent="0.2">
      <c r="A38" s="1">
        <v>1.9</v>
      </c>
      <c r="B38" s="1">
        <v>0</v>
      </c>
      <c r="C38" s="1">
        <f t="shared" si="0"/>
        <v>0</v>
      </c>
      <c r="D38" s="1">
        <v>6.3446000000000002E-2</v>
      </c>
      <c r="E38" s="1">
        <f t="shared" si="1"/>
        <v>63.446000000000005</v>
      </c>
      <c r="F38" s="6">
        <f t="shared" si="2"/>
        <v>145.46163193250339</v>
      </c>
      <c r="G38" s="1">
        <v>-0.2097</v>
      </c>
      <c r="H38" s="1">
        <v>-0.21</v>
      </c>
      <c r="I38" s="9">
        <f t="shared" si="3"/>
        <v>1.161591</v>
      </c>
      <c r="J38" s="1">
        <v>1.161</v>
      </c>
      <c r="K38" s="1">
        <v>0.72189000000000003</v>
      </c>
      <c r="L38" s="1">
        <v>3.8692000000000002</v>
      </c>
      <c r="M38" s="1">
        <v>3.8614000000000002</v>
      </c>
      <c r="N38" s="1">
        <v>0.43617</v>
      </c>
      <c r="O38" s="6">
        <f t="shared" si="4"/>
        <v>82.015631932503396</v>
      </c>
    </row>
    <row r="39" spans="1:15" s="2" customFormat="1" x14ac:dyDescent="0.2">
      <c r="A39" s="1">
        <v>1.95</v>
      </c>
      <c r="B39" s="1">
        <v>0</v>
      </c>
      <c r="C39" s="1">
        <f t="shared" si="0"/>
        <v>0</v>
      </c>
      <c r="D39" s="1">
        <v>7.2932999999999998E-2</v>
      </c>
      <c r="E39" s="1">
        <f t="shared" si="1"/>
        <v>72.932999999999993</v>
      </c>
      <c r="F39" s="6">
        <f t="shared" si="2"/>
        <v>145.52837417192112</v>
      </c>
      <c r="G39" s="1">
        <v>-0.24829999999999999</v>
      </c>
      <c r="H39" s="1">
        <v>-0.24859999999999999</v>
      </c>
      <c r="I39" s="9">
        <f t="shared" si="3"/>
        <v>1.3623535</v>
      </c>
      <c r="J39" s="1">
        <v>1.363</v>
      </c>
      <c r="K39" s="1">
        <v>0.82613000000000003</v>
      </c>
      <c r="L39" s="1">
        <v>4.5223000000000004</v>
      </c>
      <c r="M39" s="1">
        <v>4.5113000000000003</v>
      </c>
      <c r="N39" s="1">
        <v>0.50116000000000005</v>
      </c>
      <c r="O39" s="6">
        <f t="shared" si="4"/>
        <v>72.595374171921122</v>
      </c>
    </row>
    <row r="40" spans="1:15" s="2" customFormat="1" x14ac:dyDescent="0.2">
      <c r="A40" s="1">
        <v>2</v>
      </c>
      <c r="B40" s="1">
        <v>0</v>
      </c>
      <c r="C40" s="1">
        <f t="shared" si="0"/>
        <v>0</v>
      </c>
      <c r="D40" s="1">
        <v>8.4681999999999993E-2</v>
      </c>
      <c r="E40" s="1">
        <f t="shared" si="1"/>
        <v>84.681999999999988</v>
      </c>
      <c r="F40" s="6">
        <f t="shared" si="2"/>
        <v>145.60679528181848</v>
      </c>
      <c r="G40" s="1">
        <v>-0.29249999999999998</v>
      </c>
      <c r="H40" s="1">
        <v>-0.29299999999999998</v>
      </c>
      <c r="I40" s="9">
        <f t="shared" si="3"/>
        <v>1.6089600000000002</v>
      </c>
      <c r="J40" s="1">
        <v>1.6080000000000001</v>
      </c>
      <c r="K40" s="1">
        <v>0.95098000000000005</v>
      </c>
      <c r="L40" s="1">
        <v>5.2035</v>
      </c>
      <c r="M40" s="1">
        <v>5.19</v>
      </c>
      <c r="N40" s="1">
        <v>0.58157999999999999</v>
      </c>
      <c r="O40" s="6">
        <f t="shared" si="4"/>
        <v>60.924795281818497</v>
      </c>
    </row>
    <row r="41" spans="1:15" s="2" customFormat="1" x14ac:dyDescent="0.2">
      <c r="A41" s="1">
        <v>2.0499999999999998</v>
      </c>
      <c r="B41" s="1">
        <v>0</v>
      </c>
      <c r="C41" s="1">
        <f t="shared" si="0"/>
        <v>0</v>
      </c>
      <c r="D41" s="1">
        <v>9.8195000000000005E-2</v>
      </c>
      <c r="E41" s="1">
        <f t="shared" si="1"/>
        <v>98.195000000000007</v>
      </c>
      <c r="F41" s="6">
        <f t="shared" si="2"/>
        <v>145.69639598201704</v>
      </c>
      <c r="G41" s="1">
        <v>-0.34339999999999998</v>
      </c>
      <c r="H41" s="1">
        <v>-0.34399999999999997</v>
      </c>
      <c r="I41" s="9">
        <f t="shared" si="3"/>
        <v>1.8946000000000001</v>
      </c>
      <c r="J41" s="1">
        <v>1.891</v>
      </c>
      <c r="K41" s="1">
        <v>1.0920000000000001</v>
      </c>
      <c r="L41" s="1">
        <v>5.9222999999999999</v>
      </c>
      <c r="M41" s="1">
        <v>5.9009</v>
      </c>
      <c r="N41" s="1">
        <v>0.67396999999999996</v>
      </c>
      <c r="O41" s="6">
        <f t="shared" si="4"/>
        <v>47.50139598201703</v>
      </c>
    </row>
    <row r="42" spans="1:15" s="2" customFormat="1" x14ac:dyDescent="0.2">
      <c r="A42" s="1">
        <v>2.1</v>
      </c>
      <c r="B42" s="1">
        <v>0</v>
      </c>
      <c r="C42" s="1">
        <f t="shared" si="0"/>
        <v>0</v>
      </c>
      <c r="D42" s="1">
        <v>0.11222</v>
      </c>
      <c r="E42" s="1">
        <f t="shared" si="1"/>
        <v>112.22</v>
      </c>
      <c r="F42" s="6">
        <f t="shared" si="2"/>
        <v>145.80274663167333</v>
      </c>
      <c r="G42" s="1">
        <v>-0.40139999999999998</v>
      </c>
      <c r="H42" s="1">
        <v>-0.40229999999999999</v>
      </c>
      <c r="I42" s="9">
        <f t="shared" si="3"/>
        <v>2.2004400000000004</v>
      </c>
      <c r="J42" s="1">
        <v>2.1970000000000001</v>
      </c>
      <c r="K42" s="1">
        <v>1.2394000000000001</v>
      </c>
      <c r="L42" s="1">
        <v>6.6768000000000001</v>
      </c>
      <c r="M42" s="1">
        <v>6.6428000000000003</v>
      </c>
      <c r="N42" s="1">
        <v>0.76966999999999997</v>
      </c>
      <c r="O42" s="6">
        <f t="shared" si="4"/>
        <v>33.582746631673331</v>
      </c>
    </row>
    <row r="43" spans="1:15" s="2" customFormat="1" x14ac:dyDescent="0.2">
      <c r="A43" s="1">
        <v>0.1</v>
      </c>
      <c r="B43" s="1">
        <v>2.5</v>
      </c>
      <c r="C43" s="1">
        <f t="shared" si="0"/>
        <v>2.4673081667900321</v>
      </c>
      <c r="D43" s="1">
        <v>1.1945E-9</v>
      </c>
      <c r="E43" s="1">
        <f t="shared" si="1"/>
        <v>1.1945E-6</v>
      </c>
      <c r="F43" s="6">
        <f t="shared" si="2"/>
        <v>149.25093398972922</v>
      </c>
      <c r="G43" s="1">
        <v>-1.079E-6</v>
      </c>
      <c r="H43" s="1">
        <v>-1.079E-6</v>
      </c>
      <c r="I43" s="9">
        <f t="shared" si="3"/>
        <v>-5.4687999999999998E-7</v>
      </c>
      <c r="J43" s="1">
        <v>3.236E-6</v>
      </c>
      <c r="K43" s="1">
        <v>5.3212E-6</v>
      </c>
      <c r="L43" s="1">
        <v>1.5930000000000002E-5</v>
      </c>
      <c r="M43" s="1">
        <v>1.5930000000000002E-5</v>
      </c>
      <c r="N43" s="1">
        <v>8.0033000000000003E-9</v>
      </c>
      <c r="O43" s="6">
        <f t="shared" si="4"/>
        <v>149.25093279522923</v>
      </c>
    </row>
    <row r="44" spans="1:15" s="2" customFormat="1" x14ac:dyDescent="0.2">
      <c r="A44" s="1">
        <v>0.15</v>
      </c>
      <c r="B44" s="1">
        <v>2.5</v>
      </c>
      <c r="C44" s="1">
        <f t="shared" si="0"/>
        <v>2.4673081667900321</v>
      </c>
      <c r="D44" s="1">
        <v>6.0088000000000002E-9</v>
      </c>
      <c r="E44" s="1">
        <f t="shared" si="1"/>
        <v>6.0088E-6</v>
      </c>
      <c r="F44" s="6">
        <f t="shared" si="2"/>
        <v>149.25358304975285</v>
      </c>
      <c r="G44" s="1">
        <v>-1.6190000000000001E-6</v>
      </c>
      <c r="H44" s="1">
        <v>-1.6190000000000001E-6</v>
      </c>
      <c r="I44" s="9">
        <f t="shared" si="3"/>
        <v>1.0674999999999999E-6</v>
      </c>
      <c r="J44" s="1">
        <v>4.8550000000000001E-6</v>
      </c>
      <c r="K44" s="1">
        <v>1.791E-5</v>
      </c>
      <c r="L44" s="1">
        <v>5.3569000000000002E-5</v>
      </c>
      <c r="M44" s="1">
        <v>5.3569000000000002E-5</v>
      </c>
      <c r="N44" s="1">
        <v>4.0258999999999997E-8</v>
      </c>
      <c r="O44" s="6">
        <f t="shared" si="4"/>
        <v>149.25357704095285</v>
      </c>
    </row>
    <row r="45" spans="1:15" s="2" customFormat="1" x14ac:dyDescent="0.2">
      <c r="A45" s="1">
        <v>0.2</v>
      </c>
      <c r="B45" s="1">
        <v>2.5</v>
      </c>
      <c r="C45" s="1">
        <f t="shared" si="0"/>
        <v>2.4673081667900321</v>
      </c>
      <c r="D45" s="1">
        <v>1.8853E-8</v>
      </c>
      <c r="E45" s="1">
        <f t="shared" si="1"/>
        <v>1.8853000000000001E-5</v>
      </c>
      <c r="F45" s="6">
        <f t="shared" si="2"/>
        <v>149.2479417352755</v>
      </c>
      <c r="G45" s="1">
        <v>-3.067E-6</v>
      </c>
      <c r="H45" s="1">
        <v>-3.067E-6</v>
      </c>
      <c r="I45" s="9">
        <f t="shared" si="3"/>
        <v>5.3947999999999996E-6</v>
      </c>
      <c r="J45" s="1">
        <v>9.183E-6</v>
      </c>
      <c r="K45" s="1">
        <v>4.2308999999999998E-5</v>
      </c>
      <c r="L45" s="1">
        <v>1.2631E-5</v>
      </c>
      <c r="M45" s="1">
        <v>1.2631E-4</v>
      </c>
      <c r="N45" s="1">
        <v>1.2632000000000001E-7</v>
      </c>
      <c r="O45" s="6">
        <f t="shared" si="4"/>
        <v>149.2479228822755</v>
      </c>
    </row>
    <row r="46" spans="1:15" s="2" customFormat="1" x14ac:dyDescent="0.2">
      <c r="A46" s="1">
        <v>0.25</v>
      </c>
      <c r="B46" s="1">
        <v>2.5</v>
      </c>
      <c r="C46" s="1">
        <f t="shared" si="0"/>
        <v>2.4673081667900321</v>
      </c>
      <c r="D46" s="1">
        <v>4.5661000000000001E-8</v>
      </c>
      <c r="E46" s="1">
        <f t="shared" si="1"/>
        <v>4.5661000000000002E-5</v>
      </c>
      <c r="F46" s="6">
        <f t="shared" si="2"/>
        <v>149.25309711371884</v>
      </c>
      <c r="G46" s="1">
        <v>-6.1099999999999999E-6</v>
      </c>
      <c r="H46" s="1">
        <v>-6.1099999999999999E-6</v>
      </c>
      <c r="I46" s="9">
        <f t="shared" si="3"/>
        <v>1.4470249999999999E-5</v>
      </c>
      <c r="J46" s="1">
        <v>1.8260000000000001E-5</v>
      </c>
      <c r="K46" s="1">
        <v>8.2321E-5</v>
      </c>
      <c r="L46" s="1">
        <v>2.4534999999999997E-4</v>
      </c>
      <c r="M46" s="1">
        <v>2.4534999999999997E-4</v>
      </c>
      <c r="N46" s="1">
        <v>3.0592999999999999E-7</v>
      </c>
      <c r="O46" s="6">
        <f t="shared" si="4"/>
        <v>149.25305145271884</v>
      </c>
    </row>
    <row r="47" spans="1:15" s="2" customFormat="1" x14ac:dyDescent="0.2">
      <c r="A47" s="1">
        <v>0.3</v>
      </c>
      <c r="B47" s="1">
        <v>2.5</v>
      </c>
      <c r="C47" s="1">
        <f t="shared" si="0"/>
        <v>2.4673081667900321</v>
      </c>
      <c r="D47" s="1">
        <v>9.3919999999999997E-8</v>
      </c>
      <c r="E47" s="1">
        <f t="shared" si="1"/>
        <v>9.3919999999999995E-5</v>
      </c>
      <c r="F47" s="6">
        <f t="shared" si="2"/>
        <v>149.24993643529112</v>
      </c>
      <c r="G47" s="1">
        <v>-1.1620000000000001E-5</v>
      </c>
      <c r="H47" s="1">
        <v>-1.1620000000000001E-5</v>
      </c>
      <c r="I47" s="9">
        <f t="shared" si="3"/>
        <v>3.0886999999999998E-5</v>
      </c>
      <c r="J47" s="1">
        <v>3.4669999999999998E-5</v>
      </c>
      <c r="K47" s="1">
        <v>1.4169000000000001E-4</v>
      </c>
      <c r="L47" s="1">
        <v>4.216E-4</v>
      </c>
      <c r="M47" s="1">
        <v>4.2159000000000001E-4</v>
      </c>
      <c r="N47" s="1">
        <v>6.2928000000000003E-7</v>
      </c>
      <c r="O47" s="6">
        <f t="shared" si="4"/>
        <v>149.24984251529111</v>
      </c>
    </row>
    <row r="48" spans="1:15" s="2" customFormat="1" x14ac:dyDescent="0.2">
      <c r="A48" s="1">
        <v>0.35</v>
      </c>
      <c r="B48" s="1">
        <v>2.5</v>
      </c>
      <c r="C48" s="1">
        <f t="shared" si="0"/>
        <v>2.4673081667900321</v>
      </c>
      <c r="D48" s="1">
        <v>1.7281E-7</v>
      </c>
      <c r="E48" s="1">
        <f t="shared" si="1"/>
        <v>1.7280999999999999E-4</v>
      </c>
      <c r="F48" s="6">
        <f t="shared" si="2"/>
        <v>149.24432161671993</v>
      </c>
      <c r="G48" s="1">
        <v>-2.0659999999999999E-5</v>
      </c>
      <c r="H48" s="1">
        <v>-2.0659999999999999E-5</v>
      </c>
      <c r="I48" s="9">
        <f t="shared" si="3"/>
        <v>5.7768000000000007E-5</v>
      </c>
      <c r="J48" s="1">
        <v>6.1550000000000005E-5</v>
      </c>
      <c r="K48" s="1">
        <v>2.2408000000000001E-4</v>
      </c>
      <c r="L48" s="1">
        <v>6.6582999999999996E-4</v>
      </c>
      <c r="M48" s="1">
        <v>6.6580999999999997E-4</v>
      </c>
      <c r="N48" s="1">
        <v>1.1579E-6</v>
      </c>
      <c r="O48" s="6">
        <f t="shared" si="4"/>
        <v>149.24414880671992</v>
      </c>
    </row>
    <row r="49" spans="1:15" s="2" customFormat="1" x14ac:dyDescent="0.2">
      <c r="A49" s="1">
        <v>0.4</v>
      </c>
      <c r="B49" s="1">
        <v>2.5</v>
      </c>
      <c r="C49" s="1">
        <f t="shared" si="0"/>
        <v>2.4673081667900321</v>
      </c>
      <c r="D49" s="1">
        <v>2.9649999999999999E-7</v>
      </c>
      <c r="E49" s="1">
        <f t="shared" si="1"/>
        <v>2.965E-4</v>
      </c>
      <c r="F49" s="6">
        <f t="shared" si="2"/>
        <v>149.24997483137017</v>
      </c>
      <c r="G49" s="1">
        <v>-3.4480000000000002E-5</v>
      </c>
      <c r="H49" s="1">
        <v>-3.447E-5</v>
      </c>
      <c r="I49" s="9">
        <f t="shared" si="3"/>
        <v>9.8806000000000016E-5</v>
      </c>
      <c r="J49" s="1">
        <v>1.026E-4</v>
      </c>
      <c r="K49" s="1">
        <v>3.3319000000000003E-4</v>
      </c>
      <c r="L49" s="1">
        <v>9.8941999999999997E-4</v>
      </c>
      <c r="M49" s="1">
        <v>9.8937000000000005E-4</v>
      </c>
      <c r="N49" s="1">
        <v>1.9866000000000002E-6</v>
      </c>
      <c r="O49" s="6">
        <f t="shared" si="4"/>
        <v>149.24967833137018</v>
      </c>
    </row>
    <row r="50" spans="1:15" s="2" customFormat="1" x14ac:dyDescent="0.2">
      <c r="A50" s="1">
        <v>0.45</v>
      </c>
      <c r="B50" s="1">
        <v>2.5</v>
      </c>
      <c r="C50" s="1">
        <f t="shared" si="0"/>
        <v>2.4673081667900321</v>
      </c>
      <c r="D50" s="1">
        <v>5.0857000000000001E-7</v>
      </c>
      <c r="E50" s="1">
        <f t="shared" si="1"/>
        <v>5.0856999999999996E-4</v>
      </c>
      <c r="F50" s="6">
        <f t="shared" si="2"/>
        <v>149.24580349806311</v>
      </c>
      <c r="G50" s="1">
        <v>-5.4490000000000002E-5</v>
      </c>
      <c r="H50" s="1">
        <v>-5.4490000000000002E-5</v>
      </c>
      <c r="I50" s="9">
        <f t="shared" si="3"/>
        <v>1.58324E-4</v>
      </c>
      <c r="J50" s="1">
        <v>1.6210000000000001E-4</v>
      </c>
      <c r="K50" s="1">
        <v>4.7291999999999999E-4</v>
      </c>
      <c r="L50" s="1">
        <v>1.4078000000000001E-3</v>
      </c>
      <c r="M50" s="1">
        <v>1.4077E-3</v>
      </c>
      <c r="N50" s="1">
        <v>3.4076000000000002E-6</v>
      </c>
      <c r="O50" s="6">
        <f t="shared" si="4"/>
        <v>149.24529492806312</v>
      </c>
    </row>
    <row r="51" spans="1:15" s="2" customFormat="1" x14ac:dyDescent="0.2">
      <c r="A51" s="1">
        <v>0.5</v>
      </c>
      <c r="B51" s="1">
        <v>2.5</v>
      </c>
      <c r="C51" s="1">
        <f t="shared" si="0"/>
        <v>2.4673081667900321</v>
      </c>
      <c r="D51" s="1">
        <v>9.8361000000000006E-7</v>
      </c>
      <c r="E51" s="1">
        <f t="shared" si="1"/>
        <v>9.8361E-4</v>
      </c>
      <c r="F51" s="6">
        <f t="shared" si="2"/>
        <v>149.24437835705399</v>
      </c>
      <c r="G51" s="1">
        <v>-8.2369999999999999E-5</v>
      </c>
      <c r="H51" s="1">
        <v>-8.2360000000000004E-5</v>
      </c>
      <c r="I51" s="9">
        <f t="shared" si="3"/>
        <v>2.4177999999999998E-4</v>
      </c>
      <c r="J51" s="1">
        <v>2.455E-4</v>
      </c>
      <c r="K51" s="1">
        <v>6.4827999999999999E-4</v>
      </c>
      <c r="L51" s="1">
        <v>1.9532E-3</v>
      </c>
      <c r="M51" s="1">
        <v>1.9530000000000001E-3</v>
      </c>
      <c r="N51" s="1">
        <v>6.5906000000000001E-6</v>
      </c>
      <c r="O51" s="6">
        <f t="shared" si="4"/>
        <v>149.243394747054</v>
      </c>
    </row>
    <row r="52" spans="1:15" s="2" customFormat="1" x14ac:dyDescent="0.2">
      <c r="A52" s="1">
        <v>0.55000000000000004</v>
      </c>
      <c r="B52" s="1">
        <v>2.5</v>
      </c>
      <c r="C52" s="1">
        <f t="shared" si="0"/>
        <v>2.4673081667900321</v>
      </c>
      <c r="D52" s="1">
        <v>2.2929000000000001E-6</v>
      </c>
      <c r="E52" s="1">
        <f t="shared" si="1"/>
        <v>2.2929000000000001E-3</v>
      </c>
      <c r="F52" s="6">
        <f t="shared" si="2"/>
        <v>149.23847956261389</v>
      </c>
      <c r="G52" s="1">
        <v>-1.2010000000000001E-4</v>
      </c>
      <c r="H52" s="1">
        <v>-1.2010000000000001E-4</v>
      </c>
      <c r="I52" s="9">
        <f t="shared" si="3"/>
        <v>3.5720650000000006E-4</v>
      </c>
      <c r="J52" s="1">
        <v>3.6099999999999999E-4</v>
      </c>
      <c r="K52" s="1">
        <v>8.6782999999999999E-4</v>
      </c>
      <c r="L52" s="1">
        <v>2.7071999999999999E-3</v>
      </c>
      <c r="M52" s="1">
        <v>2.7068000000000001E-3</v>
      </c>
      <c r="N52" s="1">
        <v>1.5364000000000001E-5</v>
      </c>
      <c r="O52" s="6">
        <f t="shared" si="4"/>
        <v>149.2361866626139</v>
      </c>
    </row>
    <row r="53" spans="1:15" s="2" customFormat="1" x14ac:dyDescent="0.2">
      <c r="A53" s="1">
        <v>0.6</v>
      </c>
      <c r="B53" s="1">
        <v>2.5</v>
      </c>
      <c r="C53" s="1">
        <f t="shared" si="0"/>
        <v>2.4673081667900321</v>
      </c>
      <c r="D53" s="1">
        <v>5.9092000000000001E-6</v>
      </c>
      <c r="E53" s="1">
        <f t="shared" si="1"/>
        <v>5.9091999999999999E-3</v>
      </c>
      <c r="F53" s="6">
        <f t="shared" si="2"/>
        <v>149.24106579113521</v>
      </c>
      <c r="G53" s="1">
        <v>-1.7019999999999999E-4</v>
      </c>
      <c r="H53" s="1">
        <v>-1.7019999999999999E-4</v>
      </c>
      <c r="I53" s="9">
        <f t="shared" si="3"/>
        <v>5.1895999999999995E-4</v>
      </c>
      <c r="J53" s="1">
        <v>5.2260000000000002E-4</v>
      </c>
      <c r="K53" s="1">
        <v>1.1486000000000001E-3</v>
      </c>
      <c r="L53" s="1">
        <v>3.8398999999999998E-3</v>
      </c>
      <c r="M53" s="1">
        <v>3.8392999999999999E-3</v>
      </c>
      <c r="N53" s="1">
        <v>3.9595000000000003E-5</v>
      </c>
      <c r="O53" s="6">
        <f t="shared" si="4"/>
        <v>149.23515659113522</v>
      </c>
    </row>
    <row r="54" spans="1:15" s="2" customFormat="1" x14ac:dyDescent="0.2">
      <c r="A54" s="1">
        <v>0.65</v>
      </c>
      <c r="B54" s="1">
        <v>2.5</v>
      </c>
      <c r="C54" s="1">
        <f t="shared" si="0"/>
        <v>2.4673081667900321</v>
      </c>
      <c r="D54" s="1">
        <v>1.4874E-5</v>
      </c>
      <c r="E54" s="1">
        <f t="shared" si="1"/>
        <v>1.4874E-2</v>
      </c>
      <c r="F54" s="6">
        <f t="shared" si="2"/>
        <v>149.23546173295341</v>
      </c>
      <c r="G54" s="1">
        <v>-2.366E-4</v>
      </c>
      <c r="H54" s="1">
        <v>-2.365E-4</v>
      </c>
      <c r="I54" s="9">
        <f t="shared" si="3"/>
        <v>7.5273500000000004E-4</v>
      </c>
      <c r="J54" s="1">
        <v>7.5630000000000001E-4</v>
      </c>
      <c r="K54" s="1">
        <v>1.5219000000000001E-3</v>
      </c>
      <c r="L54" s="1">
        <v>5.6537999999999996E-3</v>
      </c>
      <c r="M54" s="1">
        <v>5.6528999999999998E-3</v>
      </c>
      <c r="N54" s="1">
        <v>9.9667999999999995E-5</v>
      </c>
      <c r="O54" s="6">
        <f t="shared" si="4"/>
        <v>149.22058773295342</v>
      </c>
    </row>
    <row r="55" spans="1:15" s="2" customFormat="1" x14ac:dyDescent="0.2">
      <c r="A55" s="1">
        <v>0.7</v>
      </c>
      <c r="B55" s="1">
        <v>2.5</v>
      </c>
      <c r="C55" s="1">
        <f t="shared" si="0"/>
        <v>2.4673081667900321</v>
      </c>
      <c r="D55" s="1">
        <v>3.4585000000000002E-5</v>
      </c>
      <c r="E55" s="1">
        <f t="shared" si="1"/>
        <v>3.4585000000000005E-2</v>
      </c>
      <c r="F55" s="6">
        <f t="shared" si="2"/>
        <v>149.23408845738945</v>
      </c>
      <c r="G55" s="1">
        <v>-3.2489999999999998E-4</v>
      </c>
      <c r="H55" s="1">
        <v>-3.2489999999999998E-4</v>
      </c>
      <c r="I55" s="9">
        <f t="shared" si="3"/>
        <v>1.1040099999999999E-3</v>
      </c>
      <c r="J55" s="1">
        <v>1.108E-3</v>
      </c>
      <c r="K55" s="1">
        <v>2.0412999999999998E-3</v>
      </c>
      <c r="L55" s="1">
        <v>8.6499000000000003E-3</v>
      </c>
      <c r="M55" s="1">
        <v>8.6487000000000005E-3</v>
      </c>
      <c r="N55" s="1">
        <v>2.3175E-4</v>
      </c>
      <c r="O55" s="6">
        <f t="shared" si="4"/>
        <v>149.19950345738945</v>
      </c>
    </row>
    <row r="56" spans="1:15" s="2" customFormat="1" x14ac:dyDescent="0.2">
      <c r="A56" s="1">
        <v>0.75</v>
      </c>
      <c r="B56" s="1">
        <v>2.5</v>
      </c>
      <c r="C56" s="1">
        <f t="shared" si="0"/>
        <v>2.4673081667900321</v>
      </c>
      <c r="D56" s="1">
        <v>7.3621000000000005E-5</v>
      </c>
      <c r="E56" s="1">
        <f t="shared" si="1"/>
        <v>7.3621000000000006E-2</v>
      </c>
      <c r="F56" s="6">
        <f t="shared" si="2"/>
        <v>149.23276508625057</v>
      </c>
      <c r="G56" s="1">
        <v>-4.4460000000000002E-4</v>
      </c>
      <c r="H56" s="1">
        <v>-4.4460000000000002E-4</v>
      </c>
      <c r="I56" s="9">
        <f t="shared" si="3"/>
        <v>1.6483499999999996E-3</v>
      </c>
      <c r="J56" s="1">
        <v>1.652E-3</v>
      </c>
      <c r="K56" s="1">
        <v>2.7905999999999999E-3</v>
      </c>
      <c r="L56" s="1">
        <v>1.3474E-2</v>
      </c>
      <c r="M56" s="1">
        <v>1.3472E-2</v>
      </c>
      <c r="N56" s="1">
        <v>4.9333000000000005E-4</v>
      </c>
      <c r="O56" s="6">
        <f t="shared" si="4"/>
        <v>149.15914408625056</v>
      </c>
    </row>
    <row r="57" spans="1:15" s="2" customFormat="1" x14ac:dyDescent="0.2">
      <c r="A57" s="1">
        <v>0.8</v>
      </c>
      <c r="B57" s="1">
        <v>2.5</v>
      </c>
      <c r="C57" s="1">
        <f t="shared" si="0"/>
        <v>2.4673081667900321</v>
      </c>
      <c r="D57" s="1">
        <v>1.4354E-4</v>
      </c>
      <c r="E57" s="1">
        <f t="shared" si="1"/>
        <v>0.14354</v>
      </c>
      <c r="F57" s="6">
        <f t="shared" si="2"/>
        <v>149.22859400341</v>
      </c>
      <c r="G57" s="1">
        <v>-6.0990000000000003E-4</v>
      </c>
      <c r="H57" s="1">
        <v>-6.0979999999999997E-4</v>
      </c>
      <c r="I57" s="9">
        <f t="shared" si="3"/>
        <v>2.4974000000000003E-3</v>
      </c>
      <c r="J57" s="1">
        <v>2.5010000000000002E-3</v>
      </c>
      <c r="K57" s="1">
        <v>3.8839999999999999E-3</v>
      </c>
      <c r="L57" s="1">
        <v>2.1080000000000002E-2</v>
      </c>
      <c r="M57" s="1">
        <v>2.1079000000000001E-2</v>
      </c>
      <c r="N57" s="1">
        <v>9.6188000000000003E-4</v>
      </c>
      <c r="O57" s="6">
        <f t="shared" si="4"/>
        <v>149.08505400340999</v>
      </c>
    </row>
    <row r="58" spans="1:15" s="2" customFormat="1" x14ac:dyDescent="0.2">
      <c r="A58" s="1">
        <v>0.85</v>
      </c>
      <c r="B58" s="1">
        <v>2.5</v>
      </c>
      <c r="C58" s="1">
        <f t="shared" si="0"/>
        <v>2.4673081667900321</v>
      </c>
      <c r="D58" s="1">
        <v>2.6101E-4</v>
      </c>
      <c r="E58" s="1">
        <f t="shared" si="1"/>
        <v>0.26101000000000002</v>
      </c>
      <c r="F58" s="6">
        <f t="shared" si="2"/>
        <v>149.23384791309323</v>
      </c>
      <c r="G58" s="1">
        <v>-8.4150000000000002E-4</v>
      </c>
      <c r="H58" s="1">
        <v>-8.4139999999999996E-4</v>
      </c>
      <c r="I58" s="9">
        <f t="shared" si="3"/>
        <v>3.8208499999999998E-3</v>
      </c>
      <c r="J58" s="1">
        <v>3.8240000000000001E-3</v>
      </c>
      <c r="K58" s="1">
        <v>5.4850000000000003E-3</v>
      </c>
      <c r="L58" s="1">
        <v>3.2527E-2</v>
      </c>
      <c r="M58" s="1">
        <v>3.2527E-2</v>
      </c>
      <c r="N58" s="1">
        <v>1.7489999999999999E-3</v>
      </c>
      <c r="O58" s="6">
        <f t="shared" si="4"/>
        <v>148.97283791309323</v>
      </c>
    </row>
    <row r="59" spans="1:15" s="2" customFormat="1" x14ac:dyDescent="0.2">
      <c r="A59" s="1">
        <v>0.9</v>
      </c>
      <c r="B59" s="1">
        <v>2.5</v>
      </c>
      <c r="C59" s="1">
        <f t="shared" si="0"/>
        <v>2.4673081667900321</v>
      </c>
      <c r="D59" s="1">
        <v>4.4501000000000002E-4</v>
      </c>
      <c r="E59" s="1">
        <f t="shared" si="1"/>
        <v>0.44501000000000002</v>
      </c>
      <c r="F59" s="6">
        <f t="shared" si="2"/>
        <v>149.2270547600684</v>
      </c>
      <c r="G59" s="1">
        <v>-1.73E-3</v>
      </c>
      <c r="H59" s="1">
        <v>-1.17E-3</v>
      </c>
      <c r="I59" s="9">
        <f t="shared" si="3"/>
        <v>5.8369499999999996E-3</v>
      </c>
      <c r="J59" s="1">
        <v>5.8409999999999998E-3</v>
      </c>
      <c r="K59" s="1">
        <v>7.7854999999999999E-3</v>
      </c>
      <c r="L59" s="1">
        <v>4.9215000000000002E-2</v>
      </c>
      <c r="M59" s="1">
        <v>4.9215000000000002E-2</v>
      </c>
      <c r="N59" s="1">
        <v>2.9821000000000001E-3</v>
      </c>
      <c r="O59" s="6">
        <f t="shared" si="4"/>
        <v>148.7820447600684</v>
      </c>
    </row>
    <row r="60" spans="1:15" s="2" customFormat="1" x14ac:dyDescent="0.2">
      <c r="A60" s="1">
        <v>0.95</v>
      </c>
      <c r="B60" s="1">
        <v>2.5</v>
      </c>
      <c r="C60" s="1">
        <f t="shared" si="0"/>
        <v>2.4673081667900321</v>
      </c>
      <c r="D60" s="1">
        <v>7.2124999999999999E-4</v>
      </c>
      <c r="E60" s="1">
        <f t="shared" si="1"/>
        <v>0.72124999999999995</v>
      </c>
      <c r="F60" s="6">
        <f t="shared" si="2"/>
        <v>149.23134220272703</v>
      </c>
      <c r="G60" s="1">
        <v>-1.6360000000000001E-3</v>
      </c>
      <c r="H60" s="1">
        <v>-1.6360000000000001E-3</v>
      </c>
      <c r="I60" s="9">
        <f t="shared" si="3"/>
        <v>8.8538999999999996E-3</v>
      </c>
      <c r="J60" s="1">
        <v>8.855E-3</v>
      </c>
      <c r="K60" s="1">
        <v>1.1042E-2</v>
      </c>
      <c r="L60" s="1">
        <v>7.2511999999999993E-2</v>
      </c>
      <c r="M60" s="1">
        <v>7.2511999999999993E-2</v>
      </c>
      <c r="N60" s="1">
        <v>4.8330999999999999E-3</v>
      </c>
      <c r="O60" s="6">
        <f t="shared" si="4"/>
        <v>148.51009220272704</v>
      </c>
    </row>
    <row r="61" spans="1:15" s="2" customFormat="1" x14ac:dyDescent="0.2">
      <c r="A61" s="1">
        <v>1</v>
      </c>
      <c r="B61" s="1">
        <v>2.5</v>
      </c>
      <c r="C61" s="1">
        <f t="shared" si="0"/>
        <v>2.4673081667900321</v>
      </c>
      <c r="D61" s="1">
        <v>1.1168E-3</v>
      </c>
      <c r="E61" s="1">
        <f t="shared" si="1"/>
        <v>1.1168</v>
      </c>
      <c r="F61" s="6">
        <f t="shared" si="2"/>
        <v>149.23099536325614</v>
      </c>
      <c r="G61" s="1">
        <v>-2.2950000000000002E-3</v>
      </c>
      <c r="H61" s="1">
        <v>-2.294E-3</v>
      </c>
      <c r="I61" s="9">
        <f t="shared" si="3"/>
        <v>1.3236999999999999E-2</v>
      </c>
      <c r="J61" s="1">
        <v>1.324E-2</v>
      </c>
      <c r="K61" s="1">
        <v>1.5531E-2</v>
      </c>
      <c r="L61" s="1">
        <v>0.10894</v>
      </c>
      <c r="M61" s="1">
        <v>0.10893</v>
      </c>
      <c r="N61" s="1">
        <v>7.4837000000000002E-3</v>
      </c>
      <c r="O61" s="6">
        <f t="shared" si="4"/>
        <v>148.11419536325613</v>
      </c>
    </row>
    <row r="62" spans="1:15" s="2" customFormat="1" x14ac:dyDescent="0.2">
      <c r="A62" s="1">
        <v>1.05</v>
      </c>
      <c r="B62" s="1">
        <v>2.5</v>
      </c>
      <c r="C62" s="1">
        <f t="shared" si="0"/>
        <v>2.4673081667900321</v>
      </c>
      <c r="D62" s="1">
        <v>1.6719E-3</v>
      </c>
      <c r="E62" s="1">
        <f t="shared" si="1"/>
        <v>1.6718999999999999</v>
      </c>
      <c r="F62" s="6">
        <f t="shared" si="2"/>
        <v>149.2368115683299</v>
      </c>
      <c r="G62" s="1">
        <v>-3.2169999999999998E-3</v>
      </c>
      <c r="H62" s="1">
        <v>-3.2160000000000001E-3</v>
      </c>
      <c r="I62" s="9">
        <f t="shared" si="3"/>
        <v>1.9514400000000001E-2</v>
      </c>
      <c r="J62" s="1">
        <v>1.9519999999999999E-2</v>
      </c>
      <c r="K62" s="1">
        <v>2.1648000000000001E-2</v>
      </c>
      <c r="L62" s="1">
        <v>0.15146000000000001</v>
      </c>
      <c r="M62" s="1">
        <v>0.15145</v>
      </c>
      <c r="N62" s="1">
        <v>1.1202999999999999E-2</v>
      </c>
      <c r="O62" s="6">
        <f t="shared" si="4"/>
        <v>147.5649115683299</v>
      </c>
    </row>
    <row r="63" spans="1:15" s="2" customFormat="1" x14ac:dyDescent="0.2">
      <c r="A63" s="1">
        <v>1.1000000000000001</v>
      </c>
      <c r="B63" s="1">
        <v>2.5</v>
      </c>
      <c r="C63" s="1">
        <f t="shared" si="0"/>
        <v>2.4673081667900321</v>
      </c>
      <c r="D63" s="1">
        <v>2.4166999999999999E-3</v>
      </c>
      <c r="E63" s="1">
        <f t="shared" si="1"/>
        <v>2.4167000000000001</v>
      </c>
      <c r="F63" s="6">
        <f t="shared" si="2"/>
        <v>149.24350027789785</v>
      </c>
      <c r="G63" s="1">
        <v>-4.4910000000000002E-3</v>
      </c>
      <c r="H63" s="1">
        <v>-4.4910000000000002E-3</v>
      </c>
      <c r="I63" s="9">
        <f t="shared" si="3"/>
        <v>2.8196600000000002E-2</v>
      </c>
      <c r="J63" s="1">
        <v>2.8199999999999999E-2</v>
      </c>
      <c r="K63" s="1">
        <v>2.9715999999999999E-2</v>
      </c>
      <c r="L63" s="1">
        <v>0.20458999999999999</v>
      </c>
      <c r="M63" s="1">
        <v>0.20455999999999999</v>
      </c>
      <c r="N63" s="1">
        <v>1.6192999999999999E-2</v>
      </c>
      <c r="O63" s="6">
        <f t="shared" si="4"/>
        <v>146.82680027789786</v>
      </c>
    </row>
    <row r="64" spans="1:15" s="2" customFormat="1" x14ac:dyDescent="0.2">
      <c r="A64" s="1">
        <v>1.1499999999999999</v>
      </c>
      <c r="B64" s="1">
        <v>2.5</v>
      </c>
      <c r="C64" s="1">
        <f t="shared" si="0"/>
        <v>2.4673081667900321</v>
      </c>
      <c r="D64" s="1">
        <v>3.3755999999999999E-3</v>
      </c>
      <c r="E64" s="1">
        <f t="shared" si="1"/>
        <v>3.3755999999999999</v>
      </c>
      <c r="F64" s="6">
        <f t="shared" si="2"/>
        <v>149.25056373524339</v>
      </c>
      <c r="G64" s="1">
        <v>-6.2240000000000004E-3</v>
      </c>
      <c r="H64" s="1">
        <v>-6.2240000000000004E-3</v>
      </c>
      <c r="I64" s="9">
        <f t="shared" si="3"/>
        <v>3.9786349999999998E-2</v>
      </c>
      <c r="J64" s="1">
        <v>3.9789999999999999E-2</v>
      </c>
      <c r="K64" s="1">
        <v>4.0009000000000003E-2</v>
      </c>
      <c r="L64" s="1">
        <v>0.26939000000000002</v>
      </c>
      <c r="M64" s="1">
        <v>0.26933000000000001</v>
      </c>
      <c r="N64" s="1">
        <v>2.2617000000000002E-2</v>
      </c>
      <c r="O64" s="6">
        <f t="shared" si="4"/>
        <v>145.8749637352434</v>
      </c>
    </row>
    <row r="65" spans="1:15" s="2" customFormat="1" x14ac:dyDescent="0.2">
      <c r="A65" s="1">
        <v>1.2</v>
      </c>
      <c r="B65" s="1">
        <v>2.5</v>
      </c>
      <c r="C65" s="1">
        <f t="shared" si="0"/>
        <v>2.4673081667900321</v>
      </c>
      <c r="D65" s="1">
        <v>4.5767000000000004E-3</v>
      </c>
      <c r="E65" s="1">
        <f t="shared" si="1"/>
        <v>4.5767000000000007</v>
      </c>
      <c r="F65" s="6">
        <f t="shared" si="2"/>
        <v>149.25806346410985</v>
      </c>
      <c r="G65" s="1">
        <v>-8.5349999999999992E-3</v>
      </c>
      <c r="H65" s="1">
        <v>-8.5349999999999992E-3</v>
      </c>
      <c r="I65" s="9">
        <f t="shared" si="3"/>
        <v>5.488019999999999E-2</v>
      </c>
      <c r="J65" s="1">
        <v>5.4899999999999997E-2</v>
      </c>
      <c r="K65" s="1">
        <v>5.2845999999999997E-2</v>
      </c>
      <c r="L65" s="1">
        <v>0.34567999999999999</v>
      </c>
      <c r="M65" s="1">
        <v>0.34559000000000001</v>
      </c>
      <c r="N65" s="1">
        <v>3.0662999999999999E-2</v>
      </c>
      <c r="O65" s="6">
        <f t="shared" si="4"/>
        <v>144.68136346410986</v>
      </c>
    </row>
    <row r="66" spans="1:15" s="2" customFormat="1" x14ac:dyDescent="0.2">
      <c r="A66" s="1">
        <v>1.25</v>
      </c>
      <c r="B66" s="1">
        <v>2.5</v>
      </c>
      <c r="C66" s="1">
        <f t="shared" si="0"/>
        <v>2.4673081667900321</v>
      </c>
      <c r="D66" s="1">
        <v>6.0597999999999997E-3</v>
      </c>
      <c r="E66" s="1">
        <f t="shared" si="1"/>
        <v>6.0598000000000001</v>
      </c>
      <c r="F66" s="6">
        <f t="shared" si="2"/>
        <v>149.27454119965515</v>
      </c>
      <c r="G66" s="1">
        <v>-1.1560000000000001E-2</v>
      </c>
      <c r="H66" s="1">
        <v>-1.1560000000000001E-2</v>
      </c>
      <c r="I66" s="9">
        <f t="shared" si="3"/>
        <v>7.424625E-2</v>
      </c>
      <c r="J66" s="1">
        <v>7.424E-2</v>
      </c>
      <c r="K66" s="1">
        <v>6.8644999999999998E-2</v>
      </c>
      <c r="L66" s="1">
        <v>0.43541999999999997</v>
      </c>
      <c r="M66" s="1">
        <v>0.43523000000000001</v>
      </c>
      <c r="N66" s="1">
        <v>4.0594999999999999E-2</v>
      </c>
      <c r="O66" s="6">
        <f t="shared" si="4"/>
        <v>143.21474119965515</v>
      </c>
    </row>
    <row r="67" spans="1:15" s="2" customFormat="1" x14ac:dyDescent="0.2">
      <c r="A67" s="1">
        <v>1.3</v>
      </c>
      <c r="B67" s="1">
        <v>2.5</v>
      </c>
      <c r="C67" s="1">
        <f t="shared" ref="C67:C130" si="5">B67/1.01325</f>
        <v>2.4673081667900321</v>
      </c>
      <c r="D67" s="1">
        <v>7.816E-3</v>
      </c>
      <c r="E67" s="1">
        <f t="shared" ref="E67:E130" si="6">D67*1000</f>
        <v>7.8159999999999998</v>
      </c>
      <c r="F67" s="6">
        <f t="shared" ref="F67:F130" si="7">E67+O67</f>
        <v>149.29136264659817</v>
      </c>
      <c r="G67" s="1">
        <v>-1.545E-2</v>
      </c>
      <c r="H67" s="1">
        <v>-1.545E-2</v>
      </c>
      <c r="I67" s="9">
        <f t="shared" ref="I67:I130" si="8">H67+A67*K67</f>
        <v>9.8189500000000013E-2</v>
      </c>
      <c r="J67" s="1">
        <v>9.819E-2</v>
      </c>
      <c r="K67" s="1">
        <v>8.7415000000000007E-2</v>
      </c>
      <c r="L67" s="1">
        <v>0.54351000000000005</v>
      </c>
      <c r="M67" s="1">
        <v>0.54325999999999997</v>
      </c>
      <c r="N67" s="1">
        <v>5.2353999999999998E-2</v>
      </c>
      <c r="O67" s="6">
        <f t="shared" ref="O67:O130" si="9">E67*(1/N67-1)</f>
        <v>141.47536264659817</v>
      </c>
    </row>
    <row r="68" spans="1:15" s="2" customFormat="1" x14ac:dyDescent="0.2">
      <c r="A68" s="1">
        <v>1.35</v>
      </c>
      <c r="B68" s="1">
        <v>2.5</v>
      </c>
      <c r="C68" s="1">
        <f t="shared" si="5"/>
        <v>2.4673081667900321</v>
      </c>
      <c r="D68" s="1">
        <v>9.9109999999999997E-3</v>
      </c>
      <c r="E68" s="1">
        <f t="shared" si="6"/>
        <v>9.9109999999999996</v>
      </c>
      <c r="F68" s="6">
        <f t="shared" si="7"/>
        <v>149.31151887673624</v>
      </c>
      <c r="G68" s="1">
        <v>-2.036E-2</v>
      </c>
      <c r="H68" s="1">
        <v>-2.0369999999999999E-2</v>
      </c>
      <c r="I68" s="9">
        <f t="shared" si="8"/>
        <v>0.12787350000000003</v>
      </c>
      <c r="J68" s="1">
        <v>0.12790000000000001</v>
      </c>
      <c r="K68" s="1">
        <v>0.10981</v>
      </c>
      <c r="L68" s="1">
        <v>0.67835999999999996</v>
      </c>
      <c r="M68" s="1">
        <v>0.67786000000000002</v>
      </c>
      <c r="N68" s="1">
        <v>6.6378000000000006E-2</v>
      </c>
      <c r="O68" s="6">
        <f t="shared" si="9"/>
        <v>139.40051887673624</v>
      </c>
    </row>
    <row r="69" spans="1:15" s="2" customFormat="1" x14ac:dyDescent="0.2">
      <c r="A69" s="1">
        <v>1.4</v>
      </c>
      <c r="B69" s="1">
        <v>2.5</v>
      </c>
      <c r="C69" s="1">
        <f t="shared" si="5"/>
        <v>2.4673081667900321</v>
      </c>
      <c r="D69" s="1">
        <v>1.2452E-2</v>
      </c>
      <c r="E69" s="1">
        <f t="shared" si="6"/>
        <v>12.452</v>
      </c>
      <c r="F69" s="6">
        <f t="shared" si="7"/>
        <v>149.34036939313987</v>
      </c>
      <c r="G69" s="1">
        <v>-2.6509999999999999E-2</v>
      </c>
      <c r="H69" s="1">
        <v>-2.6509999999999999E-2</v>
      </c>
      <c r="I69" s="9">
        <f t="shared" si="8"/>
        <v>0.16499599999999998</v>
      </c>
      <c r="J69" s="1">
        <v>0.1651</v>
      </c>
      <c r="K69" s="1">
        <v>0.13678999999999999</v>
      </c>
      <c r="L69" s="1">
        <v>0.83389000000000002</v>
      </c>
      <c r="M69" s="1">
        <v>0.83311000000000002</v>
      </c>
      <c r="N69" s="1">
        <v>8.3379999999999996E-2</v>
      </c>
      <c r="O69" s="6">
        <f t="shared" si="9"/>
        <v>136.88836939313987</v>
      </c>
    </row>
    <row r="70" spans="1:15" s="2" customFormat="1" x14ac:dyDescent="0.2">
      <c r="A70" s="1">
        <v>1.45</v>
      </c>
      <c r="B70" s="1">
        <v>2.5</v>
      </c>
      <c r="C70" s="1">
        <f t="shared" si="5"/>
        <v>2.4673081667900321</v>
      </c>
      <c r="D70" s="1">
        <v>1.5576E-2</v>
      </c>
      <c r="E70" s="1">
        <f t="shared" si="6"/>
        <v>15.575999999999999</v>
      </c>
      <c r="F70" s="6">
        <f t="shared" si="7"/>
        <v>149.36708860759492</v>
      </c>
      <c r="G70" s="1">
        <v>-3.4139999999999997E-2</v>
      </c>
      <c r="H70" s="1">
        <v>-3.415E-2</v>
      </c>
      <c r="I70" s="9">
        <f t="shared" si="8"/>
        <v>0.21174100000000001</v>
      </c>
      <c r="J70" s="1">
        <v>0.21179999999999999</v>
      </c>
      <c r="K70" s="1">
        <v>0.16958000000000001</v>
      </c>
      <c r="L70" s="1">
        <v>0.99700999999999995</v>
      </c>
      <c r="M70" s="1">
        <v>0.99587999999999999</v>
      </c>
      <c r="N70" s="1">
        <v>0.10428</v>
      </c>
      <c r="O70" s="6">
        <f t="shared" si="9"/>
        <v>133.79108860759493</v>
      </c>
    </row>
    <row r="71" spans="1:15" s="2" customFormat="1" x14ac:dyDescent="0.2">
      <c r="A71" s="1">
        <v>1.5</v>
      </c>
      <c r="B71" s="1">
        <v>2.5</v>
      </c>
      <c r="C71" s="1">
        <f t="shared" si="5"/>
        <v>2.4673081667900321</v>
      </c>
      <c r="D71" s="1">
        <v>1.9061999999999999E-2</v>
      </c>
      <c r="E71" s="1">
        <f t="shared" si="6"/>
        <v>19.061999999999998</v>
      </c>
      <c r="F71" s="6">
        <f t="shared" si="7"/>
        <v>149.41213356325443</v>
      </c>
      <c r="G71" s="1">
        <v>-4.3529999999999999E-2</v>
      </c>
      <c r="H71" s="1">
        <v>-4.3549999999999998E-2</v>
      </c>
      <c r="I71" s="9">
        <f t="shared" si="8"/>
        <v>0.26611000000000007</v>
      </c>
      <c r="J71" s="1">
        <v>0.2661</v>
      </c>
      <c r="K71" s="1">
        <v>0.20644000000000001</v>
      </c>
      <c r="L71" s="1">
        <v>1.1642999999999999</v>
      </c>
      <c r="M71" s="1">
        <v>1.1626000000000001</v>
      </c>
      <c r="N71" s="1">
        <v>0.12758</v>
      </c>
      <c r="O71" s="6">
        <f t="shared" si="9"/>
        <v>130.35013356325442</v>
      </c>
    </row>
    <row r="72" spans="1:15" s="2" customFormat="1" x14ac:dyDescent="0.2">
      <c r="A72" s="1">
        <v>1.55</v>
      </c>
      <c r="B72" s="1">
        <v>2.5</v>
      </c>
      <c r="C72" s="1">
        <f t="shared" si="5"/>
        <v>2.4673081667900321</v>
      </c>
      <c r="D72" s="1">
        <v>2.2842000000000001E-2</v>
      </c>
      <c r="E72" s="1">
        <f t="shared" si="6"/>
        <v>22.842000000000002</v>
      </c>
      <c r="F72" s="6">
        <f t="shared" si="7"/>
        <v>149.45040565297043</v>
      </c>
      <c r="G72" s="1">
        <v>-5.4850000000000003E-2</v>
      </c>
      <c r="H72" s="1">
        <v>-5.4879999999999998E-2</v>
      </c>
      <c r="I72" s="9">
        <f t="shared" si="8"/>
        <v>0.32778400000000002</v>
      </c>
      <c r="J72" s="1">
        <v>0.32779999999999998</v>
      </c>
      <c r="K72" s="1">
        <v>0.24687999999999999</v>
      </c>
      <c r="L72" s="1">
        <v>1.3515999999999999</v>
      </c>
      <c r="M72" s="1">
        <v>1.3492999999999999</v>
      </c>
      <c r="N72" s="1">
        <v>0.15284</v>
      </c>
      <c r="O72" s="6">
        <f t="shared" si="9"/>
        <v>126.60840565297043</v>
      </c>
    </row>
    <row r="73" spans="1:15" s="2" customFormat="1" x14ac:dyDescent="0.2">
      <c r="A73" s="1">
        <v>1.6</v>
      </c>
      <c r="B73" s="1">
        <v>2.5</v>
      </c>
      <c r="C73" s="1">
        <f t="shared" si="5"/>
        <v>2.4673081667900321</v>
      </c>
      <c r="D73" s="1">
        <v>2.7061000000000002E-2</v>
      </c>
      <c r="E73" s="1">
        <f t="shared" si="6"/>
        <v>27.061</v>
      </c>
      <c r="F73" s="6">
        <f t="shared" si="7"/>
        <v>149.50828729281767</v>
      </c>
      <c r="G73" s="1">
        <v>-6.8309999999999996E-2</v>
      </c>
      <c r="H73" s="1">
        <v>-6.8360000000000004E-2</v>
      </c>
      <c r="I73" s="9">
        <f t="shared" si="8"/>
        <v>0.39914400000000005</v>
      </c>
      <c r="J73" s="1">
        <v>0.39929999999999999</v>
      </c>
      <c r="K73" s="1">
        <v>0.29219000000000001</v>
      </c>
      <c r="L73" s="1">
        <v>1.5935999999999999</v>
      </c>
      <c r="M73" s="1">
        <v>1.5905</v>
      </c>
      <c r="N73" s="1">
        <v>0.18099999999999999</v>
      </c>
      <c r="O73" s="6">
        <f t="shared" si="9"/>
        <v>122.44728729281768</v>
      </c>
    </row>
    <row r="74" spans="1:15" s="2" customFormat="1" x14ac:dyDescent="0.2">
      <c r="A74" s="1">
        <v>1.65</v>
      </c>
      <c r="B74" s="1">
        <v>2.5</v>
      </c>
      <c r="C74" s="1">
        <f t="shared" si="5"/>
        <v>2.4673081667900321</v>
      </c>
      <c r="D74" s="1">
        <v>3.1999E-2</v>
      </c>
      <c r="E74" s="1">
        <f t="shared" si="6"/>
        <v>31.998999999999999</v>
      </c>
      <c r="F74" s="6">
        <f t="shared" si="7"/>
        <v>149.56298200514138</v>
      </c>
      <c r="G74" s="1">
        <v>-8.4190000000000001E-2</v>
      </c>
      <c r="H74" s="1">
        <v>-8.4269999999999998E-2</v>
      </c>
      <c r="I74" s="9">
        <f t="shared" si="8"/>
        <v>0.48451799999999995</v>
      </c>
      <c r="J74" s="1">
        <v>0.4849</v>
      </c>
      <c r="K74" s="1">
        <v>0.34472000000000003</v>
      </c>
      <c r="L74" s="1">
        <v>1.8922000000000001</v>
      </c>
      <c r="M74" s="1">
        <v>1.8875999999999999</v>
      </c>
      <c r="N74" s="1">
        <v>0.21395</v>
      </c>
      <c r="O74" s="6">
        <f t="shared" si="9"/>
        <v>117.56398200514137</v>
      </c>
    </row>
    <row r="75" spans="1:15" s="2" customFormat="1" x14ac:dyDescent="0.2">
      <c r="A75" s="1">
        <v>1.7</v>
      </c>
      <c r="B75" s="1">
        <v>2.5</v>
      </c>
      <c r="C75" s="1">
        <f t="shared" si="5"/>
        <v>2.4673081667900321</v>
      </c>
      <c r="D75" s="1">
        <v>3.7901999999999998E-2</v>
      </c>
      <c r="E75" s="1">
        <f t="shared" si="6"/>
        <v>37.902000000000001</v>
      </c>
      <c r="F75" s="6">
        <f t="shared" si="7"/>
        <v>149.63284642716144</v>
      </c>
      <c r="G75" s="1">
        <v>-0.10290000000000001</v>
      </c>
      <c r="H75" s="1">
        <v>-0.10299999999999999</v>
      </c>
      <c r="I75" s="9">
        <f t="shared" si="8"/>
        <v>0.58811800000000003</v>
      </c>
      <c r="J75" s="1">
        <v>0.58830000000000005</v>
      </c>
      <c r="K75" s="1">
        <v>0.40654000000000001</v>
      </c>
      <c r="L75" s="1">
        <v>2.2364999999999999</v>
      </c>
      <c r="M75" s="1">
        <v>2.2301000000000002</v>
      </c>
      <c r="N75" s="1">
        <v>0.25330000000000003</v>
      </c>
      <c r="O75" s="6">
        <f t="shared" si="9"/>
        <v>111.73084642716145</v>
      </c>
    </row>
    <row r="76" spans="1:15" s="2" customFormat="1" x14ac:dyDescent="0.2">
      <c r="A76" s="1">
        <v>1.75</v>
      </c>
      <c r="B76" s="1">
        <v>2.5</v>
      </c>
      <c r="C76" s="1">
        <f t="shared" si="5"/>
        <v>2.4673081667900321</v>
      </c>
      <c r="D76" s="1">
        <v>4.4623999999999997E-2</v>
      </c>
      <c r="E76" s="1">
        <f t="shared" si="6"/>
        <v>44.623999999999995</v>
      </c>
      <c r="F76" s="6">
        <f t="shared" si="7"/>
        <v>149.71482251895588</v>
      </c>
      <c r="G76" s="1">
        <v>-0.1249</v>
      </c>
      <c r="H76" s="1">
        <v>-0.12509999999999999</v>
      </c>
      <c r="I76" s="9">
        <f t="shared" si="8"/>
        <v>0.70861750000000001</v>
      </c>
      <c r="J76" s="1">
        <v>0.70899999999999996</v>
      </c>
      <c r="K76" s="1">
        <v>0.47641</v>
      </c>
      <c r="L76" s="1">
        <v>2.6132</v>
      </c>
      <c r="M76" s="1">
        <v>2.6065999999999998</v>
      </c>
      <c r="N76" s="1">
        <v>0.29805999999999999</v>
      </c>
      <c r="O76" s="6">
        <f t="shared" si="9"/>
        <v>105.0908225189559</v>
      </c>
    </row>
    <row r="77" spans="1:15" s="2" customFormat="1" x14ac:dyDescent="0.2">
      <c r="A77" s="1">
        <v>1.8</v>
      </c>
      <c r="B77" s="1">
        <v>2.5</v>
      </c>
      <c r="C77" s="1">
        <f t="shared" si="5"/>
        <v>2.4673081667900321</v>
      </c>
      <c r="D77" s="1">
        <v>5.2273E-2</v>
      </c>
      <c r="E77" s="1">
        <f t="shared" si="6"/>
        <v>52.273000000000003</v>
      </c>
      <c r="F77" s="6">
        <f t="shared" si="7"/>
        <v>149.80512409010146</v>
      </c>
      <c r="G77" s="1">
        <v>-0.1507</v>
      </c>
      <c r="H77" s="1">
        <v>-0.15090000000000001</v>
      </c>
      <c r="I77" s="9">
        <f t="shared" si="8"/>
        <v>0.84855000000000003</v>
      </c>
      <c r="J77" s="1">
        <v>0.84899999999999998</v>
      </c>
      <c r="K77" s="1">
        <v>0.55525000000000002</v>
      </c>
      <c r="L77" s="1">
        <v>3.0165999999999999</v>
      </c>
      <c r="M77" s="1">
        <v>3.0064000000000002</v>
      </c>
      <c r="N77" s="1">
        <v>0.34893999999999997</v>
      </c>
      <c r="O77" s="6">
        <f t="shared" si="9"/>
        <v>97.532124090101462</v>
      </c>
    </row>
    <row r="78" spans="1:15" s="2" customFormat="1" x14ac:dyDescent="0.2">
      <c r="A78" s="1">
        <v>1.85</v>
      </c>
      <c r="B78" s="1">
        <v>2.5</v>
      </c>
      <c r="C78" s="1">
        <f t="shared" si="5"/>
        <v>2.4673081667900321</v>
      </c>
      <c r="D78" s="1">
        <v>6.0935999999999997E-2</v>
      </c>
      <c r="E78" s="1">
        <f t="shared" si="6"/>
        <v>60.936</v>
      </c>
      <c r="F78" s="6">
        <f t="shared" si="7"/>
        <v>149.91143475693761</v>
      </c>
      <c r="G78" s="1">
        <v>-0.18060000000000001</v>
      </c>
      <c r="H78" s="1">
        <v>-0.18099999999999999</v>
      </c>
      <c r="I78" s="9">
        <f t="shared" si="8"/>
        <v>1.0098265</v>
      </c>
      <c r="J78" s="1">
        <v>1.01</v>
      </c>
      <c r="K78" s="1">
        <v>0.64368999999999998</v>
      </c>
      <c r="L78" s="1">
        <v>3.4514999999999998</v>
      </c>
      <c r="M78" s="1">
        <v>3.4363000000000001</v>
      </c>
      <c r="N78" s="1">
        <v>0.40648000000000001</v>
      </c>
      <c r="O78" s="6">
        <f t="shared" si="9"/>
        <v>88.975434756937602</v>
      </c>
    </row>
    <row r="79" spans="1:15" s="2" customFormat="1" x14ac:dyDescent="0.2">
      <c r="A79" s="1">
        <v>1.9</v>
      </c>
      <c r="B79" s="1">
        <v>2.5</v>
      </c>
      <c r="C79" s="1">
        <f t="shared" si="5"/>
        <v>2.4673081667900321</v>
      </c>
      <c r="D79" s="1">
        <v>7.0632E-2</v>
      </c>
      <c r="E79" s="1">
        <f t="shared" si="6"/>
        <v>70.632000000000005</v>
      </c>
      <c r="F79" s="6">
        <f t="shared" si="7"/>
        <v>150.03186201622842</v>
      </c>
      <c r="G79" s="1">
        <v>-0.2152</v>
      </c>
      <c r="H79" s="1">
        <v>-0.2157</v>
      </c>
      <c r="I79" s="9">
        <f t="shared" si="8"/>
        <v>1.1938530000000001</v>
      </c>
      <c r="J79" s="1">
        <v>1.194</v>
      </c>
      <c r="K79" s="1">
        <v>0.74187000000000003</v>
      </c>
      <c r="L79" s="1">
        <v>3.988</v>
      </c>
      <c r="M79" s="1">
        <v>3.9636999999999998</v>
      </c>
      <c r="N79" s="1">
        <v>0.47077999999999998</v>
      </c>
      <c r="O79" s="6">
        <f t="shared" si="9"/>
        <v>79.399862016228411</v>
      </c>
    </row>
    <row r="80" spans="1:15" s="2" customFormat="1" x14ac:dyDescent="0.2">
      <c r="A80" s="1">
        <v>1.95</v>
      </c>
      <c r="B80" s="1">
        <v>2.5</v>
      </c>
      <c r="C80" s="1">
        <f t="shared" si="5"/>
        <v>2.4673081667900321</v>
      </c>
      <c r="D80" s="1">
        <v>8.3250000000000005E-2</v>
      </c>
      <c r="E80" s="1">
        <f t="shared" si="6"/>
        <v>83.25</v>
      </c>
      <c r="F80" s="6">
        <f t="shared" si="7"/>
        <v>153.72541778229157</v>
      </c>
      <c r="G80" s="1">
        <v>-0.25490000000000002</v>
      </c>
      <c r="H80" s="1">
        <v>-0.25569999999999998</v>
      </c>
      <c r="I80" s="9">
        <f t="shared" si="8"/>
        <v>1.4008834999999999</v>
      </c>
      <c r="J80" s="1">
        <v>1.4019999999999999</v>
      </c>
      <c r="K80" s="1">
        <v>0.84953000000000001</v>
      </c>
      <c r="L80" s="1">
        <v>4.6509999999999998</v>
      </c>
      <c r="M80" s="1">
        <v>4.6181999999999999</v>
      </c>
      <c r="N80" s="1">
        <v>0.54154999999999998</v>
      </c>
      <c r="O80" s="6">
        <f t="shared" si="9"/>
        <v>70.475417782291572</v>
      </c>
    </row>
    <row r="81" spans="1:15" s="2" customFormat="1" x14ac:dyDescent="0.2">
      <c r="A81" s="1">
        <v>2</v>
      </c>
      <c r="B81" s="1">
        <v>2.5</v>
      </c>
      <c r="C81" s="1">
        <f t="shared" si="5"/>
        <v>2.4673081667900321</v>
      </c>
      <c r="D81" s="1">
        <v>9.4402E-2</v>
      </c>
      <c r="E81" s="1">
        <f t="shared" si="6"/>
        <v>94.402000000000001</v>
      </c>
      <c r="F81" s="6">
        <f t="shared" si="7"/>
        <v>150.33123128861712</v>
      </c>
      <c r="G81" s="1">
        <v>-0.3004</v>
      </c>
      <c r="H81" s="1">
        <v>-0.30149999999999999</v>
      </c>
      <c r="I81" s="9">
        <f t="shared" si="8"/>
        <v>1.65266</v>
      </c>
      <c r="J81" s="1">
        <v>1.6539999999999999</v>
      </c>
      <c r="K81" s="1">
        <v>0.97707999999999995</v>
      </c>
      <c r="L81" s="1">
        <v>5.3463000000000003</v>
      </c>
      <c r="M81" s="1">
        <v>5.3030999999999997</v>
      </c>
      <c r="N81" s="1">
        <v>0.62795999999999996</v>
      </c>
      <c r="O81" s="6">
        <f t="shared" si="9"/>
        <v>55.929231288617117</v>
      </c>
    </row>
    <row r="82" spans="1:15" s="2" customFormat="1" x14ac:dyDescent="0.2">
      <c r="A82" s="1">
        <v>2.0499999999999998</v>
      </c>
      <c r="B82" s="1">
        <v>2.5</v>
      </c>
      <c r="C82" s="1">
        <f t="shared" si="5"/>
        <v>2.4673081667900321</v>
      </c>
      <c r="D82" s="1">
        <v>0.10964</v>
      </c>
      <c r="E82" s="1">
        <f t="shared" si="6"/>
        <v>109.64</v>
      </c>
      <c r="F82" s="6">
        <f t="shared" si="7"/>
        <v>150.51135973642664</v>
      </c>
      <c r="G82" s="1">
        <v>-0.35270000000000001</v>
      </c>
      <c r="H82" s="1">
        <v>-0.35420000000000001</v>
      </c>
      <c r="I82" s="9">
        <f t="shared" si="8"/>
        <v>1.94672</v>
      </c>
      <c r="J82" s="1">
        <v>1.9450000000000001</v>
      </c>
      <c r="K82" s="1">
        <v>1.1224000000000001</v>
      </c>
      <c r="L82" s="1">
        <v>6.1268000000000002</v>
      </c>
      <c r="M82" s="1">
        <v>6.0686</v>
      </c>
      <c r="N82" s="1">
        <v>0.72845000000000004</v>
      </c>
      <c r="O82" s="6">
        <f t="shared" si="9"/>
        <v>40.871359736426655</v>
      </c>
    </row>
    <row r="83" spans="1:15" s="2" customFormat="1" x14ac:dyDescent="0.2">
      <c r="A83" s="1">
        <v>2.1</v>
      </c>
      <c r="B83" s="1">
        <v>2.5</v>
      </c>
      <c r="C83" s="1">
        <f t="shared" si="5"/>
        <v>2.4673081667900321</v>
      </c>
      <c r="D83" s="1">
        <v>0.12547</v>
      </c>
      <c r="E83" s="1">
        <f t="shared" si="6"/>
        <v>125.47</v>
      </c>
      <c r="F83" s="6">
        <f t="shared" si="7"/>
        <v>150.73463160297459</v>
      </c>
      <c r="G83" s="1">
        <v>-0.41239999999999999</v>
      </c>
      <c r="H83" s="1">
        <v>-0.41449999999999998</v>
      </c>
      <c r="I83" s="9">
        <f t="shared" si="8"/>
        <v>2.2602700000000002</v>
      </c>
      <c r="J83" s="1">
        <v>2.262</v>
      </c>
      <c r="K83" s="1">
        <v>1.2737000000000001</v>
      </c>
      <c r="L83" s="1">
        <v>6.8761999999999999</v>
      </c>
      <c r="M83" s="1">
        <v>6.8086000000000002</v>
      </c>
      <c r="N83" s="1">
        <v>0.83238999999999996</v>
      </c>
      <c r="O83" s="6">
        <f t="shared" si="9"/>
        <v>25.264631602974578</v>
      </c>
    </row>
    <row r="84" spans="1:15" s="2" customFormat="1" x14ac:dyDescent="0.2">
      <c r="A84" s="1">
        <v>0.1</v>
      </c>
      <c r="B84" s="1">
        <v>5</v>
      </c>
      <c r="C84" s="1">
        <f t="shared" si="5"/>
        <v>4.9346163335800641</v>
      </c>
      <c r="D84" s="1">
        <v>8.7475999999999999E-10</v>
      </c>
      <c r="E84" s="1">
        <f t="shared" si="6"/>
        <v>8.7476000000000003E-7</v>
      </c>
      <c r="F84" s="6">
        <f t="shared" si="7"/>
        <v>152.83655106141347</v>
      </c>
      <c r="G84" s="1">
        <v>-8.7440000000000005E-7</v>
      </c>
      <c r="H84" s="1">
        <v>-8.7440000000000005E-7</v>
      </c>
      <c r="I84" s="9">
        <f t="shared" si="8"/>
        <v>-4.4367E-7</v>
      </c>
      <c r="J84" s="1">
        <v>2.6180000000000002E-6</v>
      </c>
      <c r="K84" s="1">
        <v>4.3073000000000002E-6</v>
      </c>
      <c r="L84" s="1">
        <v>1.2911999999999999E-5</v>
      </c>
      <c r="M84" s="1">
        <v>1.2911999999999999E-5</v>
      </c>
      <c r="N84" s="1">
        <v>5.7234999999999999E-9</v>
      </c>
      <c r="O84" s="6">
        <f t="shared" si="9"/>
        <v>152.83655018665348</v>
      </c>
    </row>
    <row r="85" spans="1:15" s="2" customFormat="1" x14ac:dyDescent="0.2">
      <c r="A85" s="1">
        <v>0.15</v>
      </c>
      <c r="B85" s="1">
        <v>5</v>
      </c>
      <c r="C85" s="1">
        <f t="shared" si="5"/>
        <v>4.9346163335800641</v>
      </c>
      <c r="D85" s="1">
        <v>4.4157E-9</v>
      </c>
      <c r="E85" s="1">
        <f t="shared" si="6"/>
        <v>4.4156999999999999E-6</v>
      </c>
      <c r="F85" s="6">
        <f t="shared" si="7"/>
        <v>152.83469472518345</v>
      </c>
      <c r="G85" s="1">
        <v>-1.3120000000000001E-6</v>
      </c>
      <c r="H85" s="1">
        <v>-1.3120000000000001E-6</v>
      </c>
      <c r="I85" s="9">
        <f t="shared" si="8"/>
        <v>8.6629999999999986E-7</v>
      </c>
      <c r="J85" s="1">
        <v>3.9269999999999998E-6</v>
      </c>
      <c r="K85" s="1">
        <v>1.4521999999999999E-5</v>
      </c>
      <c r="L85" s="1">
        <v>4.3498000000000003E-5</v>
      </c>
      <c r="M85" s="1">
        <v>4.3498000000000003E-5</v>
      </c>
      <c r="N85" s="1">
        <v>2.8892000000000002E-8</v>
      </c>
      <c r="O85" s="6">
        <f t="shared" si="9"/>
        <v>152.83469030948345</v>
      </c>
    </row>
    <row r="86" spans="1:15" s="2" customFormat="1" x14ac:dyDescent="0.2">
      <c r="A86" s="1">
        <v>0.2</v>
      </c>
      <c r="B86" s="1">
        <v>5</v>
      </c>
      <c r="C86" s="1">
        <f t="shared" si="5"/>
        <v>4.9346163335800641</v>
      </c>
      <c r="D86" s="1">
        <v>1.392E-8</v>
      </c>
      <c r="E86" s="1">
        <f t="shared" si="6"/>
        <v>1.3920000000000001E-5</v>
      </c>
      <c r="F86" s="6">
        <f t="shared" si="7"/>
        <v>152.83267457180497</v>
      </c>
      <c r="G86" s="1">
        <v>-2.4870000000000001E-6</v>
      </c>
      <c r="H86" s="1">
        <v>-2.4870000000000001E-6</v>
      </c>
      <c r="I86" s="9">
        <f t="shared" si="8"/>
        <v>4.3887999999999994E-6</v>
      </c>
      <c r="J86" s="1">
        <v>7.4490000000000002E-6</v>
      </c>
      <c r="K86" s="1">
        <v>3.4378999999999997E-5</v>
      </c>
      <c r="L86" s="1">
        <v>1.0296E-4</v>
      </c>
      <c r="M86" s="1">
        <v>1.0296E-4</v>
      </c>
      <c r="N86" s="1">
        <v>9.1080000000000006E-8</v>
      </c>
      <c r="O86" s="6">
        <f t="shared" si="9"/>
        <v>152.83266065180499</v>
      </c>
    </row>
    <row r="87" spans="1:15" s="2" customFormat="1" x14ac:dyDescent="0.2">
      <c r="A87" s="1">
        <v>0.25</v>
      </c>
      <c r="B87" s="1">
        <v>5</v>
      </c>
      <c r="C87" s="1">
        <f t="shared" si="5"/>
        <v>4.9346163335800641</v>
      </c>
      <c r="D87" s="1">
        <v>3.3899999999999999E-8</v>
      </c>
      <c r="E87" s="1">
        <f t="shared" si="6"/>
        <v>3.3899999999999997E-5</v>
      </c>
      <c r="F87" s="6">
        <f t="shared" si="7"/>
        <v>152.83350615391549</v>
      </c>
      <c r="G87" s="1">
        <v>-4.9629999999999997E-6</v>
      </c>
      <c r="H87" s="1">
        <v>-4.9629999999999997E-6</v>
      </c>
      <c r="I87" s="9">
        <f t="shared" si="8"/>
        <v>1.1802500000000001E-5</v>
      </c>
      <c r="J87" s="1">
        <v>1.486E-5</v>
      </c>
      <c r="K87" s="1">
        <v>6.7062000000000003E-5</v>
      </c>
      <c r="L87" s="1">
        <v>2.0076E-4</v>
      </c>
      <c r="M87" s="1">
        <v>2.0075E-4</v>
      </c>
      <c r="N87" s="1">
        <v>2.2181E-7</v>
      </c>
      <c r="O87" s="6">
        <f t="shared" si="9"/>
        <v>152.83347225391549</v>
      </c>
    </row>
    <row r="88" spans="1:15" s="2" customFormat="1" x14ac:dyDescent="0.2">
      <c r="A88" s="1">
        <v>0.3</v>
      </c>
      <c r="B88" s="1">
        <v>5</v>
      </c>
      <c r="C88" s="1">
        <f t="shared" si="5"/>
        <v>4.9346163335800641</v>
      </c>
      <c r="D88" s="1">
        <v>7.0144999999999997E-8</v>
      </c>
      <c r="E88" s="1">
        <f t="shared" si="6"/>
        <v>7.0145E-5</v>
      </c>
      <c r="F88" s="6">
        <f t="shared" si="7"/>
        <v>152.83466968799021</v>
      </c>
      <c r="G88" s="1">
        <v>-9.4599999999999992E-6</v>
      </c>
      <c r="H88" s="1">
        <v>-9.4599999999999992E-6</v>
      </c>
      <c r="I88" s="9">
        <f t="shared" si="8"/>
        <v>2.5261999999999996E-5</v>
      </c>
      <c r="J88" s="1">
        <v>2.832E-5</v>
      </c>
      <c r="K88" s="1">
        <v>1.1574E-4</v>
      </c>
      <c r="L88" s="1">
        <v>3.4640000000000002E-4</v>
      </c>
      <c r="M88" s="1">
        <v>3.4639000000000002E-4</v>
      </c>
      <c r="N88" s="1">
        <v>4.5895999999999998E-7</v>
      </c>
      <c r="O88" s="6">
        <f t="shared" si="9"/>
        <v>152.83459954299022</v>
      </c>
    </row>
    <row r="89" spans="1:15" s="2" customFormat="1" x14ac:dyDescent="0.2">
      <c r="A89" s="1">
        <v>0.35</v>
      </c>
      <c r="B89" s="1">
        <v>5</v>
      </c>
      <c r="C89" s="1">
        <f t="shared" si="5"/>
        <v>4.9346163335800641</v>
      </c>
      <c r="D89" s="1">
        <v>1.3010000000000001E-7</v>
      </c>
      <c r="E89" s="1">
        <f t="shared" si="6"/>
        <v>1.3010000000000002E-4</v>
      </c>
      <c r="F89" s="6">
        <f t="shared" si="7"/>
        <v>152.8376584471882</v>
      </c>
      <c r="G89" s="1">
        <v>-1.6860000000000001E-5</v>
      </c>
      <c r="H89" s="1">
        <v>-1.6860000000000001E-5</v>
      </c>
      <c r="I89" s="9">
        <f t="shared" si="8"/>
        <v>4.74E-5</v>
      </c>
      <c r="J89" s="1">
        <v>5.0460000000000001E-5</v>
      </c>
      <c r="K89" s="1">
        <v>1.8359999999999999E-4</v>
      </c>
      <c r="L89" s="1">
        <v>5.4949000000000003E-4</v>
      </c>
      <c r="M89" s="1">
        <v>5.4947999999999998E-4</v>
      </c>
      <c r="N89" s="1">
        <v>8.5122999999999998E-7</v>
      </c>
      <c r="O89" s="6">
        <f t="shared" si="9"/>
        <v>152.8375283471882</v>
      </c>
    </row>
    <row r="90" spans="1:15" s="2" customFormat="1" x14ac:dyDescent="0.2">
      <c r="A90" s="1">
        <v>0.4</v>
      </c>
      <c r="B90" s="1">
        <v>5</v>
      </c>
      <c r="C90" s="1">
        <f t="shared" si="5"/>
        <v>4.9346163335800641</v>
      </c>
      <c r="D90" s="1">
        <v>2.2814E-7</v>
      </c>
      <c r="E90" s="1">
        <f t="shared" si="6"/>
        <v>2.2813999999999999E-4</v>
      </c>
      <c r="F90" s="6">
        <f t="shared" si="7"/>
        <v>152.83714075165807</v>
      </c>
      <c r="G90" s="1">
        <v>-2.8189999999999999E-5</v>
      </c>
      <c r="H90" s="1">
        <v>-2.8189999999999999E-5</v>
      </c>
      <c r="I90" s="9">
        <f t="shared" si="8"/>
        <v>8.1362000000000011E-5</v>
      </c>
      <c r="J90" s="1">
        <v>8.4400000000000005E-5</v>
      </c>
      <c r="K90" s="1">
        <v>2.7388E-4</v>
      </c>
      <c r="L90" s="1">
        <v>8.2063999999999998E-4</v>
      </c>
      <c r="M90" s="1">
        <v>8.2061000000000005E-4</v>
      </c>
      <c r="N90" s="1">
        <v>1.4926999999999999E-6</v>
      </c>
      <c r="O90" s="6">
        <f t="shared" si="9"/>
        <v>152.83691261165808</v>
      </c>
    </row>
    <row r="91" spans="1:15" s="2" customFormat="1" x14ac:dyDescent="0.2">
      <c r="A91" s="1">
        <v>0.45</v>
      </c>
      <c r="B91" s="1">
        <v>5</v>
      </c>
      <c r="C91" s="1">
        <f t="shared" si="5"/>
        <v>4.9346163335800641</v>
      </c>
      <c r="D91" s="1">
        <v>4.2236999999999999E-7</v>
      </c>
      <c r="E91" s="1">
        <f t="shared" si="6"/>
        <v>4.2236999999999998E-4</v>
      </c>
      <c r="F91" s="6">
        <f t="shared" si="7"/>
        <v>152.82773094040598</v>
      </c>
      <c r="G91" s="1">
        <v>-4.4679999999999999E-5</v>
      </c>
      <c r="H91" s="1">
        <v>-4.4679999999999999E-5</v>
      </c>
      <c r="I91" s="9">
        <f t="shared" si="8"/>
        <v>1.3091900000000001E-4</v>
      </c>
      <c r="J91" s="1">
        <v>1.339E-4</v>
      </c>
      <c r="K91" s="1">
        <v>3.9021999999999999E-4</v>
      </c>
      <c r="L91" s="1">
        <v>1.1761E-3</v>
      </c>
      <c r="M91" s="1">
        <v>1.176E-3</v>
      </c>
      <c r="N91" s="1">
        <v>2.7636999999999999E-6</v>
      </c>
      <c r="O91" s="6">
        <f t="shared" si="9"/>
        <v>152.82730857040599</v>
      </c>
    </row>
    <row r="92" spans="1:15" s="2" customFormat="1" x14ac:dyDescent="0.2">
      <c r="A92" s="1">
        <v>0.5</v>
      </c>
      <c r="B92" s="1">
        <v>5</v>
      </c>
      <c r="C92" s="1">
        <f t="shared" si="5"/>
        <v>4.9346163335800641</v>
      </c>
      <c r="D92" s="1">
        <v>9.5819999999999999E-7</v>
      </c>
      <c r="E92" s="1">
        <f t="shared" si="6"/>
        <v>9.5819999999999998E-4</v>
      </c>
      <c r="F92" s="6">
        <f t="shared" si="7"/>
        <v>152.82540391393803</v>
      </c>
      <c r="G92" s="1">
        <v>-6.7739999999999999E-5</v>
      </c>
      <c r="H92" s="1">
        <v>-6.7739999999999999E-5</v>
      </c>
      <c r="I92" s="9">
        <f t="shared" si="8"/>
        <v>2.0112999999999999E-4</v>
      </c>
      <c r="J92" s="1">
        <v>2.041E-4</v>
      </c>
      <c r="K92" s="1">
        <v>5.3773999999999998E-4</v>
      </c>
      <c r="L92" s="1">
        <v>1.6558E-3</v>
      </c>
      <c r="M92" s="1">
        <v>1.6557E-3</v>
      </c>
      <c r="N92" s="1">
        <v>6.2698999999999999E-6</v>
      </c>
      <c r="O92" s="6">
        <f t="shared" si="9"/>
        <v>152.82444571393802</v>
      </c>
    </row>
    <row r="93" spans="1:15" s="2" customFormat="1" x14ac:dyDescent="0.2">
      <c r="A93" s="1">
        <v>0.55000000000000004</v>
      </c>
      <c r="B93" s="1">
        <v>5</v>
      </c>
      <c r="C93" s="1">
        <f t="shared" si="5"/>
        <v>4.9346163335800641</v>
      </c>
      <c r="D93" s="1">
        <v>2.6222000000000001E-6</v>
      </c>
      <c r="E93" s="1">
        <f t="shared" si="6"/>
        <v>2.6221999999999999E-3</v>
      </c>
      <c r="F93" s="6">
        <f t="shared" si="7"/>
        <v>152.82666977503203</v>
      </c>
      <c r="G93" s="1">
        <v>-9.9160000000000006E-5</v>
      </c>
      <c r="H93" s="1">
        <v>-9.9149999999999998E-5</v>
      </c>
      <c r="I93" s="9">
        <f t="shared" si="8"/>
        <v>3.0033149999999999E-4</v>
      </c>
      <c r="J93" s="1">
        <v>3.032E-4</v>
      </c>
      <c r="K93" s="1">
        <v>7.2632999999999997E-4</v>
      </c>
      <c r="L93" s="1">
        <v>2.3571E-3</v>
      </c>
      <c r="M93" s="1">
        <v>2.3568999999999999E-3</v>
      </c>
      <c r="N93" s="1">
        <v>1.7158000000000001E-5</v>
      </c>
      <c r="O93" s="6">
        <f t="shared" si="9"/>
        <v>152.82404757503204</v>
      </c>
    </row>
    <row r="94" spans="1:15" s="2" customFormat="1" x14ac:dyDescent="0.2">
      <c r="A94" s="1">
        <v>0.6</v>
      </c>
      <c r="B94" s="1">
        <v>5</v>
      </c>
      <c r="C94" s="1">
        <f t="shared" si="5"/>
        <v>4.9346163335800641</v>
      </c>
      <c r="D94" s="1">
        <v>7.3761999999999998E-6</v>
      </c>
      <c r="E94" s="1">
        <f t="shared" si="6"/>
        <v>7.3761999999999994E-3</v>
      </c>
      <c r="F94" s="6">
        <f t="shared" si="7"/>
        <v>152.82076781237697</v>
      </c>
      <c r="G94" s="1">
        <v>-1.4139999999999999E-4</v>
      </c>
      <c r="H94" s="1">
        <v>-1.4139999999999999E-4</v>
      </c>
      <c r="I94" s="9">
        <f t="shared" si="8"/>
        <v>4.4411600000000004E-4</v>
      </c>
      <c r="J94" s="1">
        <v>4.4700000000000002E-4</v>
      </c>
      <c r="K94" s="1">
        <v>9.7586000000000005E-4</v>
      </c>
      <c r="L94" s="1">
        <v>3.4843999999999999E-3</v>
      </c>
      <c r="M94" s="1">
        <v>3.4840000000000001E-3</v>
      </c>
      <c r="N94" s="1">
        <v>4.8266999999999997E-5</v>
      </c>
      <c r="O94" s="6">
        <f t="shared" si="9"/>
        <v>152.81339161237696</v>
      </c>
    </row>
    <row r="95" spans="1:15" s="2" customFormat="1" x14ac:dyDescent="0.2">
      <c r="A95" s="1">
        <v>0.65</v>
      </c>
      <c r="B95" s="1">
        <v>5</v>
      </c>
      <c r="C95" s="1">
        <f t="shared" si="5"/>
        <v>4.9346163335800641</v>
      </c>
      <c r="D95" s="1">
        <v>1.9168999999999999E-5</v>
      </c>
      <c r="E95" s="1">
        <f t="shared" si="6"/>
        <v>1.9168999999999999E-2</v>
      </c>
      <c r="F95" s="6">
        <f t="shared" si="7"/>
        <v>152.82627760503865</v>
      </c>
      <c r="G95" s="1">
        <v>-1.985E-4</v>
      </c>
      <c r="H95" s="1">
        <v>-1.984E-4</v>
      </c>
      <c r="I95" s="9">
        <f t="shared" si="8"/>
        <v>6.6207000000000006E-4</v>
      </c>
      <c r="J95" s="1">
        <v>6.648E-4</v>
      </c>
      <c r="K95" s="1">
        <v>1.3238E-3</v>
      </c>
      <c r="L95" s="1">
        <v>5.3997000000000003E-3</v>
      </c>
      <c r="M95" s="1">
        <v>5.3993000000000001E-3</v>
      </c>
      <c r="N95" s="1">
        <v>1.2543E-4</v>
      </c>
      <c r="O95" s="6">
        <f t="shared" si="9"/>
        <v>152.80710860503865</v>
      </c>
    </row>
    <row r="96" spans="1:15" s="2" customFormat="1" x14ac:dyDescent="0.2">
      <c r="A96" s="1">
        <v>0.7</v>
      </c>
      <c r="B96" s="1">
        <v>5</v>
      </c>
      <c r="C96" s="1">
        <f t="shared" si="5"/>
        <v>4.9346163335800641</v>
      </c>
      <c r="D96" s="1">
        <v>4.4851000000000001E-5</v>
      </c>
      <c r="E96" s="1">
        <f t="shared" si="6"/>
        <v>4.4851000000000002E-2</v>
      </c>
      <c r="F96" s="6">
        <f t="shared" si="7"/>
        <v>152.81431005110736</v>
      </c>
      <c r="G96" s="1">
        <v>-2.766E-4</v>
      </c>
      <c r="H96" s="1">
        <v>-2.766E-4</v>
      </c>
      <c r="I96" s="9">
        <f t="shared" si="8"/>
        <v>1.00636E-3</v>
      </c>
      <c r="J96" s="1">
        <v>1.0089999999999999E-3</v>
      </c>
      <c r="K96" s="1">
        <v>1.8328000000000001E-3</v>
      </c>
      <c r="L96" s="1">
        <v>8.6467999999999996E-3</v>
      </c>
      <c r="M96" s="1">
        <v>8.6463000000000009E-3</v>
      </c>
      <c r="N96" s="1">
        <v>2.9349999999999998E-4</v>
      </c>
      <c r="O96" s="6">
        <f t="shared" si="9"/>
        <v>152.76945905110736</v>
      </c>
    </row>
    <row r="97" spans="1:15" s="2" customFormat="1" x14ac:dyDescent="0.2">
      <c r="A97" s="1">
        <v>0.75</v>
      </c>
      <c r="B97" s="1">
        <v>5</v>
      </c>
      <c r="C97" s="1">
        <f t="shared" si="5"/>
        <v>4.9346163335800641</v>
      </c>
      <c r="D97" s="1">
        <v>9.4708000000000002E-5</v>
      </c>
      <c r="E97" s="1">
        <f t="shared" si="6"/>
        <v>9.4708000000000001E-2</v>
      </c>
      <c r="F97" s="6">
        <f t="shared" si="7"/>
        <v>152.81645824929407</v>
      </c>
      <c r="G97" s="1">
        <v>-3.8610000000000001E-4</v>
      </c>
      <c r="H97" s="1">
        <v>-3.86E-4</v>
      </c>
      <c r="I97" s="9">
        <f t="shared" si="8"/>
        <v>1.5619E-3</v>
      </c>
      <c r="J97" s="1">
        <v>1.565E-3</v>
      </c>
      <c r="K97" s="1">
        <v>2.5972E-3</v>
      </c>
      <c r="L97" s="1">
        <v>1.4016000000000001E-2</v>
      </c>
      <c r="M97" s="1">
        <v>1.4016000000000001E-2</v>
      </c>
      <c r="N97" s="1">
        <v>6.1974999999999997E-4</v>
      </c>
      <c r="O97" s="6">
        <f t="shared" si="9"/>
        <v>152.72175024929408</v>
      </c>
    </row>
    <row r="98" spans="1:15" s="2" customFormat="1" x14ac:dyDescent="0.2">
      <c r="A98" s="1">
        <v>0.8</v>
      </c>
      <c r="B98" s="1">
        <v>5</v>
      </c>
      <c r="C98" s="1">
        <f t="shared" si="5"/>
        <v>4.9346163335800641</v>
      </c>
      <c r="D98" s="1">
        <v>1.8343999999999999E-4</v>
      </c>
      <c r="E98" s="1">
        <f t="shared" si="6"/>
        <v>0.18343999999999999</v>
      </c>
      <c r="F98" s="6">
        <f t="shared" si="7"/>
        <v>152.81572809063644</v>
      </c>
      <c r="G98" s="1">
        <v>-5.4290000000000002E-4</v>
      </c>
      <c r="H98" s="1">
        <v>-5.4290000000000002E-4</v>
      </c>
      <c r="I98" s="9">
        <f t="shared" si="8"/>
        <v>2.4587000000000003E-3</v>
      </c>
      <c r="J98" s="1">
        <v>2.4610000000000001E-3</v>
      </c>
      <c r="K98" s="1">
        <v>3.7520000000000001E-3</v>
      </c>
      <c r="L98" s="1">
        <v>2.2425E-2</v>
      </c>
      <c r="M98" s="1">
        <v>2.2425E-2</v>
      </c>
      <c r="N98" s="1">
        <v>1.2003999999999999E-3</v>
      </c>
      <c r="O98" s="6">
        <f t="shared" si="9"/>
        <v>152.63228809063645</v>
      </c>
    </row>
    <row r="99" spans="1:15" s="2" customFormat="1" x14ac:dyDescent="0.2">
      <c r="A99" s="1">
        <v>0.85</v>
      </c>
      <c r="B99" s="1">
        <v>5</v>
      </c>
      <c r="C99" s="1">
        <f t="shared" si="5"/>
        <v>4.9346163335800641</v>
      </c>
      <c r="D99" s="1">
        <v>3.2898999999999998E-4</v>
      </c>
      <c r="E99" s="1">
        <f t="shared" si="6"/>
        <v>0.32899</v>
      </c>
      <c r="F99" s="6">
        <f t="shared" si="7"/>
        <v>152.8195837978447</v>
      </c>
      <c r="G99" s="1">
        <v>-7.7070000000000003E-4</v>
      </c>
      <c r="H99" s="1">
        <v>-7.7059999999999997E-4</v>
      </c>
      <c r="I99" s="9">
        <f t="shared" si="8"/>
        <v>3.8743950000000001E-3</v>
      </c>
      <c r="J99" s="1">
        <v>3.8769999999999998E-3</v>
      </c>
      <c r="K99" s="1">
        <v>5.4647000000000003E-3</v>
      </c>
      <c r="L99" s="1">
        <v>3.5068000000000002E-2</v>
      </c>
      <c r="M99" s="1">
        <v>3.5068000000000002E-2</v>
      </c>
      <c r="N99" s="1">
        <v>2.1527999999999999E-3</v>
      </c>
      <c r="O99" s="6">
        <f t="shared" si="9"/>
        <v>152.4905937978447</v>
      </c>
    </row>
    <row r="100" spans="1:15" s="2" customFormat="1" x14ac:dyDescent="0.2">
      <c r="A100" s="1">
        <v>0.9</v>
      </c>
      <c r="B100" s="1">
        <v>5</v>
      </c>
      <c r="C100" s="1">
        <f t="shared" si="5"/>
        <v>4.9346163335800641</v>
      </c>
      <c r="D100" s="1">
        <v>5.5458999999999999E-4</v>
      </c>
      <c r="E100" s="1">
        <f t="shared" si="6"/>
        <v>0.55459000000000003</v>
      </c>
      <c r="F100" s="6">
        <f t="shared" si="7"/>
        <v>152.81750296216691</v>
      </c>
      <c r="G100" s="1">
        <v>-1.103E-3</v>
      </c>
      <c r="H100" s="1">
        <v>-1.1019999999999999E-3</v>
      </c>
      <c r="I100" s="9">
        <f t="shared" si="8"/>
        <v>6.0565999999999997E-3</v>
      </c>
      <c r="J100" s="1">
        <v>6.0590000000000001E-3</v>
      </c>
      <c r="K100" s="1">
        <v>7.9539999999999993E-3</v>
      </c>
      <c r="L100" s="1">
        <v>5.3157000000000003E-2</v>
      </c>
      <c r="M100" s="1">
        <v>5.3154E-2</v>
      </c>
      <c r="N100" s="1">
        <v>3.6291000000000001E-3</v>
      </c>
      <c r="O100" s="6">
        <f t="shared" si="9"/>
        <v>152.26291296216692</v>
      </c>
    </row>
    <row r="101" spans="1:15" s="2" customFormat="1" x14ac:dyDescent="0.2">
      <c r="A101" s="1">
        <v>0.95</v>
      </c>
      <c r="B101" s="1">
        <v>5</v>
      </c>
      <c r="C101" s="1">
        <f t="shared" si="5"/>
        <v>4.9346163335800641</v>
      </c>
      <c r="D101" s="1">
        <v>8.8513999999999997E-4</v>
      </c>
      <c r="E101" s="1">
        <f t="shared" si="6"/>
        <v>0.88513999999999993</v>
      </c>
      <c r="F101" s="6">
        <f t="shared" si="7"/>
        <v>152.82113259668506</v>
      </c>
      <c r="G101" s="1">
        <v>-1.583E-3</v>
      </c>
      <c r="H101" s="1">
        <v>-1.583E-3</v>
      </c>
      <c r="I101" s="9">
        <f t="shared" si="8"/>
        <v>9.3039999999999998E-3</v>
      </c>
      <c r="J101" s="1">
        <v>9.306E-3</v>
      </c>
      <c r="K101" s="1">
        <v>1.146E-2</v>
      </c>
      <c r="L101" s="1">
        <v>7.8033000000000005E-2</v>
      </c>
      <c r="M101" s="1">
        <v>7.8022999999999995E-2</v>
      </c>
      <c r="N101" s="1">
        <v>5.7920000000000003E-3</v>
      </c>
      <c r="O101" s="6">
        <f t="shared" si="9"/>
        <v>151.93599259668505</v>
      </c>
    </row>
    <row r="102" spans="1:15" s="2" customFormat="1" x14ac:dyDescent="0.2">
      <c r="A102" s="1">
        <v>1</v>
      </c>
      <c r="B102" s="1">
        <v>5</v>
      </c>
      <c r="C102" s="1">
        <f t="shared" si="5"/>
        <v>4.9346163335800641</v>
      </c>
      <c r="D102" s="1">
        <v>1.351E-3</v>
      </c>
      <c r="E102" s="1">
        <f t="shared" si="6"/>
        <v>1.351</v>
      </c>
      <c r="F102" s="6">
        <f t="shared" si="7"/>
        <v>152.82459672858081</v>
      </c>
      <c r="G102" s="1">
        <v>-2.2699999999999999E-3</v>
      </c>
      <c r="H102" s="1">
        <v>-2.2699999999999999E-3</v>
      </c>
      <c r="I102" s="9">
        <f t="shared" si="8"/>
        <v>1.4005999999999999E-2</v>
      </c>
      <c r="J102" s="1">
        <v>1.401E-2</v>
      </c>
      <c r="K102" s="1">
        <v>1.6275999999999999E-2</v>
      </c>
      <c r="L102" s="1">
        <v>0.11567</v>
      </c>
      <c r="M102" s="1">
        <v>0.11564000000000001</v>
      </c>
      <c r="N102" s="1">
        <v>8.8401999999999994E-3</v>
      </c>
      <c r="O102" s="6">
        <f t="shared" si="9"/>
        <v>151.47359672858082</v>
      </c>
    </row>
    <row r="103" spans="1:15" s="2" customFormat="1" x14ac:dyDescent="0.2">
      <c r="A103" s="1">
        <v>1.05</v>
      </c>
      <c r="B103" s="1">
        <v>5</v>
      </c>
      <c r="C103" s="1">
        <f t="shared" si="5"/>
        <v>4.9346163335800641</v>
      </c>
      <c r="D103" s="1">
        <v>1.9892999999999998E-3</v>
      </c>
      <c r="E103" s="1">
        <f t="shared" si="6"/>
        <v>1.9892999999999998</v>
      </c>
      <c r="F103" s="6">
        <f t="shared" si="7"/>
        <v>152.83497234173325</v>
      </c>
      <c r="G103" s="1">
        <v>-3.238E-3</v>
      </c>
      <c r="H103" s="1">
        <v>-3.238E-3</v>
      </c>
      <c r="I103" s="9">
        <f t="shared" si="8"/>
        <v>2.0654749999999999E-2</v>
      </c>
      <c r="J103" s="1">
        <v>2.0660000000000001E-2</v>
      </c>
      <c r="K103" s="1">
        <v>2.2755000000000001E-2</v>
      </c>
      <c r="L103" s="1">
        <v>0.15922</v>
      </c>
      <c r="M103" s="1">
        <v>0.15916</v>
      </c>
      <c r="N103" s="1">
        <v>1.3016E-2</v>
      </c>
      <c r="O103" s="6">
        <f t="shared" si="9"/>
        <v>150.84567234173326</v>
      </c>
    </row>
    <row r="104" spans="1:15" s="2" customFormat="1" x14ac:dyDescent="0.2">
      <c r="A104" s="1">
        <v>1.1000000000000001</v>
      </c>
      <c r="B104" s="1">
        <v>5</v>
      </c>
      <c r="C104" s="1">
        <f t="shared" si="5"/>
        <v>4.9346163335800641</v>
      </c>
      <c r="D104" s="1">
        <v>2.8327000000000001E-3</v>
      </c>
      <c r="E104" s="1">
        <f t="shared" si="6"/>
        <v>2.8327</v>
      </c>
      <c r="F104" s="6">
        <f t="shared" si="7"/>
        <v>152.85452190805091</v>
      </c>
      <c r="G104" s="1">
        <v>-4.5789999999999997E-3</v>
      </c>
      <c r="H104" s="1">
        <v>-4.5789999999999997E-3</v>
      </c>
      <c r="I104" s="9">
        <f t="shared" si="8"/>
        <v>2.9766300000000002E-2</v>
      </c>
      <c r="J104" s="1">
        <v>2.9770000000000001E-2</v>
      </c>
      <c r="K104" s="1">
        <v>3.1223000000000001E-2</v>
      </c>
      <c r="L104" s="1">
        <v>0.21351999999999999</v>
      </c>
      <c r="M104" s="1">
        <v>0.21342</v>
      </c>
      <c r="N104" s="1">
        <v>1.8532E-2</v>
      </c>
      <c r="O104" s="6">
        <f t="shared" si="9"/>
        <v>150.02182190805092</v>
      </c>
    </row>
    <row r="105" spans="1:15" s="2" customFormat="1" x14ac:dyDescent="0.2">
      <c r="A105" s="1">
        <v>1.1499999999999999</v>
      </c>
      <c r="B105" s="1">
        <v>5</v>
      </c>
      <c r="C105" s="1">
        <f t="shared" si="5"/>
        <v>4.9346163335800641</v>
      </c>
      <c r="D105" s="1">
        <v>3.8974999999999999E-3</v>
      </c>
      <c r="E105" s="1">
        <f t="shared" si="6"/>
        <v>3.8975</v>
      </c>
      <c r="F105" s="6">
        <f t="shared" si="7"/>
        <v>152.86112091618625</v>
      </c>
      <c r="G105" s="1">
        <v>-6.3969999999999999E-3</v>
      </c>
      <c r="H105" s="1">
        <v>-6.398E-3</v>
      </c>
      <c r="I105" s="9">
        <f t="shared" si="8"/>
        <v>4.1781249999999999E-2</v>
      </c>
      <c r="J105" s="1">
        <v>4.1790000000000001E-2</v>
      </c>
      <c r="K105" s="1">
        <v>4.1895000000000002E-2</v>
      </c>
      <c r="L105" s="1">
        <v>0.28064</v>
      </c>
      <c r="M105" s="1">
        <v>0.28047</v>
      </c>
      <c r="N105" s="1">
        <v>2.5496999999999999E-2</v>
      </c>
      <c r="O105" s="6">
        <f t="shared" si="9"/>
        <v>148.96362091618624</v>
      </c>
    </row>
    <row r="106" spans="1:15" s="2" customFormat="1" x14ac:dyDescent="0.2">
      <c r="A106" s="1">
        <v>1.2</v>
      </c>
      <c r="B106" s="1">
        <v>5</v>
      </c>
      <c r="C106" s="1">
        <f t="shared" si="5"/>
        <v>4.9346163335800641</v>
      </c>
      <c r="D106" s="1">
        <v>5.2329000000000004E-3</v>
      </c>
      <c r="E106" s="1">
        <f t="shared" si="6"/>
        <v>5.2329000000000008</v>
      </c>
      <c r="F106" s="6">
        <f t="shared" si="7"/>
        <v>152.88360406684589</v>
      </c>
      <c r="G106" s="1">
        <v>-8.8120000000000004E-3</v>
      </c>
      <c r="H106" s="1">
        <v>-8.8129999999999997E-3</v>
      </c>
      <c r="I106" s="9">
        <f t="shared" si="8"/>
        <v>5.7464199999999993E-2</v>
      </c>
      <c r="J106" s="1">
        <v>5.7509999999999999E-2</v>
      </c>
      <c r="K106" s="1">
        <v>5.5231000000000002E-2</v>
      </c>
      <c r="L106" s="1">
        <v>0.35883999999999999</v>
      </c>
      <c r="M106" s="1">
        <v>0.35855999999999999</v>
      </c>
      <c r="N106" s="1">
        <v>3.4228000000000001E-2</v>
      </c>
      <c r="O106" s="6">
        <f t="shared" si="9"/>
        <v>147.65070406684589</v>
      </c>
    </row>
    <row r="107" spans="1:15" s="2" customFormat="1" x14ac:dyDescent="0.2">
      <c r="A107" s="1">
        <v>1.25</v>
      </c>
      <c r="B107" s="1">
        <v>5</v>
      </c>
      <c r="C107" s="1">
        <f t="shared" si="5"/>
        <v>4.9346163335800641</v>
      </c>
      <c r="D107" s="1">
        <v>6.8948000000000004E-3</v>
      </c>
      <c r="E107" s="1">
        <f t="shared" si="6"/>
        <v>6.8948</v>
      </c>
      <c r="F107" s="6">
        <f t="shared" si="7"/>
        <v>152.90856268434945</v>
      </c>
      <c r="G107" s="1">
        <v>-1.1979999999999999E-2</v>
      </c>
      <c r="H107" s="1">
        <v>-1.1979999999999999E-2</v>
      </c>
      <c r="I107" s="9">
        <f t="shared" si="8"/>
        <v>7.7718750000000003E-2</v>
      </c>
      <c r="J107" s="1">
        <v>7.7679999999999999E-2</v>
      </c>
      <c r="K107" s="1">
        <v>7.1759000000000003E-2</v>
      </c>
      <c r="L107" s="1">
        <v>0.45289000000000001</v>
      </c>
      <c r="M107" s="1">
        <v>0.45245000000000002</v>
      </c>
      <c r="N107" s="1">
        <v>4.5090999999999999E-2</v>
      </c>
      <c r="O107" s="6">
        <f t="shared" si="9"/>
        <v>146.01376268434944</v>
      </c>
    </row>
    <row r="108" spans="1:15" s="2" customFormat="1" x14ac:dyDescent="0.2">
      <c r="A108" s="1">
        <v>1.3</v>
      </c>
      <c r="B108" s="1">
        <v>5</v>
      </c>
      <c r="C108" s="1">
        <f t="shared" si="5"/>
        <v>4.9346163335800641</v>
      </c>
      <c r="D108" s="1">
        <v>8.8172000000000007E-3</v>
      </c>
      <c r="E108" s="1">
        <f t="shared" si="6"/>
        <v>8.8172000000000015</v>
      </c>
      <c r="F108" s="6">
        <f t="shared" si="7"/>
        <v>152.93831957260809</v>
      </c>
      <c r="G108" s="1">
        <v>-1.6039999999999999E-2</v>
      </c>
      <c r="H108" s="1">
        <v>-1.6039999999999999E-2</v>
      </c>
      <c r="I108" s="9">
        <f t="shared" si="8"/>
        <v>0.10232240000000001</v>
      </c>
      <c r="J108" s="1">
        <v>0.1024</v>
      </c>
      <c r="K108" s="1">
        <v>9.1048000000000004E-2</v>
      </c>
      <c r="L108" s="1">
        <v>0.56577999999999995</v>
      </c>
      <c r="M108" s="1">
        <v>0.56513000000000002</v>
      </c>
      <c r="N108" s="1">
        <v>5.7652000000000002E-2</v>
      </c>
      <c r="O108" s="6">
        <f t="shared" si="9"/>
        <v>144.12111957260808</v>
      </c>
    </row>
    <row r="109" spans="1:15" s="2" customFormat="1" x14ac:dyDescent="0.2">
      <c r="A109" s="1">
        <v>1.35</v>
      </c>
      <c r="B109" s="1">
        <v>5</v>
      </c>
      <c r="C109" s="1">
        <f t="shared" si="5"/>
        <v>4.9346163335800641</v>
      </c>
      <c r="D109" s="1">
        <v>1.1174E-2</v>
      </c>
      <c r="E109" s="1">
        <f t="shared" si="6"/>
        <v>11.173999999999999</v>
      </c>
      <c r="F109" s="6">
        <f t="shared" si="7"/>
        <v>152.97209977274593</v>
      </c>
      <c r="G109" s="1">
        <v>-2.1149999999999999E-2</v>
      </c>
      <c r="H109" s="1">
        <v>-2.1160000000000002E-2</v>
      </c>
      <c r="I109" s="9">
        <f t="shared" si="8"/>
        <v>0.133496</v>
      </c>
      <c r="J109" s="1">
        <v>0.13350000000000001</v>
      </c>
      <c r="K109" s="1">
        <v>0.11456</v>
      </c>
      <c r="L109" s="1">
        <v>0.70489999999999997</v>
      </c>
      <c r="M109" s="1">
        <v>0.70382999999999996</v>
      </c>
      <c r="N109" s="1">
        <v>7.3046E-2</v>
      </c>
      <c r="O109" s="6">
        <f t="shared" si="9"/>
        <v>141.79809977274593</v>
      </c>
    </row>
    <row r="110" spans="1:15" s="2" customFormat="1" x14ac:dyDescent="0.2">
      <c r="A110" s="1">
        <v>1.4</v>
      </c>
      <c r="B110" s="1">
        <v>5</v>
      </c>
      <c r="C110" s="1">
        <f t="shared" si="5"/>
        <v>4.9346163335800641</v>
      </c>
      <c r="D110" s="1">
        <v>1.3998E-2</v>
      </c>
      <c r="E110" s="1">
        <f t="shared" si="6"/>
        <v>13.997999999999999</v>
      </c>
      <c r="F110" s="6">
        <f t="shared" si="7"/>
        <v>153.01872560915618</v>
      </c>
      <c r="G110" s="1">
        <v>-2.7570000000000001E-2</v>
      </c>
      <c r="H110" s="1">
        <v>-2.758E-2</v>
      </c>
      <c r="I110" s="9">
        <f t="shared" si="8"/>
        <v>0.172102</v>
      </c>
      <c r="J110" s="1">
        <v>0.17230000000000001</v>
      </c>
      <c r="K110" s="1">
        <v>0.14263000000000001</v>
      </c>
      <c r="L110" s="1">
        <v>0.86541000000000001</v>
      </c>
      <c r="M110" s="1">
        <v>0.86373999999999995</v>
      </c>
      <c r="N110" s="1">
        <v>9.1479000000000005E-2</v>
      </c>
      <c r="O110" s="6">
        <f t="shared" si="9"/>
        <v>139.02072560915619</v>
      </c>
    </row>
    <row r="111" spans="1:15" s="2" customFormat="1" x14ac:dyDescent="0.2">
      <c r="A111" s="1">
        <v>1.45</v>
      </c>
      <c r="B111" s="1">
        <v>5</v>
      </c>
      <c r="C111" s="1">
        <f t="shared" si="5"/>
        <v>4.9346163335800641</v>
      </c>
      <c r="D111" s="1">
        <v>1.7437999999999999E-2</v>
      </c>
      <c r="E111" s="1">
        <f t="shared" si="6"/>
        <v>17.437999999999999</v>
      </c>
      <c r="F111" s="6">
        <f t="shared" si="7"/>
        <v>153.07233146067415</v>
      </c>
      <c r="G111" s="1">
        <v>-3.551E-2</v>
      </c>
      <c r="H111" s="1">
        <v>-3.5529999999999999E-2</v>
      </c>
      <c r="I111" s="9">
        <f t="shared" si="8"/>
        <v>0.22040949999999998</v>
      </c>
      <c r="J111" s="1">
        <v>0.2205</v>
      </c>
      <c r="K111" s="1">
        <v>0.17651</v>
      </c>
      <c r="L111" s="1">
        <v>1.0317000000000001</v>
      </c>
      <c r="M111" s="1">
        <v>1.0293000000000001</v>
      </c>
      <c r="N111" s="1">
        <v>0.11391999999999999</v>
      </c>
      <c r="O111" s="6">
        <f t="shared" si="9"/>
        <v>135.63433146067416</v>
      </c>
    </row>
    <row r="112" spans="1:15" s="2" customFormat="1" x14ac:dyDescent="0.2">
      <c r="A112" s="1">
        <v>1.5</v>
      </c>
      <c r="B112" s="1">
        <v>5</v>
      </c>
      <c r="C112" s="1">
        <f t="shared" si="5"/>
        <v>4.9346163335800641</v>
      </c>
      <c r="D112" s="1">
        <v>2.1285999999999999E-2</v>
      </c>
      <c r="E112" s="1">
        <f t="shared" si="6"/>
        <v>21.285999999999998</v>
      </c>
      <c r="F112" s="6">
        <f t="shared" si="7"/>
        <v>153.1256744119128</v>
      </c>
      <c r="G112" s="1">
        <v>-4.5289999999999997E-2</v>
      </c>
      <c r="H112" s="1">
        <v>-4.5339999999999998E-2</v>
      </c>
      <c r="I112" s="9">
        <f t="shared" si="8"/>
        <v>0.27659</v>
      </c>
      <c r="J112" s="1">
        <v>0.2767</v>
      </c>
      <c r="K112" s="1">
        <v>0.21462000000000001</v>
      </c>
      <c r="L112" s="1">
        <v>1.2038</v>
      </c>
      <c r="M112" s="1">
        <v>1.2002999999999999</v>
      </c>
      <c r="N112" s="1">
        <v>0.13900999999999999</v>
      </c>
      <c r="O112" s="6">
        <f t="shared" si="9"/>
        <v>131.8396744119128</v>
      </c>
    </row>
    <row r="113" spans="1:15" s="2" customFormat="1" x14ac:dyDescent="0.2">
      <c r="A113" s="1">
        <v>1.55</v>
      </c>
      <c r="B113" s="1">
        <v>5</v>
      </c>
      <c r="C113" s="1">
        <f t="shared" si="5"/>
        <v>4.9346163335800641</v>
      </c>
      <c r="D113" s="1">
        <v>2.5461000000000001E-2</v>
      </c>
      <c r="E113" s="1">
        <f t="shared" si="6"/>
        <v>25.461000000000002</v>
      </c>
      <c r="F113" s="6">
        <f t="shared" si="7"/>
        <v>153.19494584837548</v>
      </c>
      <c r="G113" s="1">
        <v>-5.704E-2</v>
      </c>
      <c r="H113" s="1">
        <v>-5.7110000000000001E-2</v>
      </c>
      <c r="I113" s="9">
        <f t="shared" si="8"/>
        <v>0.34038750000000001</v>
      </c>
      <c r="J113" s="1">
        <v>0.34060000000000001</v>
      </c>
      <c r="K113" s="1">
        <v>0.25645000000000001</v>
      </c>
      <c r="L113" s="1">
        <v>1.3988</v>
      </c>
      <c r="M113" s="1">
        <v>1.3937999999999999</v>
      </c>
      <c r="N113" s="1">
        <v>0.16619999999999999</v>
      </c>
      <c r="O113" s="6">
        <f t="shared" si="9"/>
        <v>127.73394584837548</v>
      </c>
    </row>
    <row r="114" spans="1:15" s="2" customFormat="1" x14ac:dyDescent="0.2">
      <c r="A114" s="1">
        <v>1.6</v>
      </c>
      <c r="B114" s="1">
        <v>5</v>
      </c>
      <c r="C114" s="1">
        <f t="shared" si="5"/>
        <v>4.9346163335800641</v>
      </c>
      <c r="D114" s="1">
        <v>3.0126E-2</v>
      </c>
      <c r="E114" s="1">
        <f t="shared" si="6"/>
        <v>30.126000000000001</v>
      </c>
      <c r="F114" s="6">
        <f t="shared" si="7"/>
        <v>153.27397608750954</v>
      </c>
      <c r="G114" s="1">
        <v>-7.102E-2</v>
      </c>
      <c r="H114" s="1">
        <v>-7.1129999999999999E-2</v>
      </c>
      <c r="I114" s="9">
        <f t="shared" si="8"/>
        <v>0.41416600000000003</v>
      </c>
      <c r="J114" s="1">
        <v>0.41449999999999998</v>
      </c>
      <c r="K114" s="1">
        <v>0.30331000000000002</v>
      </c>
      <c r="L114" s="1">
        <v>1.6493</v>
      </c>
      <c r="M114" s="1">
        <v>1.6423000000000001</v>
      </c>
      <c r="N114" s="1">
        <v>0.19655</v>
      </c>
      <c r="O114" s="6">
        <f t="shared" si="9"/>
        <v>123.14797608750953</v>
      </c>
    </row>
    <row r="115" spans="1:15" s="2" customFormat="1" x14ac:dyDescent="0.2">
      <c r="A115" s="1">
        <v>1.65</v>
      </c>
      <c r="B115" s="1">
        <v>5</v>
      </c>
      <c r="C115" s="1">
        <f t="shared" si="5"/>
        <v>4.9346163335800641</v>
      </c>
      <c r="D115" s="1">
        <v>3.5610000000000003E-2</v>
      </c>
      <c r="E115" s="1">
        <f t="shared" si="6"/>
        <v>35.61</v>
      </c>
      <c r="F115" s="6">
        <f t="shared" si="7"/>
        <v>153.37238349556378</v>
      </c>
      <c r="G115" s="1">
        <v>-8.7489999999999998E-2</v>
      </c>
      <c r="H115" s="1">
        <v>-8.7650000000000006E-2</v>
      </c>
      <c r="I115" s="9">
        <f t="shared" si="8"/>
        <v>0.50271999999999994</v>
      </c>
      <c r="J115" s="1">
        <v>0.50339999999999996</v>
      </c>
      <c r="K115" s="1">
        <v>0.35780000000000001</v>
      </c>
      <c r="L115" s="1">
        <v>1.9498</v>
      </c>
      <c r="M115" s="1">
        <v>1.94</v>
      </c>
      <c r="N115" s="1">
        <v>0.23218</v>
      </c>
      <c r="O115" s="6">
        <f t="shared" si="9"/>
        <v>117.76238349556378</v>
      </c>
    </row>
    <row r="116" spans="1:15" s="2" customFormat="1" x14ac:dyDescent="0.2">
      <c r="A116" s="1">
        <v>1.7</v>
      </c>
      <c r="B116" s="1">
        <v>5</v>
      </c>
      <c r="C116" s="1">
        <f t="shared" si="5"/>
        <v>4.9346163335800641</v>
      </c>
      <c r="D116" s="1">
        <v>4.2139999999999997E-2</v>
      </c>
      <c r="E116" s="1">
        <f t="shared" si="6"/>
        <v>42.139999999999993</v>
      </c>
      <c r="F116" s="6">
        <f t="shared" si="7"/>
        <v>153.47634483009796</v>
      </c>
      <c r="G116" s="1">
        <v>-0.1069</v>
      </c>
      <c r="H116" s="1">
        <v>-0.1072</v>
      </c>
      <c r="I116" s="9">
        <f t="shared" si="8"/>
        <v>0.609622</v>
      </c>
      <c r="J116" s="1">
        <v>0.61</v>
      </c>
      <c r="K116" s="1">
        <v>0.42165999999999998</v>
      </c>
      <c r="L116" s="1">
        <v>2.3026</v>
      </c>
      <c r="M116" s="1">
        <v>2.2890999999999999</v>
      </c>
      <c r="N116" s="1">
        <v>0.27456999999999998</v>
      </c>
      <c r="O116" s="6">
        <f t="shared" si="9"/>
        <v>111.33634483009797</v>
      </c>
    </row>
    <row r="117" spans="1:15" s="2" customFormat="1" x14ac:dyDescent="0.2">
      <c r="A117" s="1">
        <v>1.75</v>
      </c>
      <c r="B117" s="1">
        <v>5</v>
      </c>
      <c r="C117" s="1">
        <f t="shared" si="5"/>
        <v>4.9346163335800641</v>
      </c>
      <c r="D117" s="1">
        <v>4.9428E-2</v>
      </c>
      <c r="E117" s="1">
        <f t="shared" si="6"/>
        <v>49.427999999999997</v>
      </c>
      <c r="F117" s="6">
        <f t="shared" si="7"/>
        <v>153.59850839030452</v>
      </c>
      <c r="G117" s="1">
        <v>-0.1298</v>
      </c>
      <c r="H117" s="1">
        <v>-0.13009999999999999</v>
      </c>
      <c r="I117" s="9">
        <f t="shared" si="8"/>
        <v>0.73212500000000003</v>
      </c>
      <c r="J117" s="1">
        <v>0.73309999999999997</v>
      </c>
      <c r="K117" s="1">
        <v>0.49270000000000003</v>
      </c>
      <c r="L117" s="1">
        <v>2.7012</v>
      </c>
      <c r="M117" s="1">
        <v>2.6840000000000002</v>
      </c>
      <c r="N117" s="1">
        <v>0.32179999999999997</v>
      </c>
      <c r="O117" s="6">
        <f t="shared" si="9"/>
        <v>104.17050839030453</v>
      </c>
    </row>
    <row r="118" spans="1:15" s="2" customFormat="1" x14ac:dyDescent="0.2">
      <c r="A118" s="1">
        <v>1.8</v>
      </c>
      <c r="B118" s="1">
        <v>5</v>
      </c>
      <c r="C118" s="1">
        <f t="shared" si="5"/>
        <v>4.9346163335800641</v>
      </c>
      <c r="D118" s="1">
        <v>5.7957000000000002E-2</v>
      </c>
      <c r="E118" s="1">
        <f t="shared" si="6"/>
        <v>57.957000000000001</v>
      </c>
      <c r="F118" s="6">
        <f t="shared" si="7"/>
        <v>153.74432978751622</v>
      </c>
      <c r="G118" s="1">
        <v>-0.15640000000000001</v>
      </c>
      <c r="H118" s="1">
        <v>-0.15679999999999999</v>
      </c>
      <c r="I118" s="9">
        <f t="shared" si="8"/>
        <v>0.87726400000000004</v>
      </c>
      <c r="J118" s="1">
        <v>0.87849999999999995</v>
      </c>
      <c r="K118" s="1">
        <v>0.57447999999999999</v>
      </c>
      <c r="L118" s="1">
        <v>3.1371000000000002</v>
      </c>
      <c r="M118" s="1">
        <v>3.1132</v>
      </c>
      <c r="N118" s="1">
        <v>0.37697000000000003</v>
      </c>
      <c r="O118" s="6">
        <f t="shared" si="9"/>
        <v>95.787329787516228</v>
      </c>
    </row>
    <row r="119" spans="1:15" s="2" customFormat="1" x14ac:dyDescent="0.2">
      <c r="A119" s="1">
        <v>1.85</v>
      </c>
      <c r="B119" s="1">
        <v>5</v>
      </c>
      <c r="C119" s="1">
        <f t="shared" si="5"/>
        <v>4.9346163335800641</v>
      </c>
      <c r="D119" s="1">
        <v>6.7770999999999998E-2</v>
      </c>
      <c r="E119" s="1">
        <f t="shared" si="6"/>
        <v>67.771000000000001</v>
      </c>
      <c r="F119" s="6">
        <f t="shared" si="7"/>
        <v>153.90607258027887</v>
      </c>
      <c r="G119" s="1">
        <v>-0.18729999999999999</v>
      </c>
      <c r="H119" s="1">
        <v>-0.188</v>
      </c>
      <c r="I119" s="9">
        <f t="shared" si="8"/>
        <v>1.0464680000000002</v>
      </c>
      <c r="J119" s="1">
        <v>1.048</v>
      </c>
      <c r="K119" s="1">
        <v>0.66727999999999998</v>
      </c>
      <c r="L119" s="1">
        <v>3.6074999999999999</v>
      </c>
      <c r="M119" s="1">
        <v>3.5720000000000001</v>
      </c>
      <c r="N119" s="1">
        <v>0.44034000000000001</v>
      </c>
      <c r="O119" s="6">
        <f t="shared" si="9"/>
        <v>86.135072580278873</v>
      </c>
    </row>
    <row r="120" spans="1:15" s="2" customFormat="1" x14ac:dyDescent="0.2">
      <c r="A120" s="1">
        <v>1.9</v>
      </c>
      <c r="B120" s="1">
        <v>5</v>
      </c>
      <c r="C120" s="1">
        <f t="shared" si="5"/>
        <v>4.9346163335800641</v>
      </c>
      <c r="D120" s="1">
        <v>7.8754000000000005E-2</v>
      </c>
      <c r="E120" s="1">
        <f t="shared" si="6"/>
        <v>78.754000000000005</v>
      </c>
      <c r="F120" s="6">
        <f t="shared" si="7"/>
        <v>154.09027764190262</v>
      </c>
      <c r="G120" s="1">
        <v>-0.22320000000000001</v>
      </c>
      <c r="H120" s="1">
        <v>-0.22409999999999999</v>
      </c>
      <c r="I120" s="9">
        <f t="shared" si="8"/>
        <v>1.2390330000000001</v>
      </c>
      <c r="J120" s="1">
        <v>1.24</v>
      </c>
      <c r="K120" s="1">
        <v>0.77007000000000003</v>
      </c>
      <c r="L120" s="1">
        <v>4.1612</v>
      </c>
      <c r="M120" s="1">
        <v>4.1113999999999997</v>
      </c>
      <c r="N120" s="1">
        <v>0.51109000000000004</v>
      </c>
      <c r="O120" s="6">
        <f t="shared" si="9"/>
        <v>75.336277641902598</v>
      </c>
    </row>
    <row r="121" spans="1:15" s="2" customFormat="1" x14ac:dyDescent="0.2">
      <c r="A121" s="1">
        <v>1.95</v>
      </c>
      <c r="B121" s="1">
        <v>5</v>
      </c>
      <c r="C121" s="1">
        <f t="shared" si="5"/>
        <v>4.9346163335800641</v>
      </c>
      <c r="D121" s="1">
        <v>9.0856999999999993E-2</v>
      </c>
      <c r="E121" s="1">
        <f t="shared" si="6"/>
        <v>90.856999999999999</v>
      </c>
      <c r="F121" s="6">
        <f t="shared" si="7"/>
        <v>154.30614289838829</v>
      </c>
      <c r="G121" s="1">
        <v>-0.26440000000000002</v>
      </c>
      <c r="H121" s="1">
        <v>-0.26569999999999999</v>
      </c>
      <c r="I121" s="9">
        <f t="shared" si="8"/>
        <v>1.4549799999999999</v>
      </c>
      <c r="J121" s="1">
        <v>1.458</v>
      </c>
      <c r="K121" s="1">
        <v>0.88239999999999996</v>
      </c>
      <c r="L121" s="1">
        <v>4.8293999999999997</v>
      </c>
      <c r="M121" s="1">
        <v>4.7603999999999997</v>
      </c>
      <c r="N121" s="1">
        <v>0.58880999999999994</v>
      </c>
      <c r="O121" s="6">
        <f t="shared" si="9"/>
        <v>63.449142898388295</v>
      </c>
    </row>
    <row r="122" spans="1:15" s="2" customFormat="1" x14ac:dyDescent="0.2">
      <c r="A122" s="1">
        <v>2</v>
      </c>
      <c r="B122" s="1">
        <v>5</v>
      </c>
      <c r="C122" s="1">
        <f t="shared" si="5"/>
        <v>4.9346163335800641</v>
      </c>
      <c r="D122" s="1">
        <v>0.10553</v>
      </c>
      <c r="E122" s="1">
        <f t="shared" si="6"/>
        <v>105.53</v>
      </c>
      <c r="F122" s="6">
        <f t="shared" si="7"/>
        <v>154.55251094740851</v>
      </c>
      <c r="G122" s="1">
        <v>-0.31159999999999999</v>
      </c>
      <c r="H122" s="1">
        <v>-0.31340000000000001</v>
      </c>
      <c r="I122" s="9">
        <f t="shared" si="8"/>
        <v>1.7155999999999998</v>
      </c>
      <c r="J122" s="1">
        <v>1.7190000000000001</v>
      </c>
      <c r="K122" s="1">
        <v>1.0145</v>
      </c>
      <c r="L122" s="1">
        <v>5.5206</v>
      </c>
      <c r="M122" s="1">
        <v>5.4286000000000003</v>
      </c>
      <c r="N122" s="1">
        <v>0.68281000000000003</v>
      </c>
      <c r="O122" s="6">
        <f t="shared" si="9"/>
        <v>49.022510947408506</v>
      </c>
    </row>
    <row r="123" spans="1:15" s="2" customFormat="1" x14ac:dyDescent="0.2">
      <c r="A123" s="1">
        <v>2.0499999999999998</v>
      </c>
      <c r="B123" s="1">
        <v>5</v>
      </c>
      <c r="C123" s="1">
        <f t="shared" si="5"/>
        <v>4.9346163335800641</v>
      </c>
      <c r="D123" s="1">
        <v>0.1226</v>
      </c>
      <c r="E123" s="1">
        <f t="shared" si="6"/>
        <v>122.6</v>
      </c>
      <c r="F123" s="6">
        <f t="shared" si="7"/>
        <v>154.83512458796935</v>
      </c>
      <c r="G123" s="1">
        <v>-0.36599999999999999</v>
      </c>
      <c r="H123" s="1">
        <v>-0.36840000000000001</v>
      </c>
      <c r="I123" s="9">
        <f t="shared" si="8"/>
        <v>2.0184149999999996</v>
      </c>
      <c r="J123" s="1">
        <v>2.02</v>
      </c>
      <c r="K123" s="1">
        <v>1.1642999999999999</v>
      </c>
      <c r="L123" s="1">
        <v>6.31</v>
      </c>
      <c r="M123" s="1">
        <v>6.1916000000000002</v>
      </c>
      <c r="N123" s="1">
        <v>0.79181000000000001</v>
      </c>
      <c r="O123" s="6">
        <f t="shared" si="9"/>
        <v>32.235124587969345</v>
      </c>
    </row>
    <row r="124" spans="1:15" s="2" customFormat="1" x14ac:dyDescent="0.2">
      <c r="A124" s="1">
        <v>0.1</v>
      </c>
      <c r="B124" s="1">
        <v>7.5</v>
      </c>
      <c r="C124" s="1">
        <f t="shared" si="5"/>
        <v>7.4019245003700966</v>
      </c>
      <c r="D124" s="1">
        <v>6.7252999999999995E-10</v>
      </c>
      <c r="E124" s="1">
        <f t="shared" si="6"/>
        <v>6.7253E-7</v>
      </c>
      <c r="F124" s="6">
        <f t="shared" si="7"/>
        <v>156.02858269726008</v>
      </c>
      <c r="G124" s="1">
        <v>-7.314E-7</v>
      </c>
      <c r="H124" s="1">
        <v>-7.314E-7</v>
      </c>
      <c r="I124" s="9">
        <f t="shared" si="8"/>
        <v>-3.7126999999999996E-7</v>
      </c>
      <c r="J124" s="1">
        <v>2.1900000000000002E-6</v>
      </c>
      <c r="K124" s="1">
        <v>3.6013000000000001E-6</v>
      </c>
      <c r="L124" s="1">
        <v>1.0798000000000001E-5</v>
      </c>
      <c r="M124" s="1">
        <v>1.0798000000000001E-5</v>
      </c>
      <c r="N124" s="1">
        <v>4.3102999999999999E-9</v>
      </c>
      <c r="O124" s="6">
        <f t="shared" si="9"/>
        <v>156.02858202473007</v>
      </c>
    </row>
    <row r="125" spans="1:15" s="2" customFormat="1" x14ac:dyDescent="0.2">
      <c r="A125" s="1">
        <v>0.15</v>
      </c>
      <c r="B125" s="1">
        <v>7.5</v>
      </c>
      <c r="C125" s="1">
        <f t="shared" si="5"/>
        <v>7.4019245003700966</v>
      </c>
      <c r="D125" s="1">
        <v>3.4006E-9</v>
      </c>
      <c r="E125" s="1">
        <f t="shared" si="6"/>
        <v>3.4006000000000001E-6</v>
      </c>
      <c r="F125" s="6">
        <f t="shared" si="7"/>
        <v>156.02661160816703</v>
      </c>
      <c r="G125" s="1">
        <v>-1.097E-6</v>
      </c>
      <c r="H125" s="1">
        <v>-1.097E-6</v>
      </c>
      <c r="I125" s="9">
        <f t="shared" si="8"/>
        <v>7.2595000000000001E-7</v>
      </c>
      <c r="J125" s="1">
        <v>3.2849999999999999E-6</v>
      </c>
      <c r="K125" s="1">
        <v>1.2153E-5</v>
      </c>
      <c r="L125" s="1">
        <v>3.6449000000000003E-5</v>
      </c>
      <c r="M125" s="1">
        <v>3.6449000000000003E-5</v>
      </c>
      <c r="N125" s="1">
        <v>2.1795000000000001E-8</v>
      </c>
      <c r="O125" s="6">
        <f t="shared" si="9"/>
        <v>156.02660820756702</v>
      </c>
    </row>
    <row r="126" spans="1:15" s="2" customFormat="1" x14ac:dyDescent="0.2">
      <c r="A126" s="1">
        <v>0.2</v>
      </c>
      <c r="B126" s="1">
        <v>7.5</v>
      </c>
      <c r="C126" s="1">
        <f t="shared" si="5"/>
        <v>7.4019245003700966</v>
      </c>
      <c r="D126" s="1">
        <v>1.075E-8</v>
      </c>
      <c r="E126" s="1">
        <f t="shared" si="6"/>
        <v>1.075E-5</v>
      </c>
      <c r="F126" s="6">
        <f t="shared" si="7"/>
        <v>156.03228053878311</v>
      </c>
      <c r="G126" s="1">
        <v>-2.0820000000000001E-6</v>
      </c>
      <c r="H126" s="1">
        <v>-2.0820000000000001E-6</v>
      </c>
      <c r="I126" s="9">
        <f t="shared" si="8"/>
        <v>3.6795999999999999E-6</v>
      </c>
      <c r="J126" s="1">
        <v>6.2380000000000002E-6</v>
      </c>
      <c r="K126" s="1">
        <v>2.8807999999999999E-5</v>
      </c>
      <c r="L126" s="1">
        <v>8.6429999999999997E-5</v>
      </c>
      <c r="M126" s="1">
        <v>8.6428999999999995E-5</v>
      </c>
      <c r="N126" s="1">
        <v>6.8895999999999997E-8</v>
      </c>
      <c r="O126" s="6">
        <f t="shared" si="9"/>
        <v>156.03226978878311</v>
      </c>
    </row>
    <row r="127" spans="1:15" s="2" customFormat="1" x14ac:dyDescent="0.2">
      <c r="A127" s="1">
        <v>0.25</v>
      </c>
      <c r="B127" s="1">
        <v>7.5</v>
      </c>
      <c r="C127" s="1">
        <f t="shared" si="5"/>
        <v>7.4019245003700966</v>
      </c>
      <c r="D127" s="1">
        <v>2.6262000000000001E-8</v>
      </c>
      <c r="E127" s="1">
        <f t="shared" si="6"/>
        <v>2.6262E-5</v>
      </c>
      <c r="F127" s="6">
        <f t="shared" si="7"/>
        <v>156.02423954372625</v>
      </c>
      <c r="G127" s="1">
        <v>-4.1579999999999998E-6</v>
      </c>
      <c r="H127" s="1">
        <v>-4.1579999999999998E-6</v>
      </c>
      <c r="I127" s="9">
        <f t="shared" si="8"/>
        <v>9.9107499999999999E-6</v>
      </c>
      <c r="J127" s="1">
        <v>1.2469999999999999E-5</v>
      </c>
      <c r="K127" s="1">
        <v>5.6274999999999999E-5</v>
      </c>
      <c r="L127" s="1">
        <v>1.6891000000000001E-4</v>
      </c>
      <c r="M127" s="1">
        <v>1.6891000000000001E-4</v>
      </c>
      <c r="N127" s="1">
        <v>1.6831999999999999E-7</v>
      </c>
      <c r="O127" s="6">
        <f t="shared" si="9"/>
        <v>156.02421328172625</v>
      </c>
    </row>
    <row r="128" spans="1:15" s="2" customFormat="1" x14ac:dyDescent="0.2">
      <c r="A128" s="1">
        <v>0.3</v>
      </c>
      <c r="B128" s="1">
        <v>7.5</v>
      </c>
      <c r="C128" s="1">
        <f t="shared" si="5"/>
        <v>7.4019245003700966</v>
      </c>
      <c r="D128" s="1">
        <v>5.4546999999999999E-8</v>
      </c>
      <c r="E128" s="1">
        <f t="shared" si="6"/>
        <v>5.4546999999999998E-5</v>
      </c>
      <c r="F128" s="6">
        <f t="shared" si="7"/>
        <v>156.02242498784358</v>
      </c>
      <c r="G128" s="1">
        <v>-7.9349999999999994E-6</v>
      </c>
      <c r="H128" s="1">
        <v>-7.9349999999999994E-6</v>
      </c>
      <c r="I128" s="9">
        <f t="shared" si="8"/>
        <v>2.1250800000000003E-5</v>
      </c>
      <c r="J128" s="1">
        <v>2.3810000000000001E-5</v>
      </c>
      <c r="K128" s="1">
        <v>9.7286000000000003E-5</v>
      </c>
      <c r="L128" s="1">
        <v>2.9216000000000002E-4</v>
      </c>
      <c r="M128" s="1">
        <v>2.9216000000000002E-4</v>
      </c>
      <c r="N128" s="1">
        <v>3.4961000000000002E-7</v>
      </c>
      <c r="O128" s="6">
        <f t="shared" si="9"/>
        <v>156.02237044084359</v>
      </c>
    </row>
    <row r="129" spans="1:15" s="2" customFormat="1" x14ac:dyDescent="0.2">
      <c r="A129" s="1">
        <v>0.35</v>
      </c>
      <c r="B129" s="1">
        <v>7.5</v>
      </c>
      <c r="C129" s="1">
        <f t="shared" si="5"/>
        <v>7.4019245003700966</v>
      </c>
      <c r="D129" s="1">
        <v>1.0191E-7</v>
      </c>
      <c r="E129" s="1">
        <f t="shared" si="6"/>
        <v>1.0191000000000001E-4</v>
      </c>
      <c r="F129" s="6">
        <f t="shared" si="7"/>
        <v>156.02369980250168</v>
      </c>
      <c r="G129" s="1">
        <v>-1.416E-5</v>
      </c>
      <c r="H129" s="1">
        <v>-1.416E-5</v>
      </c>
      <c r="I129" s="9">
        <f t="shared" si="8"/>
        <v>3.9949999999999995E-5</v>
      </c>
      <c r="J129" s="1">
        <v>4.2500000000000003E-5</v>
      </c>
      <c r="K129" s="1">
        <v>1.5459999999999999E-4</v>
      </c>
      <c r="L129" s="1">
        <v>4.6471000000000001E-4</v>
      </c>
      <c r="M129" s="1">
        <v>4.6471000000000001E-4</v>
      </c>
      <c r="N129" s="1">
        <v>6.5316999999999997E-7</v>
      </c>
      <c r="O129" s="6">
        <f t="shared" si="9"/>
        <v>156.02359789250167</v>
      </c>
    </row>
    <row r="130" spans="1:15" s="2" customFormat="1" x14ac:dyDescent="0.2">
      <c r="A130" s="1">
        <v>0.4</v>
      </c>
      <c r="B130" s="1">
        <v>7.5</v>
      </c>
      <c r="C130" s="1">
        <f t="shared" si="5"/>
        <v>7.4019245003700966</v>
      </c>
      <c r="D130" s="1">
        <v>1.8479E-7</v>
      </c>
      <c r="E130" s="1">
        <f t="shared" si="6"/>
        <v>1.8479E-4</v>
      </c>
      <c r="F130" s="6">
        <f t="shared" si="7"/>
        <v>156.01992570077675</v>
      </c>
      <c r="G130" s="1">
        <v>-2.372E-5</v>
      </c>
      <c r="H130" s="1">
        <v>-2.3710000000000002E-5</v>
      </c>
      <c r="I130" s="9">
        <f t="shared" si="8"/>
        <v>6.8730000000000001E-5</v>
      </c>
      <c r="J130" s="1">
        <v>7.1260000000000006E-5</v>
      </c>
      <c r="K130" s="1">
        <v>2.3110000000000001E-4</v>
      </c>
      <c r="L130" s="1">
        <v>6.9654999999999999E-4</v>
      </c>
      <c r="M130" s="1">
        <v>6.9653E-4</v>
      </c>
      <c r="N130" s="1">
        <v>1.1844E-6</v>
      </c>
      <c r="O130" s="6">
        <f t="shared" si="9"/>
        <v>156.01974091077676</v>
      </c>
    </row>
    <row r="131" spans="1:15" s="2" customFormat="1" x14ac:dyDescent="0.2">
      <c r="A131" s="1">
        <v>0.45</v>
      </c>
      <c r="B131" s="1">
        <v>7.5</v>
      </c>
      <c r="C131" s="1">
        <f t="shared" ref="C131:C194" si="10">B131/1.01325</f>
        <v>7.4019245003700966</v>
      </c>
      <c r="D131" s="1">
        <v>3.8448000000000001E-7</v>
      </c>
      <c r="E131" s="1">
        <f t="shared" ref="E131:E194" si="11">D131*1000</f>
        <v>3.8448000000000003E-4</v>
      </c>
      <c r="F131" s="6">
        <f t="shared" ref="F131:F194" si="12">E131+O131</f>
        <v>156.01996510165162</v>
      </c>
      <c r="G131" s="1">
        <v>-3.765E-5</v>
      </c>
      <c r="H131" s="1">
        <v>-3.765E-5</v>
      </c>
      <c r="I131" s="9">
        <f t="shared" ref="I131:I194" si="13">H131+A131*K131</f>
        <v>1.1095350000000001E-4</v>
      </c>
      <c r="J131" s="1">
        <v>1.1340000000000001E-4</v>
      </c>
      <c r="K131" s="1">
        <v>3.3022999999999999E-4</v>
      </c>
      <c r="L131" s="1">
        <v>1.0058999999999999E-3</v>
      </c>
      <c r="M131" s="1">
        <v>1.0058000000000001E-3</v>
      </c>
      <c r="N131" s="1">
        <v>2.4642999999999999E-6</v>
      </c>
      <c r="O131" s="6">
        <f t="shared" ref="O131:O194" si="14">E131*(1/N131-1)</f>
        <v>156.01958062165161</v>
      </c>
    </row>
    <row r="132" spans="1:15" s="2" customFormat="1" x14ac:dyDescent="0.2">
      <c r="A132" s="1">
        <v>0.5</v>
      </c>
      <c r="B132" s="1">
        <v>7.5</v>
      </c>
      <c r="C132" s="1">
        <f t="shared" si="10"/>
        <v>7.4019245003700966</v>
      </c>
      <c r="D132" s="1">
        <v>1.0471999999999999E-6</v>
      </c>
      <c r="E132" s="1">
        <f t="shared" si="11"/>
        <v>1.0471999999999999E-3</v>
      </c>
      <c r="F132" s="6">
        <f t="shared" si="12"/>
        <v>156.01674587684923</v>
      </c>
      <c r="G132" s="1">
        <v>-5.7210000000000003E-5</v>
      </c>
      <c r="H132" s="1">
        <v>-5.7210000000000003E-5</v>
      </c>
      <c r="I132" s="9">
        <f t="shared" si="13"/>
        <v>1.7151499999999999E-4</v>
      </c>
      <c r="J132" s="1">
        <v>1.739E-4</v>
      </c>
      <c r="K132" s="1">
        <v>4.5744999999999998E-4</v>
      </c>
      <c r="L132" s="1">
        <v>1.4404000000000001E-3</v>
      </c>
      <c r="M132" s="1">
        <v>1.4403E-3</v>
      </c>
      <c r="N132" s="1">
        <v>6.7120999999999997E-6</v>
      </c>
      <c r="O132" s="6">
        <f t="shared" si="14"/>
        <v>156.01569867684924</v>
      </c>
    </row>
    <row r="133" spans="1:15" s="2" customFormat="1" x14ac:dyDescent="0.2">
      <c r="A133" s="1">
        <v>0.55000000000000004</v>
      </c>
      <c r="B133" s="1">
        <v>7.5</v>
      </c>
      <c r="C133" s="1">
        <f t="shared" si="10"/>
        <v>7.4019245003700966</v>
      </c>
      <c r="D133" s="1">
        <v>3.2542000000000001E-6</v>
      </c>
      <c r="E133" s="1">
        <f t="shared" si="11"/>
        <v>3.2542000000000001E-3</v>
      </c>
      <c r="F133" s="6">
        <f t="shared" si="12"/>
        <v>156.01687601879374</v>
      </c>
      <c r="G133" s="1">
        <v>-8.407E-5</v>
      </c>
      <c r="H133" s="1">
        <v>-8.407E-5</v>
      </c>
      <c r="I133" s="9">
        <f t="shared" si="13"/>
        <v>2.5924550000000008E-4</v>
      </c>
      <c r="J133" s="1">
        <v>2.6160000000000002E-4</v>
      </c>
      <c r="K133" s="1">
        <v>6.2421000000000004E-4</v>
      </c>
      <c r="L133" s="1">
        <v>2.1212000000000002E-3</v>
      </c>
      <c r="M133" s="1">
        <v>2.1210000000000001E-3</v>
      </c>
      <c r="N133" s="1">
        <v>2.0857999999999999E-5</v>
      </c>
      <c r="O133" s="6">
        <f t="shared" si="14"/>
        <v>156.01362181879375</v>
      </c>
    </row>
    <row r="134" spans="1:15" s="2" customFormat="1" x14ac:dyDescent="0.2">
      <c r="A134" s="1">
        <v>0.6</v>
      </c>
      <c r="B134" s="1">
        <v>7.5</v>
      </c>
      <c r="C134" s="1">
        <f t="shared" si="10"/>
        <v>7.4019245003700966</v>
      </c>
      <c r="D134" s="1">
        <v>9.6144999999999992E-6</v>
      </c>
      <c r="E134" s="1">
        <f t="shared" si="11"/>
        <v>9.6144999999999998E-3</v>
      </c>
      <c r="F134" s="6">
        <f t="shared" si="12"/>
        <v>156.01116393788436</v>
      </c>
      <c r="G134" s="1">
        <v>-1.2070000000000001E-4</v>
      </c>
      <c r="H134" s="1">
        <v>-1.2070000000000001E-4</v>
      </c>
      <c r="I134" s="9">
        <f t="shared" si="13"/>
        <v>3.9199999999999993E-4</v>
      </c>
      <c r="J134" s="1">
        <v>3.9429999999999999E-4</v>
      </c>
      <c r="K134" s="1">
        <v>8.5450000000000001E-4</v>
      </c>
      <c r="L134" s="1">
        <v>3.29E-3</v>
      </c>
      <c r="M134" s="1">
        <v>3.2927999999999998E-3</v>
      </c>
      <c r="N134" s="1">
        <v>6.1626999999999998E-5</v>
      </c>
      <c r="O134" s="6">
        <f t="shared" si="14"/>
        <v>156.00154943788436</v>
      </c>
    </row>
    <row r="135" spans="1:15" s="2" customFormat="1" x14ac:dyDescent="0.2">
      <c r="A135" s="1">
        <v>0.65</v>
      </c>
      <c r="B135" s="1">
        <v>7.5</v>
      </c>
      <c r="C135" s="1">
        <f t="shared" si="10"/>
        <v>7.4019245003700966</v>
      </c>
      <c r="D135" s="1">
        <v>2.5196000000000001E-5</v>
      </c>
      <c r="E135" s="1">
        <f t="shared" si="11"/>
        <v>2.5196E-2</v>
      </c>
      <c r="F135" s="6">
        <f t="shared" si="12"/>
        <v>156.01238390092877</v>
      </c>
      <c r="G135" s="1">
        <v>-1.7139999999999999E-4</v>
      </c>
      <c r="H135" s="1">
        <v>-1.7139999999999999E-4</v>
      </c>
      <c r="I135" s="9">
        <f t="shared" si="13"/>
        <v>6.037900000000001E-4</v>
      </c>
      <c r="J135" s="1">
        <v>6.0599999999999998E-4</v>
      </c>
      <c r="K135" s="1">
        <v>1.1926E-3</v>
      </c>
      <c r="L135" s="1">
        <v>5.3744999999999999E-3</v>
      </c>
      <c r="M135" s="1">
        <v>5.3742E-3</v>
      </c>
      <c r="N135" s="1">
        <v>1.615E-4</v>
      </c>
      <c r="O135" s="6">
        <f t="shared" si="14"/>
        <v>155.98718790092877</v>
      </c>
    </row>
    <row r="136" spans="1:15" s="2" customFormat="1" x14ac:dyDescent="0.2">
      <c r="A136" s="1">
        <v>0.7</v>
      </c>
      <c r="B136" s="1">
        <v>7.5</v>
      </c>
      <c r="C136" s="1">
        <f t="shared" si="10"/>
        <v>7.4019245003700966</v>
      </c>
      <c r="D136" s="1">
        <v>5.8536000000000003E-5</v>
      </c>
      <c r="E136" s="1">
        <f t="shared" si="11"/>
        <v>5.8536000000000005E-2</v>
      </c>
      <c r="F136" s="6">
        <f t="shared" si="12"/>
        <v>156.008635164308</v>
      </c>
      <c r="G136" s="1">
        <v>-2.431E-4</v>
      </c>
      <c r="H136" s="1">
        <v>-2.431E-4</v>
      </c>
      <c r="I136" s="9">
        <f t="shared" si="13"/>
        <v>9.5516000000000004E-4</v>
      </c>
      <c r="J136" s="1">
        <v>9.5730000000000001E-4</v>
      </c>
      <c r="K136" s="1">
        <v>1.7118000000000001E-3</v>
      </c>
      <c r="L136" s="1">
        <v>9.0031999999999994E-3</v>
      </c>
      <c r="M136" s="1">
        <v>9.0030000000000006E-3</v>
      </c>
      <c r="N136" s="1">
        <v>3.7521000000000001E-4</v>
      </c>
      <c r="O136" s="6">
        <f t="shared" si="14"/>
        <v>155.950099164308</v>
      </c>
    </row>
    <row r="137" spans="1:15" s="2" customFormat="1" x14ac:dyDescent="0.2">
      <c r="A137" s="1">
        <v>0.75</v>
      </c>
      <c r="B137" s="1">
        <v>7.5</v>
      </c>
      <c r="C137" s="1">
        <f t="shared" si="10"/>
        <v>7.4019245003700966</v>
      </c>
      <c r="D137" s="1">
        <v>1.2239E-4</v>
      </c>
      <c r="E137" s="1">
        <f t="shared" si="11"/>
        <v>0.12239</v>
      </c>
      <c r="F137" s="6">
        <f t="shared" si="12"/>
        <v>156.00423183307203</v>
      </c>
      <c r="G137" s="1">
        <v>-3.4749999999999999E-4</v>
      </c>
      <c r="H137" s="1">
        <v>-3.4749999999999999E-4</v>
      </c>
      <c r="I137" s="9">
        <f t="shared" si="13"/>
        <v>1.54385E-3</v>
      </c>
      <c r="J137" s="1">
        <v>1.5460000000000001E-3</v>
      </c>
      <c r="K137" s="1">
        <v>2.5217999999999998E-3</v>
      </c>
      <c r="L137" s="1">
        <v>1.5025999999999999E-2</v>
      </c>
      <c r="M137" s="1">
        <v>1.5025999999999999E-2</v>
      </c>
      <c r="N137" s="1">
        <v>7.8452999999999997E-4</v>
      </c>
      <c r="O137" s="6">
        <f t="shared" si="14"/>
        <v>155.88184183307203</v>
      </c>
    </row>
    <row r="138" spans="1:15" s="2" customFormat="1" x14ac:dyDescent="0.2">
      <c r="A138" s="1">
        <v>0.8</v>
      </c>
      <c r="B138" s="1">
        <v>7.5</v>
      </c>
      <c r="C138" s="1">
        <f t="shared" si="10"/>
        <v>7.4019245003700966</v>
      </c>
      <c r="D138" s="1">
        <v>2.3383E-4</v>
      </c>
      <c r="E138" s="1">
        <f t="shared" si="11"/>
        <v>0.23383000000000001</v>
      </c>
      <c r="F138" s="6">
        <f t="shared" si="12"/>
        <v>156.01147584734457</v>
      </c>
      <c r="G138" s="1">
        <v>-5.0279999999999997E-4</v>
      </c>
      <c r="H138" s="1">
        <v>-5.0270000000000002E-4</v>
      </c>
      <c r="I138" s="9">
        <f t="shared" si="13"/>
        <v>2.5139400000000001E-3</v>
      </c>
      <c r="J138" s="1">
        <v>2.516E-3</v>
      </c>
      <c r="K138" s="1">
        <v>3.7707999999999999E-3</v>
      </c>
      <c r="L138" s="1">
        <v>2.4426E-2</v>
      </c>
      <c r="M138" s="1">
        <v>2.4426E-2</v>
      </c>
      <c r="N138" s="1">
        <v>1.4988E-3</v>
      </c>
      <c r="O138" s="6">
        <f t="shared" si="14"/>
        <v>155.77764584734456</v>
      </c>
    </row>
    <row r="139" spans="1:15" s="2" customFormat="1" x14ac:dyDescent="0.2">
      <c r="A139" s="1">
        <v>0.85</v>
      </c>
      <c r="B139" s="1">
        <v>7.5</v>
      </c>
      <c r="C139" s="1">
        <f t="shared" si="10"/>
        <v>7.4019245003700966</v>
      </c>
      <c r="D139" s="1">
        <v>4.1381000000000002E-4</v>
      </c>
      <c r="E139" s="1">
        <f t="shared" si="11"/>
        <v>0.41381000000000001</v>
      </c>
      <c r="F139" s="6">
        <f t="shared" si="12"/>
        <v>156.01342180666566</v>
      </c>
      <c r="G139" s="1">
        <v>-7.3510000000000003E-4</v>
      </c>
      <c r="H139" s="1">
        <v>-7.3499999999999998E-4</v>
      </c>
      <c r="I139" s="9">
        <f t="shared" si="13"/>
        <v>4.0624849999999994E-3</v>
      </c>
      <c r="J139" s="1">
        <v>4.065E-3</v>
      </c>
      <c r="K139" s="1">
        <v>5.6441E-3</v>
      </c>
      <c r="L139" s="1">
        <v>3.841E-2</v>
      </c>
      <c r="M139" s="1">
        <v>3.8407999999999998E-2</v>
      </c>
      <c r="N139" s="1">
        <v>2.6524000000000001E-3</v>
      </c>
      <c r="O139" s="6">
        <f t="shared" si="14"/>
        <v>155.59961180666565</v>
      </c>
    </row>
    <row r="140" spans="1:15" s="2" customFormat="1" x14ac:dyDescent="0.2">
      <c r="A140" s="1">
        <v>0.9</v>
      </c>
      <c r="B140" s="1">
        <v>7.5</v>
      </c>
      <c r="C140" s="1">
        <f t="shared" si="10"/>
        <v>7.4019245003700966</v>
      </c>
      <c r="D140" s="1">
        <v>6.8774999999999999E-4</v>
      </c>
      <c r="E140" s="1">
        <f t="shared" si="11"/>
        <v>0.68774999999999997</v>
      </c>
      <c r="F140" s="6">
        <f t="shared" si="12"/>
        <v>156.01960028130031</v>
      </c>
      <c r="G140" s="1">
        <v>-1.0809999999999999E-3</v>
      </c>
      <c r="H140" s="1">
        <v>-1.0809999999999999E-3</v>
      </c>
      <c r="I140" s="9">
        <f t="shared" si="13"/>
        <v>6.4524500000000002E-3</v>
      </c>
      <c r="J140" s="1">
        <v>6.4549999999999998E-3</v>
      </c>
      <c r="K140" s="1">
        <v>8.3704999999999995E-3</v>
      </c>
      <c r="L140" s="1">
        <v>5.8251999999999998E-2</v>
      </c>
      <c r="M140" s="1">
        <v>5.8244999999999998E-2</v>
      </c>
      <c r="N140" s="1">
        <v>4.4080999999999999E-3</v>
      </c>
      <c r="O140" s="6">
        <f t="shared" si="14"/>
        <v>155.33185028130032</v>
      </c>
    </row>
    <row r="141" spans="1:15" s="2" customFormat="1" x14ac:dyDescent="0.2">
      <c r="A141" s="1">
        <v>0.95</v>
      </c>
      <c r="B141" s="1">
        <v>7.5</v>
      </c>
      <c r="C141" s="1">
        <f t="shared" si="10"/>
        <v>7.4019245003700966</v>
      </c>
      <c r="D141" s="1">
        <v>1.0839000000000001E-3</v>
      </c>
      <c r="E141" s="1">
        <f t="shared" si="11"/>
        <v>1.0839000000000001</v>
      </c>
      <c r="F141" s="6">
        <f t="shared" si="12"/>
        <v>156.03316730486858</v>
      </c>
      <c r="G141" s="1">
        <v>-1.591E-3</v>
      </c>
      <c r="H141" s="1">
        <v>-1.591E-3</v>
      </c>
      <c r="I141" s="9">
        <f t="shared" si="13"/>
        <v>1.000565E-2</v>
      </c>
      <c r="J141" s="1">
        <v>1.001E-2</v>
      </c>
      <c r="K141" s="1">
        <v>1.2207000000000001E-2</v>
      </c>
      <c r="L141" s="1">
        <v>8.5181000000000007E-2</v>
      </c>
      <c r="M141" s="1">
        <v>8.516E-2</v>
      </c>
      <c r="N141" s="1">
        <v>6.9465999999999998E-3</v>
      </c>
      <c r="O141" s="6">
        <f t="shared" si="14"/>
        <v>154.94926730486858</v>
      </c>
    </row>
    <row r="142" spans="1:15" s="2" customFormat="1" x14ac:dyDescent="0.2">
      <c r="A142" s="1">
        <v>1</v>
      </c>
      <c r="B142" s="1">
        <v>7.5</v>
      </c>
      <c r="C142" s="1">
        <f t="shared" si="10"/>
        <v>7.4019245003700966</v>
      </c>
      <c r="D142" s="1">
        <v>1.6328E-3</v>
      </c>
      <c r="E142" s="1">
        <f t="shared" si="11"/>
        <v>1.6328</v>
      </c>
      <c r="F142" s="6">
        <f t="shared" si="12"/>
        <v>156.03975535168198</v>
      </c>
      <c r="G142" s="1">
        <v>-2.3249999999999998E-3</v>
      </c>
      <c r="H142" s="1">
        <v>-2.3249999999999998E-3</v>
      </c>
      <c r="I142" s="9">
        <f t="shared" si="13"/>
        <v>1.5112999999999998E-2</v>
      </c>
      <c r="J142" s="1">
        <v>1.512E-2</v>
      </c>
      <c r="K142" s="1">
        <v>1.7437999999999999E-2</v>
      </c>
      <c r="L142" s="1">
        <v>0.12422999999999999</v>
      </c>
      <c r="M142" s="1">
        <v>0.12418</v>
      </c>
      <c r="N142" s="1">
        <v>1.0463999999999999E-2</v>
      </c>
      <c r="O142" s="6">
        <f t="shared" si="14"/>
        <v>154.40695535168197</v>
      </c>
    </row>
    <row r="143" spans="1:15" s="2" customFormat="1" x14ac:dyDescent="0.2">
      <c r="A143" s="1">
        <v>1.05</v>
      </c>
      <c r="B143" s="1">
        <v>7.5</v>
      </c>
      <c r="C143" s="1">
        <f t="shared" si="10"/>
        <v>7.4019245003700966</v>
      </c>
      <c r="D143" s="1">
        <v>2.3682999999999998E-3</v>
      </c>
      <c r="E143" s="1">
        <f t="shared" si="11"/>
        <v>2.3682999999999996</v>
      </c>
      <c r="F143" s="6">
        <f t="shared" si="12"/>
        <v>156.04533175199313</v>
      </c>
      <c r="G143" s="1">
        <v>-3.3639999999999998E-3</v>
      </c>
      <c r="H143" s="1">
        <v>-3.3639999999999998E-3</v>
      </c>
      <c r="I143" s="9">
        <f t="shared" si="13"/>
        <v>2.2238150000000002E-2</v>
      </c>
      <c r="J143" s="1">
        <v>2.2249999999999999E-2</v>
      </c>
      <c r="K143" s="1">
        <v>2.4382999999999998E-2</v>
      </c>
      <c r="L143" s="1">
        <v>0.16929</v>
      </c>
      <c r="M143" s="1">
        <v>0.16919000000000001</v>
      </c>
      <c r="N143" s="1">
        <v>1.5177E-2</v>
      </c>
      <c r="O143" s="6">
        <f t="shared" si="14"/>
        <v>153.67703175199313</v>
      </c>
    </row>
    <row r="144" spans="1:15" s="2" customFormat="1" x14ac:dyDescent="0.2">
      <c r="A144" s="1">
        <v>1.1000000000000001</v>
      </c>
      <c r="B144" s="1">
        <v>7.5</v>
      </c>
      <c r="C144" s="1">
        <f t="shared" si="10"/>
        <v>7.4019245003700966</v>
      </c>
      <c r="D144" s="1">
        <v>3.3205999999999999E-3</v>
      </c>
      <c r="E144" s="1">
        <f t="shared" si="11"/>
        <v>3.3205999999999998</v>
      </c>
      <c r="F144" s="6">
        <f t="shared" si="12"/>
        <v>156.07257003196091</v>
      </c>
      <c r="G144" s="1">
        <v>-4.797E-3</v>
      </c>
      <c r="H144" s="1">
        <v>-4.7980000000000002E-3</v>
      </c>
      <c r="I144" s="9">
        <f t="shared" si="13"/>
        <v>3.1876000000000002E-2</v>
      </c>
      <c r="J144" s="1">
        <v>3.1879999999999999E-2</v>
      </c>
      <c r="K144" s="1">
        <v>3.3340000000000002E-2</v>
      </c>
      <c r="L144" s="1">
        <v>0.22517999999999999</v>
      </c>
      <c r="M144" s="1">
        <v>0.22498000000000001</v>
      </c>
      <c r="N144" s="1">
        <v>2.1276E-2</v>
      </c>
      <c r="O144" s="6">
        <f t="shared" si="14"/>
        <v>152.75197003196089</v>
      </c>
    </row>
    <row r="145" spans="1:15" s="2" customFormat="1" x14ac:dyDescent="0.2">
      <c r="A145" s="1">
        <v>1.1499999999999999</v>
      </c>
      <c r="B145" s="1">
        <v>7.5</v>
      </c>
      <c r="C145" s="1">
        <f t="shared" si="10"/>
        <v>7.4019245003700966</v>
      </c>
      <c r="D145" s="1">
        <v>4.5132999999999996E-3</v>
      </c>
      <c r="E145" s="1">
        <f t="shared" si="11"/>
        <v>4.5132999999999992</v>
      </c>
      <c r="F145" s="6">
        <f t="shared" si="12"/>
        <v>156.09393373452301</v>
      </c>
      <c r="G145" s="1">
        <v>-6.7349999999999997E-3</v>
      </c>
      <c r="H145" s="1">
        <v>-6.7359999999999998E-3</v>
      </c>
      <c r="I145" s="9">
        <f t="shared" si="13"/>
        <v>4.4510299999999996E-2</v>
      </c>
      <c r="J145" s="1">
        <v>4.4519999999999997E-2</v>
      </c>
      <c r="K145" s="1">
        <v>4.4561999999999997E-2</v>
      </c>
      <c r="L145" s="1">
        <v>0.29408000000000001</v>
      </c>
      <c r="M145" s="1">
        <v>0.29375000000000001</v>
      </c>
      <c r="N145" s="1">
        <v>2.8913999999999999E-2</v>
      </c>
      <c r="O145" s="6">
        <f t="shared" si="14"/>
        <v>151.58063373452302</v>
      </c>
    </row>
    <row r="146" spans="1:15" s="2" customFormat="1" x14ac:dyDescent="0.2">
      <c r="A146" s="1">
        <v>1.2</v>
      </c>
      <c r="B146" s="1">
        <v>7.5</v>
      </c>
      <c r="C146" s="1">
        <f t="shared" si="10"/>
        <v>7.4019245003700966</v>
      </c>
      <c r="D146" s="1">
        <v>5.9978000000000002E-3</v>
      </c>
      <c r="E146" s="1">
        <f t="shared" si="11"/>
        <v>5.9977999999999998</v>
      </c>
      <c r="F146" s="6">
        <f t="shared" si="12"/>
        <v>156.12359111851526</v>
      </c>
      <c r="G146" s="1">
        <v>-9.2980000000000007E-3</v>
      </c>
      <c r="H146" s="1">
        <v>-9.3010000000000002E-3</v>
      </c>
      <c r="I146" s="9">
        <f t="shared" si="13"/>
        <v>6.0926599999999997E-2</v>
      </c>
      <c r="J146" s="1">
        <v>6.0970000000000003E-2</v>
      </c>
      <c r="K146" s="1">
        <v>5.8522999999999999E-2</v>
      </c>
      <c r="L146" s="1">
        <v>0.37496000000000002</v>
      </c>
      <c r="M146" s="1">
        <v>0.37445000000000001</v>
      </c>
      <c r="N146" s="1">
        <v>3.8417E-2</v>
      </c>
      <c r="O146" s="6">
        <f t="shared" si="14"/>
        <v>150.12579111851525</v>
      </c>
    </row>
    <row r="147" spans="1:15" s="2" customFormat="1" x14ac:dyDescent="0.2">
      <c r="A147" s="1">
        <v>1.25</v>
      </c>
      <c r="B147" s="1">
        <v>7.5</v>
      </c>
      <c r="C147" s="1">
        <f t="shared" si="10"/>
        <v>7.4019245003700966</v>
      </c>
      <c r="D147" s="1">
        <v>7.8296000000000008E-3</v>
      </c>
      <c r="E147" s="1">
        <f t="shared" si="11"/>
        <v>7.829600000000001</v>
      </c>
      <c r="F147" s="6">
        <f t="shared" si="12"/>
        <v>156.15788109056822</v>
      </c>
      <c r="G147" s="1">
        <v>-1.264E-2</v>
      </c>
      <c r="H147" s="1">
        <v>-1.265E-2</v>
      </c>
      <c r="I147" s="9">
        <f t="shared" si="13"/>
        <v>8.2000000000000003E-2</v>
      </c>
      <c r="J147" s="1">
        <v>8.1970000000000001E-2</v>
      </c>
      <c r="K147" s="1">
        <v>7.5719999999999996E-2</v>
      </c>
      <c r="L147" s="1">
        <v>0.47325</v>
      </c>
      <c r="M147" s="1">
        <v>0.47252</v>
      </c>
      <c r="N147" s="1">
        <v>5.0139000000000003E-2</v>
      </c>
      <c r="O147" s="6">
        <f t="shared" si="14"/>
        <v>148.32828109056823</v>
      </c>
    </row>
    <row r="148" spans="1:15" s="2" customFormat="1" x14ac:dyDescent="0.2">
      <c r="A148" s="1">
        <v>1.3</v>
      </c>
      <c r="B148" s="1">
        <v>7.5</v>
      </c>
      <c r="C148" s="1">
        <f t="shared" si="10"/>
        <v>7.4019245003700966</v>
      </c>
      <c r="D148" s="1">
        <v>9.9606E-3</v>
      </c>
      <c r="E148" s="1">
        <f t="shared" si="11"/>
        <v>9.9605999999999995</v>
      </c>
      <c r="F148" s="6">
        <f t="shared" si="12"/>
        <v>156.19815270742833</v>
      </c>
      <c r="G148" s="1">
        <v>-1.6920000000000001E-2</v>
      </c>
      <c r="H148" s="1">
        <v>-1.6930000000000001E-2</v>
      </c>
      <c r="I148" s="9">
        <f t="shared" si="13"/>
        <v>0.10771140000000001</v>
      </c>
      <c r="J148" s="1">
        <v>0.10780000000000001</v>
      </c>
      <c r="K148" s="1">
        <v>9.5878000000000005E-2</v>
      </c>
      <c r="L148" s="1">
        <v>0.59192</v>
      </c>
      <c r="M148" s="1">
        <v>0.59075999999999995</v>
      </c>
      <c r="N148" s="1">
        <v>6.3769000000000006E-2</v>
      </c>
      <c r="O148" s="6">
        <f t="shared" si="14"/>
        <v>146.23755270742834</v>
      </c>
    </row>
    <row r="149" spans="1:15" s="2" customFormat="1" x14ac:dyDescent="0.2">
      <c r="A149" s="1">
        <v>1.35</v>
      </c>
      <c r="B149" s="1">
        <v>7.5</v>
      </c>
      <c r="C149" s="1">
        <f t="shared" si="10"/>
        <v>7.4019245003700966</v>
      </c>
      <c r="D149" s="1">
        <v>1.2583E-2</v>
      </c>
      <c r="E149" s="1">
        <f t="shared" si="11"/>
        <v>12.583</v>
      </c>
      <c r="F149" s="6">
        <f t="shared" si="12"/>
        <v>156.24456751185835</v>
      </c>
      <c r="G149" s="1">
        <v>-2.23E-2</v>
      </c>
      <c r="H149" s="1">
        <v>-2.232E-2</v>
      </c>
      <c r="I149" s="9">
        <f t="shared" si="13"/>
        <v>0.14039550000000001</v>
      </c>
      <c r="J149" s="1">
        <v>0.1404</v>
      </c>
      <c r="K149" s="1">
        <v>0.12053</v>
      </c>
      <c r="L149" s="1">
        <v>0.73719999999999997</v>
      </c>
      <c r="M149" s="1">
        <v>0.73540000000000005</v>
      </c>
      <c r="N149" s="1">
        <v>8.0533999999999994E-2</v>
      </c>
      <c r="O149" s="6">
        <f t="shared" si="14"/>
        <v>143.66156751185835</v>
      </c>
    </row>
    <row r="150" spans="1:15" s="2" customFormat="1" x14ac:dyDescent="0.2">
      <c r="A150" s="1">
        <v>1.4</v>
      </c>
      <c r="B150" s="1">
        <v>7.5</v>
      </c>
      <c r="C150" s="1">
        <f t="shared" si="10"/>
        <v>7.4019245003700966</v>
      </c>
      <c r="D150" s="1">
        <v>1.5723999999999998E-2</v>
      </c>
      <c r="E150" s="1">
        <f t="shared" si="11"/>
        <v>15.723999999999998</v>
      </c>
      <c r="F150" s="6">
        <f t="shared" si="12"/>
        <v>156.31772542002184</v>
      </c>
      <c r="G150" s="1">
        <v>-2.9059999999999999E-2</v>
      </c>
      <c r="H150" s="1">
        <v>-2.9080000000000002E-2</v>
      </c>
      <c r="I150" s="9">
        <f t="shared" si="13"/>
        <v>0.18084999999999998</v>
      </c>
      <c r="J150" s="1">
        <v>0.18110000000000001</v>
      </c>
      <c r="K150" s="1">
        <v>0.14995</v>
      </c>
      <c r="L150" s="1">
        <v>0.90353000000000006</v>
      </c>
      <c r="M150" s="1">
        <v>0.90075000000000005</v>
      </c>
      <c r="N150" s="1">
        <v>0.10059</v>
      </c>
      <c r="O150" s="6">
        <f t="shared" si="14"/>
        <v>140.59372542002185</v>
      </c>
    </row>
    <row r="151" spans="1:15" s="2" customFormat="1" x14ac:dyDescent="0.2">
      <c r="A151" s="1">
        <v>1.45</v>
      </c>
      <c r="B151" s="1">
        <v>7.5</v>
      </c>
      <c r="C151" s="1">
        <f t="shared" si="10"/>
        <v>7.4019245003700966</v>
      </c>
      <c r="D151" s="1">
        <v>1.9518000000000001E-2</v>
      </c>
      <c r="E151" s="1">
        <f t="shared" si="11"/>
        <v>19.518000000000001</v>
      </c>
      <c r="F151" s="6">
        <f t="shared" si="12"/>
        <v>156.38170018428011</v>
      </c>
      <c r="G151" s="1">
        <v>-3.7400000000000003E-2</v>
      </c>
      <c r="H151" s="1">
        <v>-3.7449999999999997E-2</v>
      </c>
      <c r="I151" s="9">
        <f t="shared" si="13"/>
        <v>0.23110450000000005</v>
      </c>
      <c r="J151" s="1">
        <v>0.23119999999999999</v>
      </c>
      <c r="K151" s="1">
        <v>0.18521000000000001</v>
      </c>
      <c r="L151" s="1">
        <v>1.0766</v>
      </c>
      <c r="M151" s="1">
        <v>1.0725</v>
      </c>
      <c r="N151" s="1">
        <v>0.12481</v>
      </c>
      <c r="O151" s="6">
        <f t="shared" si="14"/>
        <v>136.86370018428011</v>
      </c>
    </row>
    <row r="152" spans="1:15" s="2" customFormat="1" x14ac:dyDescent="0.2">
      <c r="A152" s="1">
        <v>1.5</v>
      </c>
      <c r="B152" s="1">
        <v>7.5</v>
      </c>
      <c r="C152" s="1">
        <f t="shared" si="10"/>
        <v>7.4019245003700966</v>
      </c>
      <c r="D152" s="1">
        <v>2.3765999999999999E-2</v>
      </c>
      <c r="E152" s="1">
        <f t="shared" si="11"/>
        <v>23.765999999999998</v>
      </c>
      <c r="F152" s="6">
        <f t="shared" si="12"/>
        <v>156.45819618169847</v>
      </c>
      <c r="G152" s="1">
        <v>-4.7660000000000001E-2</v>
      </c>
      <c r="H152" s="1">
        <v>-4.7719999999999999E-2</v>
      </c>
      <c r="I152" s="9">
        <f t="shared" si="13"/>
        <v>0.28961500000000001</v>
      </c>
      <c r="J152" s="1">
        <v>0.2898</v>
      </c>
      <c r="K152" s="1">
        <v>0.22489000000000001</v>
      </c>
      <c r="L152" s="1">
        <v>1.2566999999999999</v>
      </c>
      <c r="M152" s="1">
        <v>1.2507999999999999</v>
      </c>
      <c r="N152" s="1">
        <v>0.15190000000000001</v>
      </c>
      <c r="O152" s="6">
        <f t="shared" si="14"/>
        <v>132.69219618169848</v>
      </c>
    </row>
    <row r="153" spans="1:15" s="2" customFormat="1" x14ac:dyDescent="0.2">
      <c r="A153" s="1">
        <v>1.55</v>
      </c>
      <c r="B153" s="1">
        <v>7.5</v>
      </c>
      <c r="C153" s="1">
        <f t="shared" si="10"/>
        <v>7.4019245003700966</v>
      </c>
      <c r="D153" s="1">
        <v>2.8416E-2</v>
      </c>
      <c r="E153" s="1">
        <f t="shared" si="11"/>
        <v>28.416</v>
      </c>
      <c r="F153" s="6">
        <f t="shared" si="12"/>
        <v>156.5533579417112</v>
      </c>
      <c r="G153" s="1">
        <v>-5.9950000000000003E-2</v>
      </c>
      <c r="H153" s="1">
        <v>-6.0060000000000002E-2</v>
      </c>
      <c r="I153" s="9">
        <f t="shared" si="13"/>
        <v>0.35640949999999999</v>
      </c>
      <c r="J153" s="1">
        <v>0.35670000000000002</v>
      </c>
      <c r="K153" s="1">
        <v>0.26868999999999998</v>
      </c>
      <c r="L153" s="1">
        <v>1.4612000000000001</v>
      </c>
      <c r="M153" s="1">
        <v>1.4524999999999999</v>
      </c>
      <c r="N153" s="1">
        <v>0.18151</v>
      </c>
      <c r="O153" s="6">
        <f t="shared" si="14"/>
        <v>128.1373579417112</v>
      </c>
    </row>
    <row r="154" spans="1:15" s="2" customFormat="1" x14ac:dyDescent="0.2">
      <c r="A154" s="1">
        <v>1.6</v>
      </c>
      <c r="B154" s="1">
        <v>7.5</v>
      </c>
      <c r="C154" s="1">
        <f t="shared" si="10"/>
        <v>7.4019245003700966</v>
      </c>
      <c r="D154" s="1">
        <v>3.3603000000000001E-2</v>
      </c>
      <c r="E154" s="1">
        <f t="shared" si="11"/>
        <v>33.603000000000002</v>
      </c>
      <c r="F154" s="6">
        <f t="shared" si="12"/>
        <v>156.66464637046016</v>
      </c>
      <c r="G154" s="1">
        <v>-7.46E-2</v>
      </c>
      <c r="H154" s="1">
        <v>-7.4759999999999993E-2</v>
      </c>
      <c r="I154" s="9">
        <f t="shared" si="13"/>
        <v>0.43351200000000006</v>
      </c>
      <c r="J154" s="1">
        <v>0.43409999999999999</v>
      </c>
      <c r="K154" s="1">
        <v>0.31767000000000001</v>
      </c>
      <c r="L154" s="1">
        <v>1.7230000000000001</v>
      </c>
      <c r="M154" s="1">
        <v>1.7104999999999999</v>
      </c>
      <c r="N154" s="1">
        <v>0.21448999999999999</v>
      </c>
      <c r="O154" s="6">
        <f t="shared" si="14"/>
        <v>123.06164637046017</v>
      </c>
    </row>
    <row r="155" spans="1:15" s="2" customFormat="1" x14ac:dyDescent="0.2">
      <c r="A155" s="1">
        <v>1.65</v>
      </c>
      <c r="B155" s="1">
        <v>7.5</v>
      </c>
      <c r="C155" s="1">
        <f t="shared" si="10"/>
        <v>7.4019245003700966</v>
      </c>
      <c r="D155" s="1">
        <v>3.9689000000000002E-2</v>
      </c>
      <c r="E155" s="1">
        <f t="shared" si="11"/>
        <v>39.689</v>
      </c>
      <c r="F155" s="6">
        <f t="shared" si="12"/>
        <v>156.78675831555663</v>
      </c>
      <c r="G155" s="1">
        <v>-9.1840000000000005E-2</v>
      </c>
      <c r="H155" s="1">
        <v>-9.2079999999999995E-2</v>
      </c>
      <c r="I155" s="9">
        <f t="shared" si="13"/>
        <v>0.52587800000000007</v>
      </c>
      <c r="J155" s="1">
        <v>0.52680000000000005</v>
      </c>
      <c r="K155" s="1">
        <v>0.37452000000000002</v>
      </c>
      <c r="L155" s="1">
        <v>2.0350999999999999</v>
      </c>
      <c r="M155" s="1">
        <v>2.0175999999999998</v>
      </c>
      <c r="N155" s="1">
        <v>0.25313999999999998</v>
      </c>
      <c r="O155" s="6">
        <f t="shared" si="14"/>
        <v>117.09775831555662</v>
      </c>
    </row>
    <row r="156" spans="1:15" s="2" customFormat="1" x14ac:dyDescent="0.2">
      <c r="A156" s="1">
        <v>1.7</v>
      </c>
      <c r="B156" s="1">
        <v>7.5</v>
      </c>
      <c r="C156" s="1">
        <f t="shared" si="10"/>
        <v>7.4019245003700966</v>
      </c>
      <c r="D156" s="1">
        <v>4.6959000000000001E-2</v>
      </c>
      <c r="E156" s="1">
        <f t="shared" si="11"/>
        <v>46.959000000000003</v>
      </c>
      <c r="F156" s="6">
        <f t="shared" si="12"/>
        <v>156.93279417170737</v>
      </c>
      <c r="G156" s="1">
        <v>-0.11219999999999999</v>
      </c>
      <c r="H156" s="1">
        <v>-0.11260000000000001</v>
      </c>
      <c r="I156" s="9">
        <f t="shared" si="13"/>
        <v>0.63747399999999999</v>
      </c>
      <c r="J156" s="1">
        <v>0.63819999999999999</v>
      </c>
      <c r="K156" s="1">
        <v>0.44122</v>
      </c>
      <c r="L156" s="1">
        <v>2.4026000000000001</v>
      </c>
      <c r="M156" s="1">
        <v>2.3776000000000002</v>
      </c>
      <c r="N156" s="1">
        <v>0.29923</v>
      </c>
      <c r="O156" s="6">
        <f t="shared" si="14"/>
        <v>109.97379417170738</v>
      </c>
    </row>
    <row r="157" spans="1:15" s="2" customFormat="1" x14ac:dyDescent="0.2">
      <c r="A157" s="1">
        <v>1.75</v>
      </c>
      <c r="B157" s="1">
        <v>7.5</v>
      </c>
      <c r="C157" s="1">
        <f t="shared" si="10"/>
        <v>7.4019245003700966</v>
      </c>
      <c r="D157" s="1">
        <v>5.5067999999999999E-2</v>
      </c>
      <c r="E157" s="1">
        <f t="shared" si="11"/>
        <v>55.067999999999998</v>
      </c>
      <c r="F157" s="6">
        <f t="shared" si="12"/>
        <v>157.09476807211729</v>
      </c>
      <c r="G157" s="1">
        <v>-0.1361</v>
      </c>
      <c r="H157" s="1">
        <v>-0.1366</v>
      </c>
      <c r="I157" s="9">
        <f t="shared" si="13"/>
        <v>0.76512249999999993</v>
      </c>
      <c r="J157" s="1">
        <v>0.76670000000000005</v>
      </c>
      <c r="K157" s="1">
        <v>0.51527000000000001</v>
      </c>
      <c r="L157" s="1">
        <v>2.8222999999999998</v>
      </c>
      <c r="M157" s="1">
        <v>2.7871000000000001</v>
      </c>
      <c r="N157" s="1">
        <v>0.35054000000000002</v>
      </c>
      <c r="O157" s="6">
        <f t="shared" si="14"/>
        <v>102.02676807211729</v>
      </c>
    </row>
    <row r="158" spans="1:15" s="2" customFormat="1" x14ac:dyDescent="0.2">
      <c r="A158" s="1">
        <v>1.8</v>
      </c>
      <c r="B158" s="1">
        <v>7.5</v>
      </c>
      <c r="C158" s="1">
        <f t="shared" si="10"/>
        <v>7.4019245003700966</v>
      </c>
      <c r="D158" s="1">
        <v>6.4576999999999996E-2</v>
      </c>
      <c r="E158" s="1">
        <f t="shared" si="11"/>
        <v>64.576999999999998</v>
      </c>
      <c r="F158" s="6">
        <f t="shared" si="12"/>
        <v>157.28238102196892</v>
      </c>
      <c r="G158" s="1">
        <v>-0.16389999999999999</v>
      </c>
      <c r="H158" s="1">
        <v>-0.1646</v>
      </c>
      <c r="I158" s="9">
        <f t="shared" si="13"/>
        <v>0.91651600000000022</v>
      </c>
      <c r="J158" s="1">
        <v>0.91849999999999998</v>
      </c>
      <c r="K158" s="1">
        <v>0.60062000000000004</v>
      </c>
      <c r="L158" s="1">
        <v>3.2816000000000001</v>
      </c>
      <c r="M158" s="1">
        <v>3.2332999999999998</v>
      </c>
      <c r="N158" s="1">
        <v>0.41058</v>
      </c>
      <c r="O158" s="6">
        <f t="shared" si="14"/>
        <v>92.705381021968918</v>
      </c>
    </row>
    <row r="159" spans="1:15" s="2" customFormat="1" x14ac:dyDescent="0.2">
      <c r="A159" s="1">
        <v>1.85</v>
      </c>
      <c r="B159" s="1">
        <v>7.5</v>
      </c>
      <c r="C159" s="1">
        <f t="shared" si="10"/>
        <v>7.4019245003700966</v>
      </c>
      <c r="D159" s="1">
        <v>7.5629000000000002E-2</v>
      </c>
      <c r="E159" s="1">
        <f t="shared" si="11"/>
        <v>75.629000000000005</v>
      </c>
      <c r="F159" s="6">
        <f t="shared" si="12"/>
        <v>157.50135365904453</v>
      </c>
      <c r="G159" s="1">
        <v>-0.1963</v>
      </c>
      <c r="H159" s="1">
        <v>-0.1973</v>
      </c>
      <c r="I159" s="9">
        <f t="shared" si="13"/>
        <v>1.0940185</v>
      </c>
      <c r="J159" s="1">
        <v>1.0960000000000001</v>
      </c>
      <c r="K159" s="1">
        <v>0.69801000000000002</v>
      </c>
      <c r="L159" s="1">
        <v>3.7831999999999999</v>
      </c>
      <c r="M159" s="1">
        <v>3.7195</v>
      </c>
      <c r="N159" s="1">
        <v>0.48018</v>
      </c>
      <c r="O159" s="6">
        <f t="shared" si="14"/>
        <v>81.872353659044521</v>
      </c>
    </row>
    <row r="160" spans="1:15" s="2" customFormat="1" x14ac:dyDescent="0.2">
      <c r="A160" s="1">
        <v>1.9</v>
      </c>
      <c r="B160" s="1">
        <v>7.5</v>
      </c>
      <c r="C160" s="1">
        <f t="shared" si="10"/>
        <v>7.4019245003700966</v>
      </c>
      <c r="D160" s="1">
        <v>8.7984000000000007E-2</v>
      </c>
      <c r="E160" s="1">
        <f t="shared" si="11"/>
        <v>87.984000000000009</v>
      </c>
      <c r="F160" s="6">
        <f t="shared" si="12"/>
        <v>157.75092336931189</v>
      </c>
      <c r="G160" s="1">
        <v>-0.2339</v>
      </c>
      <c r="H160" s="1">
        <v>-0.23530000000000001</v>
      </c>
      <c r="I160" s="9">
        <f t="shared" si="13"/>
        <v>1.2953589999999999</v>
      </c>
      <c r="J160" s="1">
        <v>1.298</v>
      </c>
      <c r="K160" s="1">
        <v>0.80561000000000005</v>
      </c>
      <c r="L160" s="1">
        <v>4.3727</v>
      </c>
      <c r="M160" s="1">
        <v>4.2858000000000001</v>
      </c>
      <c r="N160" s="1">
        <v>0.55774000000000001</v>
      </c>
      <c r="O160" s="6">
        <f t="shared" si="14"/>
        <v>69.766923369311883</v>
      </c>
    </row>
    <row r="161" spans="1:15" s="2" customFormat="1" x14ac:dyDescent="0.2">
      <c r="A161" s="1">
        <v>1.95</v>
      </c>
      <c r="B161" s="1">
        <v>7.5</v>
      </c>
      <c r="C161" s="1">
        <f t="shared" si="10"/>
        <v>7.4019245003700966</v>
      </c>
      <c r="D161" s="1">
        <v>0.10174999999999999</v>
      </c>
      <c r="E161" s="1">
        <f t="shared" si="11"/>
        <v>101.75</v>
      </c>
      <c r="F161" s="6">
        <f t="shared" si="12"/>
        <v>158.03615805168988</v>
      </c>
      <c r="G161" s="1">
        <v>-0.27710000000000001</v>
      </c>
      <c r="H161" s="1">
        <v>-0.27889999999999998</v>
      </c>
      <c r="I161" s="9">
        <f t="shared" si="13"/>
        <v>1.5229585000000001</v>
      </c>
      <c r="J161" s="1">
        <v>1.528</v>
      </c>
      <c r="K161" s="1">
        <v>0.92403000000000002</v>
      </c>
      <c r="L161" s="1">
        <v>5.0766</v>
      </c>
      <c r="M161" s="1">
        <v>4.9550000000000001</v>
      </c>
      <c r="N161" s="1">
        <v>0.64383999999999997</v>
      </c>
      <c r="O161" s="6">
        <f t="shared" si="14"/>
        <v>56.286158051689867</v>
      </c>
    </row>
    <row r="162" spans="1:15" s="2" customFormat="1" x14ac:dyDescent="0.2">
      <c r="A162" s="1">
        <v>2</v>
      </c>
      <c r="B162" s="1">
        <v>7.5</v>
      </c>
      <c r="C162" s="1">
        <f t="shared" si="10"/>
        <v>7.4019245003700966</v>
      </c>
      <c r="D162" s="1">
        <v>0.11847000000000001</v>
      </c>
      <c r="E162" s="1">
        <f t="shared" si="11"/>
        <v>118.47</v>
      </c>
      <c r="F162" s="6">
        <f t="shared" si="12"/>
        <v>158.35906484340538</v>
      </c>
      <c r="G162" s="1">
        <v>-0.32650000000000001</v>
      </c>
      <c r="H162" s="1">
        <v>-0.3291</v>
      </c>
      <c r="I162" s="9">
        <f t="shared" si="13"/>
        <v>1.7968999999999999</v>
      </c>
      <c r="J162" s="1">
        <v>1.8029999999999999</v>
      </c>
      <c r="K162" s="1">
        <v>1.0629999999999999</v>
      </c>
      <c r="L162" s="1">
        <v>5.8063000000000002</v>
      </c>
      <c r="M162" s="1">
        <v>5.6326999999999998</v>
      </c>
      <c r="N162" s="1">
        <v>0.74811000000000005</v>
      </c>
      <c r="O162" s="6">
        <f t="shared" si="14"/>
        <v>39.889064843405372</v>
      </c>
    </row>
    <row r="163" spans="1:15" s="2" customFormat="1" x14ac:dyDescent="0.2">
      <c r="A163" s="1">
        <v>0.1</v>
      </c>
      <c r="B163" s="1">
        <v>10</v>
      </c>
      <c r="C163" s="1">
        <f t="shared" si="10"/>
        <v>9.8692326671601283</v>
      </c>
      <c r="D163" s="1">
        <v>5.3583999999999998E-10</v>
      </c>
      <c r="E163" s="1">
        <f t="shared" si="11"/>
        <v>5.3583999999999996E-7</v>
      </c>
      <c r="F163" s="6">
        <f t="shared" si="12"/>
        <v>158.91808529568777</v>
      </c>
      <c r="G163" s="1">
        <v>-6.2640000000000005E-7</v>
      </c>
      <c r="H163" s="1">
        <v>-6.2640000000000005E-7</v>
      </c>
      <c r="I163" s="9">
        <f t="shared" si="13"/>
        <v>-3.1805000000000002E-7</v>
      </c>
      <c r="J163" s="1">
        <v>1.874E-6</v>
      </c>
      <c r="K163" s="1">
        <v>3.0835000000000002E-6</v>
      </c>
      <c r="L163" s="1">
        <v>9.2470999999999999E-6</v>
      </c>
      <c r="M163" s="1">
        <v>9.2470999999999999E-6</v>
      </c>
      <c r="N163" s="1">
        <v>3.3717999999999999E-9</v>
      </c>
      <c r="O163" s="6">
        <f t="shared" si="14"/>
        <v>158.91808475984777</v>
      </c>
    </row>
    <row r="164" spans="1:15" s="2" customFormat="1" x14ac:dyDescent="0.2">
      <c r="A164" s="1">
        <v>0.15</v>
      </c>
      <c r="B164" s="1">
        <v>10</v>
      </c>
      <c r="C164" s="1">
        <f t="shared" si="10"/>
        <v>9.8692326671601283</v>
      </c>
      <c r="D164" s="1">
        <v>2.7112999999999999E-9</v>
      </c>
      <c r="E164" s="1">
        <f t="shared" si="11"/>
        <v>2.7112999999999998E-6</v>
      </c>
      <c r="F164" s="6">
        <f t="shared" si="12"/>
        <v>158.91800011722643</v>
      </c>
      <c r="G164" s="1">
        <v>-9.3959999999999997E-7</v>
      </c>
      <c r="H164" s="1">
        <v>-9.3959999999999997E-7</v>
      </c>
      <c r="I164" s="9">
        <f t="shared" si="13"/>
        <v>6.2205000000000015E-7</v>
      </c>
      <c r="J164" s="1">
        <v>2.8109999999999999E-6</v>
      </c>
      <c r="K164" s="1">
        <v>1.0411000000000001E-5</v>
      </c>
      <c r="L164" s="1">
        <v>3.1241000000000001E-5</v>
      </c>
      <c r="M164" s="1">
        <v>3.1241000000000001E-5</v>
      </c>
      <c r="N164" s="1">
        <v>1.7061E-8</v>
      </c>
      <c r="O164" s="6">
        <f t="shared" si="14"/>
        <v>158.91799740592643</v>
      </c>
    </row>
    <row r="165" spans="1:15" s="2" customFormat="1" x14ac:dyDescent="0.2">
      <c r="A165" s="1">
        <v>0.2</v>
      </c>
      <c r="B165" s="1">
        <v>10</v>
      </c>
      <c r="C165" s="1">
        <f t="shared" si="10"/>
        <v>9.8692326671601283</v>
      </c>
      <c r="D165" s="1">
        <v>8.5847000000000008E-9</v>
      </c>
      <c r="E165" s="1">
        <f t="shared" si="11"/>
        <v>8.584700000000001E-6</v>
      </c>
      <c r="F165" s="6">
        <f t="shared" si="12"/>
        <v>158.9200096262426</v>
      </c>
      <c r="G165" s="1">
        <v>-1.784E-6</v>
      </c>
      <c r="H165" s="1">
        <v>-1.784E-6</v>
      </c>
      <c r="I165" s="9">
        <f t="shared" si="13"/>
        <v>3.1554000000000003E-6</v>
      </c>
      <c r="J165" s="1">
        <v>5.3430000000000003E-6</v>
      </c>
      <c r="K165" s="1">
        <v>2.4697000000000001E-5</v>
      </c>
      <c r="L165" s="1">
        <v>7.4177999999999994E-5</v>
      </c>
      <c r="M165" s="1">
        <v>7.4177999999999994E-5</v>
      </c>
      <c r="N165" s="1">
        <v>5.4019000000000002E-8</v>
      </c>
      <c r="O165" s="6">
        <f t="shared" si="14"/>
        <v>158.9200010415426</v>
      </c>
    </row>
    <row r="166" spans="1:15" s="2" customFormat="1" x14ac:dyDescent="0.2">
      <c r="A166" s="1">
        <v>0.25</v>
      </c>
      <c r="B166" s="1">
        <v>10</v>
      </c>
      <c r="C166" s="1">
        <f t="shared" si="10"/>
        <v>9.8692326671601283</v>
      </c>
      <c r="D166" s="1">
        <v>2.1013999999999999E-8</v>
      </c>
      <c r="E166" s="1">
        <f t="shared" si="11"/>
        <v>2.1013999999999999E-5</v>
      </c>
      <c r="F166" s="6">
        <f t="shared" si="12"/>
        <v>158.92006352567498</v>
      </c>
      <c r="G166" s="1">
        <v>-3.5640000000000001E-6</v>
      </c>
      <c r="H166" s="1">
        <v>-3.5640000000000001E-6</v>
      </c>
      <c r="I166" s="9">
        <f t="shared" si="13"/>
        <v>8.5080000000000005E-6</v>
      </c>
      <c r="J166" s="1">
        <v>1.0689999999999999E-5</v>
      </c>
      <c r="K166" s="1">
        <v>4.8288000000000003E-5</v>
      </c>
      <c r="L166" s="1">
        <v>1.4516E-4</v>
      </c>
      <c r="M166" s="1">
        <v>1.4516E-4</v>
      </c>
      <c r="N166" s="1">
        <v>1.3222999999999999E-7</v>
      </c>
      <c r="O166" s="6">
        <f t="shared" si="14"/>
        <v>158.92004251167498</v>
      </c>
    </row>
    <row r="167" spans="1:15" s="2" customFormat="1" x14ac:dyDescent="0.2">
      <c r="A167" s="1">
        <v>0.3</v>
      </c>
      <c r="B167" s="1">
        <v>10</v>
      </c>
      <c r="C167" s="1">
        <f t="shared" si="10"/>
        <v>9.8692326671601283</v>
      </c>
      <c r="D167" s="1">
        <v>4.3758E-8</v>
      </c>
      <c r="E167" s="1">
        <f t="shared" si="11"/>
        <v>4.3758000000000004E-5</v>
      </c>
      <c r="F167" s="6">
        <f t="shared" si="12"/>
        <v>158.91774105683677</v>
      </c>
      <c r="G167" s="1">
        <v>-6.8070000000000002E-6</v>
      </c>
      <c r="H167" s="1">
        <v>-6.8070000000000002E-6</v>
      </c>
      <c r="I167" s="9">
        <f t="shared" si="13"/>
        <v>1.8261899999999999E-5</v>
      </c>
      <c r="J167" s="1">
        <v>2.0449999999999999E-5</v>
      </c>
      <c r="K167" s="1">
        <v>8.3562999999999999E-5</v>
      </c>
      <c r="L167" s="1">
        <v>2.5148E-4</v>
      </c>
      <c r="M167" s="1">
        <v>2.5148E-4</v>
      </c>
      <c r="N167" s="1">
        <v>2.7534999999999999E-7</v>
      </c>
      <c r="O167" s="6">
        <f t="shared" si="14"/>
        <v>158.91769729883677</v>
      </c>
    </row>
    <row r="168" spans="1:15" s="2" customFormat="1" x14ac:dyDescent="0.2">
      <c r="A168" s="1">
        <v>0.35</v>
      </c>
      <c r="B168" s="1">
        <v>10</v>
      </c>
      <c r="C168" s="1">
        <f t="shared" si="10"/>
        <v>9.8692326671601283</v>
      </c>
      <c r="D168" s="1">
        <v>8.2488000000000004E-8</v>
      </c>
      <c r="E168" s="1">
        <f t="shared" si="11"/>
        <v>8.2488E-5</v>
      </c>
      <c r="F168" s="6">
        <f t="shared" si="12"/>
        <v>158.91498256497201</v>
      </c>
      <c r="G168" s="1">
        <v>-1.216E-5</v>
      </c>
      <c r="H168" s="1">
        <v>-1.216E-5</v>
      </c>
      <c r="I168" s="9">
        <f t="shared" si="13"/>
        <v>3.4372500000000003E-5</v>
      </c>
      <c r="J168" s="1">
        <v>3.6550000000000001E-5</v>
      </c>
      <c r="K168" s="1">
        <v>1.3295000000000001E-4</v>
      </c>
      <c r="L168" s="1">
        <v>4.0070999999999998E-4</v>
      </c>
      <c r="M168" s="1">
        <v>4.0069999999999998E-4</v>
      </c>
      <c r="N168" s="1">
        <v>5.1906999999999995E-7</v>
      </c>
      <c r="O168" s="6">
        <f t="shared" si="14"/>
        <v>158.914900076972</v>
      </c>
    </row>
    <row r="169" spans="1:15" s="2" customFormat="1" x14ac:dyDescent="0.2">
      <c r="A169" s="1">
        <v>0.4</v>
      </c>
      <c r="B169" s="1">
        <v>10</v>
      </c>
      <c r="C169" s="1">
        <f t="shared" si="10"/>
        <v>9.8692326671601283</v>
      </c>
      <c r="D169" s="1">
        <v>1.5748999999999999E-7</v>
      </c>
      <c r="E169" s="1">
        <f t="shared" si="11"/>
        <v>1.5748999999999998E-4</v>
      </c>
      <c r="F169" s="6">
        <f t="shared" si="12"/>
        <v>158.91226476968868</v>
      </c>
      <c r="G169" s="1">
        <v>-2.0380000000000001E-5</v>
      </c>
      <c r="H169" s="1">
        <v>-2.0380000000000001E-5</v>
      </c>
      <c r="I169" s="9">
        <f t="shared" si="13"/>
        <v>5.9232000000000005E-5</v>
      </c>
      <c r="J169" s="1">
        <v>6.1379999999999998E-5</v>
      </c>
      <c r="K169" s="1">
        <v>1.9903E-4</v>
      </c>
      <c r="L169" s="1">
        <v>6.0240000000000001E-4</v>
      </c>
      <c r="M169" s="1">
        <v>6.0238999999999996E-4</v>
      </c>
      <c r="N169" s="1">
        <v>9.9105000000000002E-7</v>
      </c>
      <c r="O169" s="6">
        <f t="shared" si="14"/>
        <v>158.91210727968868</v>
      </c>
    </row>
    <row r="170" spans="1:15" s="2" customFormat="1" x14ac:dyDescent="0.2">
      <c r="A170" s="1">
        <v>0.45</v>
      </c>
      <c r="B170" s="1">
        <v>10</v>
      </c>
      <c r="C170" s="1">
        <f t="shared" si="10"/>
        <v>9.8692326671601283</v>
      </c>
      <c r="D170" s="1">
        <v>3.8155999999999998E-7</v>
      </c>
      <c r="E170" s="1">
        <f t="shared" si="11"/>
        <v>3.8155999999999997E-4</v>
      </c>
      <c r="F170" s="6">
        <f t="shared" si="12"/>
        <v>158.9104993544625</v>
      </c>
      <c r="G170" s="1">
        <v>-3.239E-5</v>
      </c>
      <c r="H170" s="1">
        <v>-3.239E-5</v>
      </c>
      <c r="I170" s="9">
        <f t="shared" si="13"/>
        <v>9.5904999999999997E-5</v>
      </c>
      <c r="J170" s="1">
        <v>9.7990000000000002E-5</v>
      </c>
      <c r="K170" s="1">
        <v>2.8509999999999999E-4</v>
      </c>
      <c r="L170" s="1">
        <v>8.7706999999999998E-4</v>
      </c>
      <c r="M170" s="1">
        <v>8.7704999999999999E-4</v>
      </c>
      <c r="N170" s="1">
        <v>2.4011000000000002E-6</v>
      </c>
      <c r="O170" s="6">
        <f t="shared" si="14"/>
        <v>158.91011779446251</v>
      </c>
    </row>
    <row r="171" spans="1:15" s="2" customFormat="1" x14ac:dyDescent="0.2">
      <c r="A171" s="1">
        <v>0.5</v>
      </c>
      <c r="B171" s="1">
        <v>10</v>
      </c>
      <c r="C171" s="1">
        <f t="shared" si="10"/>
        <v>9.8692326671601283</v>
      </c>
      <c r="D171" s="1">
        <v>1.2284E-6</v>
      </c>
      <c r="E171" s="1">
        <f t="shared" si="11"/>
        <v>1.2283999999999999E-3</v>
      </c>
      <c r="F171" s="6">
        <f t="shared" si="12"/>
        <v>158.90510193521681</v>
      </c>
      <c r="G171" s="1">
        <v>-4.9329999999999997E-5</v>
      </c>
      <c r="H171" s="1">
        <v>-4.9329999999999997E-5</v>
      </c>
      <c r="I171" s="9">
        <f t="shared" si="13"/>
        <v>1.4925000000000002E-4</v>
      </c>
      <c r="J171" s="1">
        <v>1.5129999999999999E-4</v>
      </c>
      <c r="K171" s="1">
        <v>3.9716000000000003E-4</v>
      </c>
      <c r="L171" s="1">
        <v>1.2826000000000001E-3</v>
      </c>
      <c r="M171" s="1">
        <v>1.2825E-3</v>
      </c>
      <c r="N171" s="1">
        <v>7.7303999999999997E-6</v>
      </c>
      <c r="O171" s="6">
        <f t="shared" si="14"/>
        <v>158.9038735352168</v>
      </c>
    </row>
    <row r="172" spans="1:15" s="2" customFormat="1" x14ac:dyDescent="0.2">
      <c r="A172" s="1">
        <v>0.55000000000000004</v>
      </c>
      <c r="B172" s="1">
        <v>10</v>
      </c>
      <c r="C172" s="1">
        <f t="shared" si="10"/>
        <v>9.8692326671601283</v>
      </c>
      <c r="D172" s="1">
        <v>4.1316000000000004E-6</v>
      </c>
      <c r="E172" s="1">
        <f t="shared" si="11"/>
        <v>4.1316E-3</v>
      </c>
      <c r="F172" s="6">
        <f t="shared" si="12"/>
        <v>158.90769230769229</v>
      </c>
      <c r="G172" s="1">
        <v>-7.2789999999999999E-5</v>
      </c>
      <c r="H172" s="1">
        <v>-7.2789999999999999E-5</v>
      </c>
      <c r="I172" s="9">
        <f t="shared" si="13"/>
        <v>2.2892900000000006E-4</v>
      </c>
      <c r="J172" s="1">
        <v>2.309E-4</v>
      </c>
      <c r="K172" s="1">
        <v>5.4858000000000001E-4</v>
      </c>
      <c r="L172" s="1">
        <v>1.9642000000000001E-3</v>
      </c>
      <c r="M172" s="1">
        <v>1.9642000000000001E-3</v>
      </c>
      <c r="N172" s="1">
        <v>2.5999999999999998E-5</v>
      </c>
      <c r="O172" s="6">
        <f t="shared" si="14"/>
        <v>158.90356070769229</v>
      </c>
    </row>
    <row r="173" spans="1:15" s="2" customFormat="1" x14ac:dyDescent="0.2">
      <c r="A173" s="1">
        <v>0.6</v>
      </c>
      <c r="B173" s="1">
        <v>10</v>
      </c>
      <c r="C173" s="1">
        <f t="shared" si="10"/>
        <v>9.8692326671601283</v>
      </c>
      <c r="D173" s="1">
        <v>1.2434E-5</v>
      </c>
      <c r="E173" s="1">
        <f t="shared" si="11"/>
        <v>1.2434000000000001E-2</v>
      </c>
      <c r="F173" s="6">
        <f t="shared" si="12"/>
        <v>158.90095846645369</v>
      </c>
      <c r="G173" s="1">
        <v>-1.054E-4</v>
      </c>
      <c r="H173" s="1">
        <v>-1.054E-4</v>
      </c>
      <c r="I173" s="9">
        <f t="shared" si="13"/>
        <v>3.5524999999999993E-4</v>
      </c>
      <c r="J173" s="1">
        <v>3.5720000000000001E-4</v>
      </c>
      <c r="K173" s="1">
        <v>7.6774999999999999E-4</v>
      </c>
      <c r="L173" s="1">
        <v>3.215E-3</v>
      </c>
      <c r="M173" s="1">
        <v>3.2147999999999999E-3</v>
      </c>
      <c r="N173" s="1">
        <v>7.8250000000000005E-5</v>
      </c>
      <c r="O173" s="6">
        <f t="shared" si="14"/>
        <v>158.88852446645367</v>
      </c>
    </row>
    <row r="174" spans="1:15" s="2" customFormat="1" x14ac:dyDescent="0.2">
      <c r="A174" s="1">
        <v>0.65</v>
      </c>
      <c r="B174" s="1">
        <v>10</v>
      </c>
      <c r="C174" s="1">
        <f t="shared" si="10"/>
        <v>9.8692326671601283</v>
      </c>
      <c r="D174" s="1">
        <v>3.2554E-5</v>
      </c>
      <c r="E174" s="1">
        <f t="shared" si="11"/>
        <v>3.2554E-2</v>
      </c>
      <c r="F174" s="6">
        <f t="shared" si="12"/>
        <v>158.90076633963</v>
      </c>
      <c r="G174" s="1">
        <v>-1.517E-4</v>
      </c>
      <c r="H174" s="1">
        <v>-1.517E-4</v>
      </c>
      <c r="I174" s="9">
        <f t="shared" si="13"/>
        <v>5.6784999999999995E-4</v>
      </c>
      <c r="J174" s="1">
        <v>5.6959999999999997E-4</v>
      </c>
      <c r="K174" s="1">
        <v>1.1069999999999999E-3</v>
      </c>
      <c r="L174" s="1">
        <v>5.5072000000000003E-3</v>
      </c>
      <c r="M174" s="1">
        <v>5.5071E-3</v>
      </c>
      <c r="N174" s="1">
        <v>2.0487000000000001E-4</v>
      </c>
      <c r="O174" s="6">
        <f t="shared" si="14"/>
        <v>158.86821233962999</v>
      </c>
    </row>
    <row r="175" spans="1:15" s="2" customFormat="1" x14ac:dyDescent="0.2">
      <c r="A175" s="1">
        <v>0.7</v>
      </c>
      <c r="B175" s="1">
        <v>10</v>
      </c>
      <c r="C175" s="1">
        <f t="shared" si="10"/>
        <v>9.8692326671601283</v>
      </c>
      <c r="D175" s="1">
        <v>7.4758999999999994E-5</v>
      </c>
      <c r="E175" s="1">
        <f t="shared" si="11"/>
        <v>7.4758999999999992E-2</v>
      </c>
      <c r="F175" s="6">
        <f t="shared" si="12"/>
        <v>158.90279932833124</v>
      </c>
      <c r="G175" s="1">
        <v>-2.196E-4</v>
      </c>
      <c r="H175" s="1">
        <v>-2.196E-4</v>
      </c>
      <c r="I175" s="9">
        <f t="shared" si="13"/>
        <v>9.3504999999999988E-4</v>
      </c>
      <c r="J175" s="1">
        <v>9.368E-4</v>
      </c>
      <c r="K175" s="1">
        <v>1.6494999999999999E-3</v>
      </c>
      <c r="L175" s="1">
        <v>9.5489000000000008E-3</v>
      </c>
      <c r="M175" s="1">
        <v>9.5489000000000008E-3</v>
      </c>
      <c r="N175" s="1">
        <v>4.7047000000000001E-4</v>
      </c>
      <c r="O175" s="6">
        <f t="shared" si="14"/>
        <v>158.82804032833124</v>
      </c>
    </row>
    <row r="176" spans="1:15" s="2" customFormat="1" x14ac:dyDescent="0.2">
      <c r="A176" s="1">
        <v>0.75</v>
      </c>
      <c r="B176" s="1">
        <v>10</v>
      </c>
      <c r="C176" s="1">
        <f t="shared" si="10"/>
        <v>9.8692326671601283</v>
      </c>
      <c r="D176" s="1">
        <v>1.5425000000000001E-4</v>
      </c>
      <c r="E176" s="1">
        <f t="shared" si="11"/>
        <v>0.15425</v>
      </c>
      <c r="F176" s="6">
        <f t="shared" si="12"/>
        <v>158.90594416400532</v>
      </c>
      <c r="G176" s="1">
        <v>-3.2220000000000003E-4</v>
      </c>
      <c r="H176" s="1">
        <v>-3.2210000000000002E-4</v>
      </c>
      <c r="I176" s="9">
        <f t="shared" si="13"/>
        <v>1.5673E-3</v>
      </c>
      <c r="J176" s="1">
        <v>1.5690000000000001E-3</v>
      </c>
      <c r="K176" s="1">
        <v>2.5192000000000001E-3</v>
      </c>
      <c r="L176" s="1">
        <v>1.6267E-2</v>
      </c>
      <c r="M176" s="1">
        <v>1.6267E-2</v>
      </c>
      <c r="N176" s="1">
        <v>9.7070000000000001E-4</v>
      </c>
      <c r="O176" s="6">
        <f t="shared" si="14"/>
        <v>158.75169416400533</v>
      </c>
    </row>
    <row r="177" spans="1:15" s="2" customFormat="1" x14ac:dyDescent="0.2">
      <c r="A177" s="1">
        <v>0.8</v>
      </c>
      <c r="B177" s="1">
        <v>10</v>
      </c>
      <c r="C177" s="1">
        <f t="shared" si="10"/>
        <v>9.8692326671601283</v>
      </c>
      <c r="D177" s="1">
        <v>2.9086999999999998E-4</v>
      </c>
      <c r="E177" s="1">
        <f t="shared" si="11"/>
        <v>0.29086999999999996</v>
      </c>
      <c r="F177" s="6">
        <f t="shared" si="12"/>
        <v>158.91062062937064</v>
      </c>
      <c r="G177" s="1">
        <v>-4.797E-4</v>
      </c>
      <c r="H177" s="1">
        <v>-4.797E-4</v>
      </c>
      <c r="I177" s="9">
        <f t="shared" si="13"/>
        <v>2.6246200000000003E-3</v>
      </c>
      <c r="J177" s="1">
        <v>2.6259999999999999E-3</v>
      </c>
      <c r="K177" s="1">
        <v>3.8804E-3</v>
      </c>
      <c r="L177" s="1">
        <v>2.6776999999999999E-2</v>
      </c>
      <c r="M177" s="1">
        <v>2.6776000000000001E-2</v>
      </c>
      <c r="N177" s="1">
        <v>1.8304E-3</v>
      </c>
      <c r="O177" s="6">
        <f t="shared" si="14"/>
        <v>158.61975062937063</v>
      </c>
    </row>
    <row r="178" spans="1:15" s="2" customFormat="1" x14ac:dyDescent="0.2">
      <c r="A178" s="1">
        <v>0.85</v>
      </c>
      <c r="B178" s="1">
        <v>10</v>
      </c>
      <c r="C178" s="1">
        <f t="shared" si="10"/>
        <v>9.8692326671601283</v>
      </c>
      <c r="D178" s="1">
        <v>5.0938000000000003E-4</v>
      </c>
      <c r="E178" s="1">
        <f t="shared" si="11"/>
        <v>0.50938000000000005</v>
      </c>
      <c r="F178" s="6">
        <f t="shared" si="12"/>
        <v>158.91308417046235</v>
      </c>
      <c r="G178" s="1">
        <v>-7.2190000000000004E-4</v>
      </c>
      <c r="H178" s="1">
        <v>-7.2179999999999998E-4</v>
      </c>
      <c r="I178" s="9">
        <f t="shared" si="13"/>
        <v>4.3271999999999998E-3</v>
      </c>
      <c r="J178" s="1">
        <v>4.3290000000000004E-3</v>
      </c>
      <c r="K178" s="1">
        <v>5.94E-3</v>
      </c>
      <c r="L178" s="1">
        <v>4.2237999999999998E-2</v>
      </c>
      <c r="M178" s="1">
        <v>4.2234000000000001E-2</v>
      </c>
      <c r="N178" s="1">
        <v>3.2054000000000002E-3</v>
      </c>
      <c r="O178" s="6">
        <f t="shared" si="14"/>
        <v>158.40370417046236</v>
      </c>
    </row>
    <row r="179" spans="1:15" s="2" customFormat="1" x14ac:dyDescent="0.2">
      <c r="A179" s="1">
        <v>0.9</v>
      </c>
      <c r="B179" s="1">
        <v>10</v>
      </c>
      <c r="C179" s="1">
        <f t="shared" si="10"/>
        <v>9.8692326671601283</v>
      </c>
      <c r="D179" s="1">
        <v>8.3697000000000003E-4</v>
      </c>
      <c r="E179" s="1">
        <f t="shared" si="11"/>
        <v>0.83696999999999999</v>
      </c>
      <c r="F179" s="6">
        <f t="shared" si="12"/>
        <v>158.92338365138136</v>
      </c>
      <c r="G179" s="1">
        <v>-1.09E-3</v>
      </c>
      <c r="H179" s="1">
        <v>-1.09E-3</v>
      </c>
      <c r="I179" s="9">
        <f t="shared" si="13"/>
        <v>6.9498800000000012E-3</v>
      </c>
      <c r="J179" s="1">
        <v>6.953E-3</v>
      </c>
      <c r="K179" s="1">
        <v>8.9332000000000005E-3</v>
      </c>
      <c r="L179" s="1">
        <v>6.3841999999999996E-2</v>
      </c>
      <c r="M179" s="1">
        <v>6.3829999999999998E-2</v>
      </c>
      <c r="N179" s="1">
        <v>5.2665000000000003E-3</v>
      </c>
      <c r="O179" s="6">
        <f t="shared" si="14"/>
        <v>158.08641365138135</v>
      </c>
    </row>
    <row r="180" spans="1:15" s="2" customFormat="1" x14ac:dyDescent="0.2">
      <c r="A180" s="1">
        <v>0.95</v>
      </c>
      <c r="B180" s="1">
        <v>10</v>
      </c>
      <c r="C180" s="1">
        <f t="shared" si="10"/>
        <v>9.8692326671601283</v>
      </c>
      <c r="D180" s="1">
        <v>1.3041999999999999E-3</v>
      </c>
      <c r="E180" s="1">
        <f t="shared" si="11"/>
        <v>1.3042</v>
      </c>
      <c r="F180" s="6">
        <f t="shared" si="12"/>
        <v>158.93829898728936</v>
      </c>
      <c r="G180" s="1">
        <v>-1.635E-3</v>
      </c>
      <c r="H180" s="1">
        <v>-1.635E-3</v>
      </c>
      <c r="I180" s="9">
        <f t="shared" si="13"/>
        <v>1.083565E-2</v>
      </c>
      <c r="J180" s="1">
        <v>1.0840000000000001E-2</v>
      </c>
      <c r="K180" s="1">
        <v>1.3127E-2</v>
      </c>
      <c r="L180" s="1">
        <v>9.2969999999999997E-2</v>
      </c>
      <c r="M180" s="1">
        <v>9.2937000000000006E-2</v>
      </c>
      <c r="N180" s="1">
        <v>8.2056999999999998E-3</v>
      </c>
      <c r="O180" s="6">
        <f t="shared" si="14"/>
        <v>157.63409898728935</v>
      </c>
    </row>
    <row r="181" spans="1:15" s="2" customFormat="1" x14ac:dyDescent="0.2">
      <c r="A181" s="1">
        <v>1</v>
      </c>
      <c r="B181" s="1">
        <v>10</v>
      </c>
      <c r="C181" s="1">
        <f t="shared" si="10"/>
        <v>9.8692326671601283</v>
      </c>
      <c r="D181" s="1">
        <v>1.9438000000000001E-3</v>
      </c>
      <c r="E181" s="1">
        <f t="shared" si="11"/>
        <v>1.9438000000000002</v>
      </c>
      <c r="F181" s="6">
        <f t="shared" si="12"/>
        <v>158.95003679777579</v>
      </c>
      <c r="G181" s="1">
        <v>-2.428E-3</v>
      </c>
      <c r="H181" s="1">
        <v>-2.428E-3</v>
      </c>
      <c r="I181" s="9">
        <f t="shared" si="13"/>
        <v>1.6386999999999999E-2</v>
      </c>
      <c r="J181" s="1">
        <v>1.6389999999999998E-2</v>
      </c>
      <c r="K181" s="1">
        <v>1.8814999999999998E-2</v>
      </c>
      <c r="L181" s="1">
        <v>0.13400999999999999</v>
      </c>
      <c r="M181" s="1">
        <v>0.13392999999999999</v>
      </c>
      <c r="N181" s="1">
        <v>1.2229E-2</v>
      </c>
      <c r="O181" s="6">
        <f t="shared" si="14"/>
        <v>157.00623679777578</v>
      </c>
    </row>
    <row r="182" spans="1:15" s="2" customFormat="1" x14ac:dyDescent="0.2">
      <c r="A182" s="1">
        <v>1.05</v>
      </c>
      <c r="B182" s="1">
        <v>10</v>
      </c>
      <c r="C182" s="1">
        <f t="shared" si="10"/>
        <v>9.8692326671601283</v>
      </c>
      <c r="D182" s="1">
        <v>2.7859E-3</v>
      </c>
      <c r="E182" s="1">
        <f t="shared" si="11"/>
        <v>2.7858999999999998</v>
      </c>
      <c r="F182" s="6">
        <f t="shared" si="12"/>
        <v>158.96718972895863</v>
      </c>
      <c r="G182" s="1">
        <v>-3.5479999999999999E-3</v>
      </c>
      <c r="H182" s="1">
        <v>-3.5490000000000001E-3</v>
      </c>
      <c r="I182" s="9">
        <f t="shared" si="13"/>
        <v>2.4045000000000004E-2</v>
      </c>
      <c r="J182" s="1">
        <v>2.4060000000000002E-2</v>
      </c>
      <c r="K182" s="1">
        <v>2.6280000000000001E-2</v>
      </c>
      <c r="L182" s="1">
        <v>0.18132000000000001</v>
      </c>
      <c r="M182" s="1">
        <v>0.18117</v>
      </c>
      <c r="N182" s="1">
        <v>1.7524999999999999E-2</v>
      </c>
      <c r="O182" s="6">
        <f t="shared" si="14"/>
        <v>156.18128972895863</v>
      </c>
    </row>
    <row r="183" spans="1:15" s="2" customFormat="1" x14ac:dyDescent="0.2">
      <c r="A183" s="1">
        <v>1.1000000000000001</v>
      </c>
      <c r="B183" s="1">
        <v>10</v>
      </c>
      <c r="C183" s="1">
        <f t="shared" si="10"/>
        <v>9.8692326671601283</v>
      </c>
      <c r="D183" s="1">
        <v>3.8673000000000002E-3</v>
      </c>
      <c r="E183" s="1">
        <f t="shared" si="11"/>
        <v>3.8673000000000002</v>
      </c>
      <c r="F183" s="6">
        <f t="shared" si="12"/>
        <v>158.99111988159845</v>
      </c>
      <c r="G183" s="1">
        <v>-5.0920000000000002E-3</v>
      </c>
      <c r="H183" s="1">
        <v>-5.0930000000000003E-3</v>
      </c>
      <c r="I183" s="9">
        <f t="shared" si="13"/>
        <v>3.4350800000000001E-2</v>
      </c>
      <c r="J183" s="1">
        <v>3.4360000000000002E-2</v>
      </c>
      <c r="K183" s="1">
        <v>3.5858000000000001E-2</v>
      </c>
      <c r="L183" s="1">
        <v>0.23954</v>
      </c>
      <c r="M183" s="1">
        <v>0.23926</v>
      </c>
      <c r="N183" s="1">
        <v>2.4323999999999998E-2</v>
      </c>
      <c r="O183" s="6">
        <f t="shared" si="14"/>
        <v>155.12381988159845</v>
      </c>
    </row>
    <row r="184" spans="1:15" s="2" customFormat="1" x14ac:dyDescent="0.2">
      <c r="A184" s="1">
        <v>1.1499999999999999</v>
      </c>
      <c r="B184" s="1">
        <v>10</v>
      </c>
      <c r="C184" s="1">
        <f t="shared" si="10"/>
        <v>9.8692326671601283</v>
      </c>
      <c r="D184" s="1">
        <v>5.2081000000000002E-3</v>
      </c>
      <c r="E184" s="1">
        <f t="shared" si="11"/>
        <v>5.2081</v>
      </c>
      <c r="F184" s="6">
        <f t="shared" si="12"/>
        <v>159.02595419847327</v>
      </c>
      <c r="G184" s="1">
        <v>-7.1739999999999998E-3</v>
      </c>
      <c r="H184" s="1">
        <v>-7.1760000000000001E-3</v>
      </c>
      <c r="I184" s="9">
        <f t="shared" si="13"/>
        <v>4.7766399999999994E-2</v>
      </c>
      <c r="J184" s="1">
        <v>4.7789999999999999E-2</v>
      </c>
      <c r="K184" s="1">
        <v>4.7775999999999999E-2</v>
      </c>
      <c r="L184" s="1">
        <v>0.30986999999999998</v>
      </c>
      <c r="M184" s="1">
        <v>0.30937999999999999</v>
      </c>
      <c r="N184" s="1">
        <v>3.2750000000000001E-2</v>
      </c>
      <c r="O184" s="6">
        <f t="shared" si="14"/>
        <v>153.81785419847327</v>
      </c>
    </row>
    <row r="185" spans="1:15" s="2" customFormat="1" x14ac:dyDescent="0.2">
      <c r="A185" s="1">
        <v>1.2</v>
      </c>
      <c r="B185" s="1">
        <v>10</v>
      </c>
      <c r="C185" s="1">
        <f t="shared" si="10"/>
        <v>9.8692326671601283</v>
      </c>
      <c r="D185" s="1">
        <v>6.8627999999999996E-3</v>
      </c>
      <c r="E185" s="1">
        <f t="shared" si="11"/>
        <v>6.8628</v>
      </c>
      <c r="F185" s="6">
        <f t="shared" si="12"/>
        <v>159.05993603115004</v>
      </c>
      <c r="G185" s="1">
        <v>-9.9179999999999997E-3</v>
      </c>
      <c r="H185" s="1">
        <v>-9.9220000000000003E-3</v>
      </c>
      <c r="I185" s="9">
        <f t="shared" si="13"/>
        <v>6.5086399999999989E-2</v>
      </c>
      <c r="J185" s="1">
        <v>6.5110000000000001E-2</v>
      </c>
      <c r="K185" s="1">
        <v>6.2506999999999993E-2</v>
      </c>
      <c r="L185" s="1">
        <v>0.39393</v>
      </c>
      <c r="M185" s="1">
        <v>0.39313999999999999</v>
      </c>
      <c r="N185" s="1">
        <v>4.3145999999999997E-2</v>
      </c>
      <c r="O185" s="6">
        <f t="shared" si="14"/>
        <v>152.19713603115005</v>
      </c>
    </row>
    <row r="186" spans="1:15" s="2" customFormat="1" x14ac:dyDescent="0.2">
      <c r="A186" s="1">
        <v>1.25</v>
      </c>
      <c r="B186" s="1">
        <v>10</v>
      </c>
      <c r="C186" s="1">
        <f t="shared" si="10"/>
        <v>9.8692326671601283</v>
      </c>
      <c r="D186" s="1">
        <v>8.8568999999999991E-3</v>
      </c>
      <c r="E186" s="1">
        <f t="shared" si="11"/>
        <v>8.8568999999999996</v>
      </c>
      <c r="F186" s="6">
        <f t="shared" si="12"/>
        <v>159.10503529918981</v>
      </c>
      <c r="G186" s="1">
        <v>-1.3480000000000001E-2</v>
      </c>
      <c r="H186" s="1">
        <v>-1.349E-2</v>
      </c>
      <c r="I186" s="9">
        <f t="shared" si="13"/>
        <v>8.6907499999999999E-2</v>
      </c>
      <c r="J186" s="1">
        <v>8.6940000000000003E-2</v>
      </c>
      <c r="K186" s="1">
        <v>8.0318000000000001E-2</v>
      </c>
      <c r="L186" s="1">
        <v>0.49658999999999998</v>
      </c>
      <c r="M186" s="1">
        <v>0.4955</v>
      </c>
      <c r="N186" s="1">
        <v>5.5667000000000001E-2</v>
      </c>
      <c r="O186" s="6">
        <f t="shared" si="14"/>
        <v>150.24813529918981</v>
      </c>
    </row>
    <row r="187" spans="1:15" s="2" customFormat="1" x14ac:dyDescent="0.2">
      <c r="A187" s="1">
        <v>1.3</v>
      </c>
      <c r="B187" s="1">
        <v>10</v>
      </c>
      <c r="C187" s="1">
        <f t="shared" si="10"/>
        <v>9.8692326671601283</v>
      </c>
      <c r="D187" s="1">
        <v>1.124E-2</v>
      </c>
      <c r="E187" s="1">
        <f t="shared" si="11"/>
        <v>11.24</v>
      </c>
      <c r="F187" s="6">
        <f t="shared" si="12"/>
        <v>159.16396437219447</v>
      </c>
      <c r="G187" s="1">
        <v>-1.8010000000000002E-2</v>
      </c>
      <c r="H187" s="1">
        <v>-1.8020000000000001E-2</v>
      </c>
      <c r="I187" s="9">
        <f t="shared" si="13"/>
        <v>0.114125</v>
      </c>
      <c r="J187" s="1">
        <v>0.1142</v>
      </c>
      <c r="K187" s="1">
        <v>0.10165</v>
      </c>
      <c r="L187" s="1">
        <v>0.62175999999999998</v>
      </c>
      <c r="M187" s="1">
        <v>0.61995</v>
      </c>
      <c r="N187" s="1">
        <v>7.0619000000000001E-2</v>
      </c>
      <c r="O187" s="6">
        <f t="shared" si="14"/>
        <v>147.92396437219446</v>
      </c>
    </row>
    <row r="188" spans="1:15" s="2" customFormat="1" x14ac:dyDescent="0.2">
      <c r="A188" s="1">
        <v>1.35</v>
      </c>
      <c r="B188" s="1">
        <v>10</v>
      </c>
      <c r="C188" s="1">
        <f t="shared" si="10"/>
        <v>9.8692326671601283</v>
      </c>
      <c r="D188" s="1">
        <v>1.4142E-2</v>
      </c>
      <c r="E188" s="1">
        <f t="shared" si="11"/>
        <v>14.141999999999999</v>
      </c>
      <c r="F188" s="6">
        <f t="shared" si="12"/>
        <v>159.2244815240154</v>
      </c>
      <c r="G188" s="1">
        <v>-2.3720000000000001E-2</v>
      </c>
      <c r="H188" s="1">
        <v>-2.3740000000000001E-2</v>
      </c>
      <c r="I188" s="9">
        <f t="shared" si="13"/>
        <v>0.14841199999999999</v>
      </c>
      <c r="J188" s="1">
        <v>0.14849999999999999</v>
      </c>
      <c r="K188" s="1">
        <v>0.12751999999999999</v>
      </c>
      <c r="L188" s="1">
        <v>0.77471999999999996</v>
      </c>
      <c r="M188" s="1">
        <v>0.77205999999999997</v>
      </c>
      <c r="N188" s="1">
        <v>8.8817999999999994E-2</v>
      </c>
      <c r="O188" s="6">
        <f t="shared" si="14"/>
        <v>145.08248152401541</v>
      </c>
    </row>
    <row r="189" spans="1:15" s="2" customFormat="1" x14ac:dyDescent="0.2">
      <c r="A189" s="1">
        <v>1.4</v>
      </c>
      <c r="B189" s="1">
        <v>10</v>
      </c>
      <c r="C189" s="1">
        <f t="shared" si="10"/>
        <v>9.8692326671601283</v>
      </c>
      <c r="D189" s="1">
        <v>1.7631000000000001E-2</v>
      </c>
      <c r="E189" s="1">
        <f t="shared" si="11"/>
        <v>17.631</v>
      </c>
      <c r="F189" s="6">
        <f t="shared" si="12"/>
        <v>159.29707264185038</v>
      </c>
      <c r="G189" s="1">
        <v>-3.0839999999999999E-2</v>
      </c>
      <c r="H189" s="1">
        <v>-3.0880000000000001E-2</v>
      </c>
      <c r="I189" s="9">
        <f t="shared" si="13"/>
        <v>0.190992</v>
      </c>
      <c r="J189" s="1">
        <v>0.19120000000000001</v>
      </c>
      <c r="K189" s="1">
        <v>0.15848000000000001</v>
      </c>
      <c r="L189" s="1">
        <v>0.94808000000000003</v>
      </c>
      <c r="M189" s="1">
        <v>0.94394</v>
      </c>
      <c r="N189" s="1">
        <v>0.11068</v>
      </c>
      <c r="O189" s="6">
        <f t="shared" si="14"/>
        <v>141.66607264185038</v>
      </c>
    </row>
    <row r="190" spans="1:15" s="2" customFormat="1" x14ac:dyDescent="0.2">
      <c r="A190" s="1">
        <v>1.45</v>
      </c>
      <c r="B190" s="1">
        <v>10</v>
      </c>
      <c r="C190" s="1">
        <f t="shared" si="10"/>
        <v>9.8692326671601283</v>
      </c>
      <c r="D190" s="1">
        <v>2.1819999999999999E-2</v>
      </c>
      <c r="E190" s="1">
        <f t="shared" si="11"/>
        <v>21.82</v>
      </c>
      <c r="F190" s="6">
        <f t="shared" si="12"/>
        <v>159.38641344046749</v>
      </c>
      <c r="G190" s="1">
        <v>-3.9660000000000001E-2</v>
      </c>
      <c r="H190" s="1">
        <v>-3.9719999999999998E-2</v>
      </c>
      <c r="I190" s="9">
        <f t="shared" si="13"/>
        <v>0.24358099999999996</v>
      </c>
      <c r="J190" s="1">
        <v>0.24379999999999999</v>
      </c>
      <c r="K190" s="1">
        <v>0.19538</v>
      </c>
      <c r="L190" s="1">
        <v>1.1305000000000001</v>
      </c>
      <c r="M190" s="1">
        <v>1.1243000000000001</v>
      </c>
      <c r="N190" s="1">
        <v>0.13689999999999999</v>
      </c>
      <c r="O190" s="6">
        <f t="shared" si="14"/>
        <v>137.5664134404675</v>
      </c>
    </row>
    <row r="191" spans="1:15" s="2" customFormat="1" x14ac:dyDescent="0.2">
      <c r="A191" s="1">
        <v>1.5</v>
      </c>
      <c r="B191" s="1">
        <v>10</v>
      </c>
      <c r="C191" s="1">
        <f t="shared" si="10"/>
        <v>9.8692326671601283</v>
      </c>
      <c r="D191" s="1">
        <v>2.6530999999999999E-2</v>
      </c>
      <c r="E191" s="1">
        <f t="shared" si="11"/>
        <v>26.530999999999999</v>
      </c>
      <c r="F191" s="6">
        <f t="shared" si="12"/>
        <v>159.48902915539526</v>
      </c>
      <c r="G191" s="1">
        <v>-5.0459999999999998E-2</v>
      </c>
      <c r="H191" s="1">
        <v>-5.0560000000000001E-2</v>
      </c>
      <c r="I191" s="9">
        <f t="shared" si="13"/>
        <v>0.30498500000000001</v>
      </c>
      <c r="J191" s="1">
        <v>0.30530000000000002</v>
      </c>
      <c r="K191" s="1">
        <v>0.23702999999999999</v>
      </c>
      <c r="L191" s="1">
        <v>1.3219000000000001</v>
      </c>
      <c r="M191" s="1">
        <v>1.3128</v>
      </c>
      <c r="N191" s="1">
        <v>0.16635</v>
      </c>
      <c r="O191" s="6">
        <f t="shared" si="14"/>
        <v>132.95802915539525</v>
      </c>
    </row>
    <row r="192" spans="1:15" s="2" customFormat="1" x14ac:dyDescent="0.2">
      <c r="A192" s="1">
        <v>1.55</v>
      </c>
      <c r="B192" s="1">
        <v>10</v>
      </c>
      <c r="C192" s="1">
        <f t="shared" si="10"/>
        <v>9.8692326671601283</v>
      </c>
      <c r="D192" s="1">
        <v>3.1713999999999999E-2</v>
      </c>
      <c r="E192" s="1">
        <f t="shared" si="11"/>
        <v>31.713999999999999</v>
      </c>
      <c r="F192" s="6">
        <f t="shared" si="12"/>
        <v>159.60744841469551</v>
      </c>
      <c r="G192" s="1">
        <v>-6.3439999999999996E-2</v>
      </c>
      <c r="H192" s="1">
        <v>-6.3589999999999994E-2</v>
      </c>
      <c r="I192" s="9">
        <f t="shared" si="13"/>
        <v>0.37529250000000003</v>
      </c>
      <c r="J192" s="1">
        <v>0.37580000000000002</v>
      </c>
      <c r="K192" s="1">
        <v>0.28315000000000001</v>
      </c>
      <c r="L192" s="1">
        <v>1.5398000000000001</v>
      </c>
      <c r="M192" s="1">
        <v>1.5265</v>
      </c>
      <c r="N192" s="1">
        <v>0.19869999999999999</v>
      </c>
      <c r="O192" s="6">
        <f t="shared" si="14"/>
        <v>127.89344841469553</v>
      </c>
    </row>
    <row r="193" spans="1:15" s="2" customFormat="1" x14ac:dyDescent="0.2">
      <c r="A193" s="1">
        <v>1.6</v>
      </c>
      <c r="B193" s="1">
        <v>10</v>
      </c>
      <c r="C193" s="1">
        <f t="shared" si="10"/>
        <v>9.8692326671601283</v>
      </c>
      <c r="D193" s="1">
        <v>3.7530000000000001E-2</v>
      </c>
      <c r="E193" s="1">
        <f t="shared" si="11"/>
        <v>37.53</v>
      </c>
      <c r="F193" s="6">
        <f t="shared" si="12"/>
        <v>159.74291308419168</v>
      </c>
      <c r="G193" s="1">
        <v>-7.8880000000000006E-2</v>
      </c>
      <c r="H193" s="1">
        <v>-7.9100000000000004E-2</v>
      </c>
      <c r="I193" s="9">
        <f t="shared" si="13"/>
        <v>0.456756</v>
      </c>
      <c r="J193" s="1">
        <v>0.45750000000000002</v>
      </c>
      <c r="K193" s="1">
        <v>0.33490999999999999</v>
      </c>
      <c r="L193" s="1">
        <v>1.8176000000000001</v>
      </c>
      <c r="M193" s="1">
        <v>1.7982</v>
      </c>
      <c r="N193" s="1">
        <v>0.23494000000000001</v>
      </c>
      <c r="O193" s="6">
        <f t="shared" si="14"/>
        <v>122.2129130841917</v>
      </c>
    </row>
    <row r="194" spans="1:15" s="2" customFormat="1" x14ac:dyDescent="0.2">
      <c r="A194" s="1">
        <v>1.65</v>
      </c>
      <c r="B194" s="1">
        <v>10</v>
      </c>
      <c r="C194" s="1">
        <f t="shared" si="10"/>
        <v>9.8692326671601283</v>
      </c>
      <c r="D194" s="1">
        <v>4.4338000000000002E-2</v>
      </c>
      <c r="E194" s="1">
        <f t="shared" si="11"/>
        <v>44.338000000000001</v>
      </c>
      <c r="F194" s="6">
        <f t="shared" si="12"/>
        <v>159.89181391994231</v>
      </c>
      <c r="G194" s="1">
        <v>-9.708E-2</v>
      </c>
      <c r="H194" s="1">
        <v>-9.74E-2</v>
      </c>
      <c r="I194" s="9">
        <f t="shared" si="13"/>
        <v>0.55403649999999993</v>
      </c>
      <c r="J194" s="1">
        <v>0.55530000000000002</v>
      </c>
      <c r="K194" s="1">
        <v>0.39480999999999999</v>
      </c>
      <c r="L194" s="1">
        <v>2.1503999999999999</v>
      </c>
      <c r="M194" s="1">
        <v>2.1221999999999999</v>
      </c>
      <c r="N194" s="1">
        <v>0.27729999999999999</v>
      </c>
      <c r="O194" s="6">
        <f t="shared" si="14"/>
        <v>115.55381391994231</v>
      </c>
    </row>
    <row r="195" spans="1:15" s="2" customFormat="1" x14ac:dyDescent="0.2">
      <c r="A195" s="1">
        <v>1.7</v>
      </c>
      <c r="B195" s="1">
        <v>10</v>
      </c>
      <c r="C195" s="1">
        <f t="shared" ref="C195:C258" si="15">B195/1.01325</f>
        <v>9.8692326671601283</v>
      </c>
      <c r="D195" s="1">
        <v>5.2496000000000001E-2</v>
      </c>
      <c r="E195" s="1">
        <f t="shared" ref="E195:E258" si="16">D195*1000</f>
        <v>52.496000000000002</v>
      </c>
      <c r="F195" s="6">
        <f t="shared" ref="F195:F258" si="17">E195+O195</f>
        <v>160.07318188748286</v>
      </c>
      <c r="G195" s="1">
        <v>-0.11849999999999999</v>
      </c>
      <c r="H195" s="1">
        <v>-0.11899999999999999</v>
      </c>
      <c r="I195" s="9">
        <f t="shared" ref="I195:I258" si="18">H195+A195*K195</f>
        <v>0.67187399999999997</v>
      </c>
      <c r="J195" s="1">
        <v>0.67310000000000003</v>
      </c>
      <c r="K195" s="1">
        <v>0.46522000000000002</v>
      </c>
      <c r="L195" s="1">
        <v>2.5392999999999999</v>
      </c>
      <c r="M195" s="1">
        <v>2.4986999999999999</v>
      </c>
      <c r="N195" s="1">
        <v>0.32795000000000002</v>
      </c>
      <c r="O195" s="6">
        <f t="shared" ref="O195:O258" si="19">E195*(1/N195-1)</f>
        <v>107.57718188748285</v>
      </c>
    </row>
    <row r="196" spans="1:15" s="2" customFormat="1" x14ac:dyDescent="0.2">
      <c r="A196" s="1">
        <v>1.75</v>
      </c>
      <c r="B196" s="1">
        <v>10</v>
      </c>
      <c r="C196" s="1">
        <f t="shared" si="15"/>
        <v>9.8692326671601283</v>
      </c>
      <c r="D196" s="1">
        <v>6.1670999999999997E-2</v>
      </c>
      <c r="E196" s="1">
        <f t="shared" si="16"/>
        <v>61.670999999999999</v>
      </c>
      <c r="F196" s="6">
        <f t="shared" si="17"/>
        <v>160.28016737271616</v>
      </c>
      <c r="G196" s="1">
        <v>-0.14369999999999999</v>
      </c>
      <c r="H196" s="1">
        <v>-0.1444</v>
      </c>
      <c r="I196" s="9">
        <f t="shared" si="18"/>
        <v>0.80728499999999992</v>
      </c>
      <c r="J196" s="1">
        <v>0.80940000000000001</v>
      </c>
      <c r="K196" s="1">
        <v>0.54381999999999997</v>
      </c>
      <c r="L196" s="1">
        <v>2.9704000000000002</v>
      </c>
      <c r="M196" s="1">
        <v>2.9108999999999998</v>
      </c>
      <c r="N196" s="1">
        <v>0.38477</v>
      </c>
      <c r="O196" s="6">
        <f t="shared" si="19"/>
        <v>98.609167372716158</v>
      </c>
    </row>
    <row r="197" spans="1:15" s="2" customFormat="1" x14ac:dyDescent="0.2">
      <c r="A197" s="1">
        <v>1.8</v>
      </c>
      <c r="B197" s="1">
        <v>10</v>
      </c>
      <c r="C197" s="1">
        <f t="shared" si="15"/>
        <v>9.8692326671601283</v>
      </c>
      <c r="D197" s="1">
        <v>7.2375999999999996E-2</v>
      </c>
      <c r="E197" s="1">
        <f t="shared" si="16"/>
        <v>72.375999999999991</v>
      </c>
      <c r="F197" s="6">
        <f t="shared" si="17"/>
        <v>160.51096671176063</v>
      </c>
      <c r="G197" s="1">
        <v>-0.1731</v>
      </c>
      <c r="H197" s="1">
        <v>-0.17399999999999999</v>
      </c>
      <c r="I197" s="9">
        <f t="shared" si="18"/>
        <v>0.96691199999999999</v>
      </c>
      <c r="J197" s="1">
        <v>0.96940000000000004</v>
      </c>
      <c r="K197" s="1">
        <v>0.63383999999999996</v>
      </c>
      <c r="L197" s="1">
        <v>3.448</v>
      </c>
      <c r="M197" s="1">
        <v>3.3654999999999999</v>
      </c>
      <c r="N197" s="1">
        <v>0.45090999999999998</v>
      </c>
      <c r="O197" s="6">
        <f t="shared" si="19"/>
        <v>88.13496671176064</v>
      </c>
    </row>
    <row r="198" spans="1:15" s="2" customFormat="1" x14ac:dyDescent="0.2">
      <c r="A198" s="1">
        <v>1.85</v>
      </c>
      <c r="B198" s="1">
        <v>10</v>
      </c>
      <c r="C198" s="1">
        <f t="shared" si="15"/>
        <v>9.8692326671601283</v>
      </c>
      <c r="D198" s="1">
        <v>8.4571999999999994E-2</v>
      </c>
      <c r="E198" s="1">
        <f t="shared" si="16"/>
        <v>84.571999999999989</v>
      </c>
      <c r="F198" s="6">
        <f t="shared" si="17"/>
        <v>160.78021330392954</v>
      </c>
      <c r="G198" s="1">
        <v>-0.20730000000000001</v>
      </c>
      <c r="H198" s="1">
        <v>-0.20860000000000001</v>
      </c>
      <c r="I198" s="9">
        <f t="shared" si="18"/>
        <v>1.1508910000000001</v>
      </c>
      <c r="J198" s="1">
        <v>1.1539999999999999</v>
      </c>
      <c r="K198" s="1">
        <v>0.73485999999999996</v>
      </c>
      <c r="L198" s="1">
        <v>3.9864999999999999</v>
      </c>
      <c r="M198" s="1">
        <v>3.8858000000000001</v>
      </c>
      <c r="N198" s="1">
        <v>0.52600999999999998</v>
      </c>
      <c r="O198" s="6">
        <f t="shared" si="19"/>
        <v>76.208213303929568</v>
      </c>
    </row>
    <row r="199" spans="1:15" s="2" customFormat="1" x14ac:dyDescent="0.2">
      <c r="A199" s="1">
        <v>1.9</v>
      </c>
      <c r="B199" s="1">
        <v>10</v>
      </c>
      <c r="C199" s="1">
        <f t="shared" si="15"/>
        <v>9.8692326671601283</v>
      </c>
      <c r="D199" s="1">
        <v>9.8572999999999994E-2</v>
      </c>
      <c r="E199" s="1">
        <f t="shared" si="16"/>
        <v>98.572999999999993</v>
      </c>
      <c r="F199" s="6">
        <f t="shared" si="17"/>
        <v>161.08805072558502</v>
      </c>
      <c r="G199" s="1">
        <v>-0.24679999999999999</v>
      </c>
      <c r="H199" s="1">
        <v>-0.24859999999999999</v>
      </c>
      <c r="I199" s="9">
        <f t="shared" si="18"/>
        <v>1.363721</v>
      </c>
      <c r="J199" s="1">
        <v>1.3680000000000001</v>
      </c>
      <c r="K199" s="1">
        <v>0.84858999999999996</v>
      </c>
      <c r="L199" s="1">
        <v>4.6478000000000002</v>
      </c>
      <c r="M199" s="1">
        <v>4.5065</v>
      </c>
      <c r="N199" s="1">
        <v>0.61192000000000002</v>
      </c>
      <c r="O199" s="6">
        <f t="shared" si="19"/>
        <v>62.515050725585034</v>
      </c>
    </row>
    <row r="200" spans="1:15" s="2" customFormat="1" x14ac:dyDescent="0.2">
      <c r="A200" s="1">
        <v>1.95</v>
      </c>
      <c r="B200" s="1">
        <v>10</v>
      </c>
      <c r="C200" s="1">
        <f t="shared" si="15"/>
        <v>9.8692326671601283</v>
      </c>
      <c r="D200" s="1">
        <v>0.11446000000000001</v>
      </c>
      <c r="E200" s="1">
        <f t="shared" si="16"/>
        <v>114.46000000000001</v>
      </c>
      <c r="F200" s="6">
        <f t="shared" si="17"/>
        <v>161.44547724163226</v>
      </c>
      <c r="G200" s="1">
        <v>-0.2923</v>
      </c>
      <c r="H200" s="1">
        <v>-0.29480000000000001</v>
      </c>
      <c r="I200" s="9">
        <f t="shared" si="18"/>
        <v>1.6067814999999999</v>
      </c>
      <c r="J200" s="1">
        <v>1.613</v>
      </c>
      <c r="K200" s="1">
        <v>0.97516999999999998</v>
      </c>
      <c r="L200" s="1">
        <v>5.4595000000000002</v>
      </c>
      <c r="M200" s="1">
        <v>5.2460000000000004</v>
      </c>
      <c r="N200" s="1">
        <v>0.70896999999999999</v>
      </c>
      <c r="O200" s="6">
        <f t="shared" si="19"/>
        <v>46.985477241632246</v>
      </c>
    </row>
    <row r="201" spans="1:15" s="2" customFormat="1" x14ac:dyDescent="0.2">
      <c r="A201" s="1">
        <v>2</v>
      </c>
      <c r="B201" s="1">
        <v>10</v>
      </c>
      <c r="C201" s="1">
        <f t="shared" si="15"/>
        <v>9.8692326671601283</v>
      </c>
      <c r="D201" s="1">
        <v>0.13405</v>
      </c>
      <c r="E201" s="1">
        <f t="shared" si="16"/>
        <v>134.05000000000001</v>
      </c>
      <c r="F201" s="6">
        <f t="shared" si="17"/>
        <v>161.85117660553229</v>
      </c>
      <c r="G201" s="1">
        <v>-0.34460000000000002</v>
      </c>
      <c r="H201" s="1">
        <v>-0.34789999999999999</v>
      </c>
      <c r="I201" s="9">
        <f t="shared" si="18"/>
        <v>1.9024999999999999</v>
      </c>
      <c r="J201" s="1">
        <v>1.911</v>
      </c>
      <c r="K201" s="1">
        <v>1.1252</v>
      </c>
      <c r="L201" s="1">
        <v>6.3029000000000002</v>
      </c>
      <c r="M201" s="1">
        <v>5.9710999999999999</v>
      </c>
      <c r="N201" s="1">
        <v>0.82823000000000002</v>
      </c>
      <c r="O201" s="6">
        <f t="shared" si="19"/>
        <v>27.801176605532284</v>
      </c>
    </row>
    <row r="202" spans="1:15" s="2" customFormat="1" x14ac:dyDescent="0.2">
      <c r="A202" s="1">
        <v>0.1</v>
      </c>
      <c r="B202" s="1">
        <v>12.5</v>
      </c>
      <c r="C202" s="1">
        <f t="shared" si="15"/>
        <v>12.33654083395016</v>
      </c>
      <c r="D202" s="1">
        <v>4.3875000000000001E-10</v>
      </c>
      <c r="E202" s="1">
        <f t="shared" si="16"/>
        <v>4.3875000000000003E-7</v>
      </c>
      <c r="F202" s="6">
        <f t="shared" si="17"/>
        <v>161.5724544282821</v>
      </c>
      <c r="G202" s="1">
        <v>-5.4629999999999996E-7</v>
      </c>
      <c r="H202" s="1">
        <v>-5.4629999999999996E-7</v>
      </c>
      <c r="I202" s="9">
        <f t="shared" si="18"/>
        <v>-2.7744999999999993E-7</v>
      </c>
      <c r="J202" s="1">
        <v>1.6330000000000001E-6</v>
      </c>
      <c r="K202" s="1">
        <v>2.6885000000000002E-6</v>
      </c>
      <c r="L202" s="1">
        <v>8.0639000000000008E-6</v>
      </c>
      <c r="M202" s="1">
        <v>8.0639000000000008E-6</v>
      </c>
      <c r="N202" s="1">
        <v>2.7155E-9</v>
      </c>
      <c r="O202" s="6">
        <f t="shared" si="19"/>
        <v>161.57245398953211</v>
      </c>
    </row>
    <row r="203" spans="1:15" s="2" customFormat="1" x14ac:dyDescent="0.2">
      <c r="A203" s="1">
        <v>0.15</v>
      </c>
      <c r="B203" s="1">
        <v>12.5</v>
      </c>
      <c r="C203" s="1">
        <f t="shared" si="15"/>
        <v>12.33654083395016</v>
      </c>
      <c r="D203" s="1">
        <v>2.2200999999999998E-9</v>
      </c>
      <c r="E203" s="1">
        <f t="shared" si="16"/>
        <v>2.2200999999999997E-6</v>
      </c>
      <c r="F203" s="6">
        <f t="shared" si="17"/>
        <v>161.57933042212517</v>
      </c>
      <c r="G203" s="1">
        <v>-8.1940000000000004E-7</v>
      </c>
      <c r="H203" s="1">
        <v>-8.1940000000000004E-7</v>
      </c>
      <c r="I203" s="9">
        <f t="shared" si="18"/>
        <v>5.4273499999999992E-7</v>
      </c>
      <c r="J203" s="1">
        <v>2.4490000000000002E-6</v>
      </c>
      <c r="K203" s="1">
        <v>9.0808999999999997E-6</v>
      </c>
      <c r="L203" s="1">
        <v>2.7256000000000001E-5</v>
      </c>
      <c r="M203" s="1">
        <v>2.7256000000000001E-5</v>
      </c>
      <c r="N203" s="1">
        <v>1.3739999999999999E-8</v>
      </c>
      <c r="O203" s="6">
        <f t="shared" si="19"/>
        <v>161.57932820202518</v>
      </c>
    </row>
    <row r="204" spans="1:15" s="2" customFormat="1" x14ac:dyDescent="0.2">
      <c r="A204" s="1">
        <v>0.2</v>
      </c>
      <c r="B204" s="1">
        <v>12.5</v>
      </c>
      <c r="C204" s="1">
        <f t="shared" si="15"/>
        <v>12.33654083395016</v>
      </c>
      <c r="D204" s="1">
        <v>7.0366999999999999E-9</v>
      </c>
      <c r="E204" s="1">
        <f t="shared" si="16"/>
        <v>7.0366999999999999E-6</v>
      </c>
      <c r="F204" s="6">
        <f t="shared" si="17"/>
        <v>161.57007714915503</v>
      </c>
      <c r="G204" s="1">
        <v>-1.556E-6</v>
      </c>
      <c r="H204" s="1">
        <v>-1.556E-6</v>
      </c>
      <c r="I204" s="9">
        <f t="shared" si="18"/>
        <v>2.7542000000000007E-6</v>
      </c>
      <c r="J204" s="1">
        <v>4.6600000000000003E-6</v>
      </c>
      <c r="K204" s="1">
        <v>2.1551000000000001E-5</v>
      </c>
      <c r="L204" s="1">
        <v>6.4772999999999998E-5</v>
      </c>
      <c r="M204" s="1">
        <v>6.4772999999999998E-5</v>
      </c>
      <c r="N204" s="1">
        <v>4.3551999999999998E-8</v>
      </c>
      <c r="O204" s="6">
        <f t="shared" si="19"/>
        <v>161.57007011245503</v>
      </c>
    </row>
    <row r="205" spans="1:15" s="2" customFormat="1" x14ac:dyDescent="0.2">
      <c r="A205" s="1">
        <v>0.25</v>
      </c>
      <c r="B205" s="1">
        <v>12.5</v>
      </c>
      <c r="C205" s="1">
        <f t="shared" si="15"/>
        <v>12.33654083395016</v>
      </c>
      <c r="D205" s="1">
        <v>1.7246999999999999E-8</v>
      </c>
      <c r="E205" s="1">
        <f t="shared" si="16"/>
        <v>1.7246999999999999E-5</v>
      </c>
      <c r="F205" s="6">
        <f t="shared" si="17"/>
        <v>161.56440281030444</v>
      </c>
      <c r="G205" s="1">
        <v>-3.1099999999999999E-6</v>
      </c>
      <c r="H205" s="1">
        <v>-3.1099999999999999E-6</v>
      </c>
      <c r="I205" s="9">
        <f t="shared" si="18"/>
        <v>7.4302499999999997E-6</v>
      </c>
      <c r="J205" s="1">
        <v>9.3349999999999996E-6</v>
      </c>
      <c r="K205" s="1">
        <v>4.2160999999999998E-5</v>
      </c>
      <c r="L205" s="1">
        <v>1.2687000000000001E-4</v>
      </c>
      <c r="M205" s="1">
        <v>1.2687000000000001E-4</v>
      </c>
      <c r="N205" s="1">
        <v>1.0675E-7</v>
      </c>
      <c r="O205" s="6">
        <f t="shared" si="19"/>
        <v>161.56438556330446</v>
      </c>
    </row>
    <row r="206" spans="1:15" s="2" customFormat="1" x14ac:dyDescent="0.2">
      <c r="A206" s="1">
        <v>0.3</v>
      </c>
      <c r="B206" s="1">
        <v>12.5</v>
      </c>
      <c r="C206" s="1">
        <f t="shared" si="15"/>
        <v>12.33654083395016</v>
      </c>
      <c r="D206" s="1">
        <v>3.5987999999999998E-8</v>
      </c>
      <c r="E206" s="1">
        <f t="shared" si="16"/>
        <v>3.5987999999999995E-5</v>
      </c>
      <c r="F206" s="6">
        <f t="shared" si="17"/>
        <v>161.56954296489178</v>
      </c>
      <c r="G206" s="1">
        <v>-5.942E-6</v>
      </c>
      <c r="H206" s="1">
        <v>-5.942E-6</v>
      </c>
      <c r="I206" s="9">
        <f t="shared" si="18"/>
        <v>1.5960099999999996E-5</v>
      </c>
      <c r="J206" s="1">
        <v>1.7859999999999998E-5</v>
      </c>
      <c r="K206" s="1">
        <v>7.3007000000000001E-5</v>
      </c>
      <c r="L206" s="1">
        <v>2.2000000000000001E-4</v>
      </c>
      <c r="M206" s="1">
        <v>2.2000000000000001E-4</v>
      </c>
      <c r="N206" s="1">
        <v>2.2273999999999999E-7</v>
      </c>
      <c r="O206" s="6">
        <f t="shared" si="19"/>
        <v>161.56950697689177</v>
      </c>
    </row>
    <row r="207" spans="1:15" s="2" customFormat="1" x14ac:dyDescent="0.2">
      <c r="A207" s="1">
        <v>0.35</v>
      </c>
      <c r="B207" s="1">
        <v>12.5</v>
      </c>
      <c r="C207" s="1">
        <f t="shared" si="15"/>
        <v>12.33654083395016</v>
      </c>
      <c r="D207" s="1">
        <v>6.8706999999999994E-8</v>
      </c>
      <c r="E207" s="1">
        <f t="shared" si="16"/>
        <v>6.8706999999999991E-5</v>
      </c>
      <c r="F207" s="6">
        <f t="shared" si="17"/>
        <v>161.56848912404465</v>
      </c>
      <c r="G207" s="1">
        <v>-1.062E-5</v>
      </c>
      <c r="H207" s="1">
        <v>-1.062E-5</v>
      </c>
      <c r="I207" s="9">
        <f t="shared" si="18"/>
        <v>3.0063999999999999E-5</v>
      </c>
      <c r="J207" s="1">
        <v>3.1959999999999999E-5</v>
      </c>
      <c r="K207" s="1">
        <v>1.1624E-4</v>
      </c>
      <c r="L207" s="1">
        <v>3.5099000000000003E-4</v>
      </c>
      <c r="M207" s="1">
        <v>3.5097999999999998E-4</v>
      </c>
      <c r="N207" s="1">
        <v>4.2525000000000003E-7</v>
      </c>
      <c r="O207" s="6">
        <f t="shared" si="19"/>
        <v>161.56842041704465</v>
      </c>
    </row>
    <row r="208" spans="1:15" s="2" customFormat="1" x14ac:dyDescent="0.2">
      <c r="A208" s="1">
        <v>0.4</v>
      </c>
      <c r="B208" s="1">
        <v>12.5</v>
      </c>
      <c r="C208" s="1">
        <f t="shared" si="15"/>
        <v>12.33654083395016</v>
      </c>
      <c r="D208" s="1">
        <v>1.4161000000000001E-7</v>
      </c>
      <c r="E208" s="1">
        <f t="shared" si="16"/>
        <v>1.4161000000000002E-4</v>
      </c>
      <c r="F208" s="6">
        <f t="shared" si="17"/>
        <v>161.56856481111734</v>
      </c>
      <c r="G208" s="1">
        <v>-1.7810000000000001E-5</v>
      </c>
      <c r="H208" s="1">
        <v>-1.7810000000000001E-5</v>
      </c>
      <c r="I208" s="9">
        <f t="shared" si="18"/>
        <v>5.1878E-5</v>
      </c>
      <c r="J208" s="1">
        <v>5.3730000000000002E-5</v>
      </c>
      <c r="K208" s="1">
        <v>1.7422E-4</v>
      </c>
      <c r="L208" s="1">
        <v>5.2919000000000002E-4</v>
      </c>
      <c r="M208" s="1">
        <v>5.2919000000000002E-4</v>
      </c>
      <c r="N208" s="1">
        <v>8.7647000000000001E-7</v>
      </c>
      <c r="O208" s="6">
        <f t="shared" si="19"/>
        <v>161.56842320111735</v>
      </c>
    </row>
    <row r="209" spans="1:15" s="2" customFormat="1" x14ac:dyDescent="0.2">
      <c r="A209" s="1">
        <v>0.45</v>
      </c>
      <c r="B209" s="1">
        <v>12.5</v>
      </c>
      <c r="C209" s="1">
        <f t="shared" si="15"/>
        <v>12.33654083395016</v>
      </c>
      <c r="D209" s="1">
        <v>4.0755999999999998E-7</v>
      </c>
      <c r="E209" s="1">
        <f t="shared" si="16"/>
        <v>4.0755999999999995E-4</v>
      </c>
      <c r="F209" s="6">
        <f t="shared" si="17"/>
        <v>161.56346626496469</v>
      </c>
      <c r="G209" s="1">
        <v>-2.834E-5</v>
      </c>
      <c r="H209" s="1">
        <v>-2.834E-5</v>
      </c>
      <c r="I209" s="9">
        <f t="shared" si="18"/>
        <v>8.4245500000000012E-5</v>
      </c>
      <c r="J209" s="1">
        <v>8.6039999999999996E-5</v>
      </c>
      <c r="K209" s="1">
        <v>2.5019000000000002E-4</v>
      </c>
      <c r="L209" s="1">
        <v>7.7784000000000002E-4</v>
      </c>
      <c r="M209" s="1">
        <v>7.7782000000000003E-4</v>
      </c>
      <c r="N209" s="1">
        <v>2.5226000000000002E-6</v>
      </c>
      <c r="O209" s="6">
        <f t="shared" si="19"/>
        <v>161.56305870496467</v>
      </c>
    </row>
    <row r="210" spans="1:15" s="2" customFormat="1" x14ac:dyDescent="0.2">
      <c r="A210" s="1">
        <v>0.5</v>
      </c>
      <c r="B210" s="1">
        <v>12.5</v>
      </c>
      <c r="C210" s="1">
        <f t="shared" si="15"/>
        <v>12.33654083395016</v>
      </c>
      <c r="D210" s="1">
        <v>1.4955999999999999E-6</v>
      </c>
      <c r="E210" s="1">
        <f t="shared" si="16"/>
        <v>1.4955999999999999E-3</v>
      </c>
      <c r="F210" s="6">
        <f t="shared" si="17"/>
        <v>161.5607311065981</v>
      </c>
      <c r="G210" s="1">
        <v>-4.3250000000000001E-5</v>
      </c>
      <c r="H210" s="1">
        <v>-4.3250000000000001E-5</v>
      </c>
      <c r="I210" s="9">
        <f t="shared" si="18"/>
        <v>1.3215500000000001E-4</v>
      </c>
      <c r="J210" s="1">
        <v>1.339E-4</v>
      </c>
      <c r="K210" s="1">
        <v>3.5081000000000001E-4</v>
      </c>
      <c r="L210" s="1">
        <v>1.1677E-3</v>
      </c>
      <c r="M210" s="1">
        <v>1.1677E-3</v>
      </c>
      <c r="N210" s="1">
        <v>9.2572000000000001E-6</v>
      </c>
      <c r="O210" s="6">
        <f t="shared" si="19"/>
        <v>161.5592355065981</v>
      </c>
    </row>
    <row r="211" spans="1:15" s="2" customFormat="1" x14ac:dyDescent="0.2">
      <c r="A211" s="1">
        <v>0.55000000000000004</v>
      </c>
      <c r="B211" s="1">
        <v>12.5</v>
      </c>
      <c r="C211" s="1">
        <f t="shared" si="15"/>
        <v>12.33654083395016</v>
      </c>
      <c r="D211" s="1">
        <v>5.2506000000000002E-6</v>
      </c>
      <c r="E211" s="1">
        <f t="shared" si="16"/>
        <v>5.2506000000000002E-3</v>
      </c>
      <c r="F211" s="6">
        <f t="shared" si="17"/>
        <v>161.5618942121296</v>
      </c>
      <c r="G211" s="1">
        <v>-6.4129999999999998E-5</v>
      </c>
      <c r="H211" s="1">
        <v>-6.4129999999999998E-5</v>
      </c>
      <c r="I211" s="9">
        <f t="shared" si="18"/>
        <v>2.0638200000000004E-4</v>
      </c>
      <c r="J211" s="1">
        <v>2.0799999999999999E-4</v>
      </c>
      <c r="K211" s="1">
        <v>4.9184000000000001E-4</v>
      </c>
      <c r="L211" s="1">
        <v>1.8694E-3</v>
      </c>
      <c r="M211" s="1">
        <v>1.8694E-3</v>
      </c>
      <c r="N211" s="1">
        <v>3.2499000000000002E-5</v>
      </c>
      <c r="O211" s="6">
        <f t="shared" si="19"/>
        <v>161.55664361212959</v>
      </c>
    </row>
    <row r="212" spans="1:15" s="2" customFormat="1" x14ac:dyDescent="0.2">
      <c r="A212" s="1">
        <v>0.6</v>
      </c>
      <c r="B212" s="1">
        <v>12.5</v>
      </c>
      <c r="C212" s="1">
        <f t="shared" si="15"/>
        <v>12.33654083395016</v>
      </c>
      <c r="D212" s="1">
        <v>1.5840000000000001E-5</v>
      </c>
      <c r="E212" s="1">
        <f t="shared" si="16"/>
        <v>1.584E-2</v>
      </c>
      <c r="F212" s="6">
        <f t="shared" si="17"/>
        <v>161.55682026803743</v>
      </c>
      <c r="G212" s="1">
        <v>-9.3729999999999999E-5</v>
      </c>
      <c r="H212" s="1">
        <v>-9.3720000000000004E-5</v>
      </c>
      <c r="I212" s="9">
        <f t="shared" si="18"/>
        <v>3.2998800000000003E-4</v>
      </c>
      <c r="J212" s="1">
        <v>3.3149999999999998E-4</v>
      </c>
      <c r="K212" s="1">
        <v>7.0618000000000005E-4</v>
      </c>
      <c r="L212" s="1">
        <v>3.2157000000000002E-3</v>
      </c>
      <c r="M212" s="1">
        <v>3.2155999999999999E-3</v>
      </c>
      <c r="N212" s="1">
        <v>9.8046000000000003E-5</v>
      </c>
      <c r="O212" s="6">
        <f t="shared" si="19"/>
        <v>161.54098026803743</v>
      </c>
    </row>
    <row r="213" spans="1:15" s="2" customFormat="1" x14ac:dyDescent="0.2">
      <c r="A213" s="1">
        <v>0.65</v>
      </c>
      <c r="B213" s="1">
        <v>12.5</v>
      </c>
      <c r="C213" s="1">
        <f t="shared" si="15"/>
        <v>12.33654083395016</v>
      </c>
      <c r="D213" s="1">
        <v>4.1050999999999997E-5</v>
      </c>
      <c r="E213" s="1">
        <f t="shared" si="16"/>
        <v>4.1050999999999997E-2</v>
      </c>
      <c r="F213" s="6">
        <f t="shared" si="17"/>
        <v>161.56086426069504</v>
      </c>
      <c r="G213" s="1">
        <v>-1.371E-4</v>
      </c>
      <c r="H213" s="1">
        <v>-1.371E-4</v>
      </c>
      <c r="I213" s="9">
        <f t="shared" si="18"/>
        <v>5.4787E-4</v>
      </c>
      <c r="J213" s="1">
        <v>5.4929999999999996E-4</v>
      </c>
      <c r="K213" s="1">
        <v>1.0537999999999999E-3</v>
      </c>
      <c r="L213" s="1">
        <v>5.7552000000000002E-3</v>
      </c>
      <c r="M213" s="1">
        <v>5.7552000000000002E-3</v>
      </c>
      <c r="N213" s="1">
        <v>2.5409E-4</v>
      </c>
      <c r="O213" s="6">
        <f t="shared" si="19"/>
        <v>161.51981326069503</v>
      </c>
    </row>
    <row r="214" spans="1:15" s="2" customFormat="1" x14ac:dyDescent="0.2">
      <c r="A214" s="1">
        <v>0.7</v>
      </c>
      <c r="B214" s="1">
        <v>12.5</v>
      </c>
      <c r="C214" s="1">
        <f t="shared" si="15"/>
        <v>12.33654083395016</v>
      </c>
      <c r="D214" s="1">
        <v>9.3339999999999997E-5</v>
      </c>
      <c r="E214" s="1">
        <f t="shared" si="16"/>
        <v>9.3339999999999992E-2</v>
      </c>
      <c r="F214" s="6">
        <f t="shared" si="17"/>
        <v>161.56056357531068</v>
      </c>
      <c r="G214" s="1">
        <v>-2.031E-4</v>
      </c>
      <c r="H214" s="1">
        <v>-2.03E-4</v>
      </c>
      <c r="I214" s="9">
        <f t="shared" si="18"/>
        <v>9.3827999999999989E-4</v>
      </c>
      <c r="J214" s="1">
        <v>9.3959999999999996E-4</v>
      </c>
      <c r="K214" s="1">
        <v>1.6303999999999999E-3</v>
      </c>
      <c r="L214" s="1">
        <v>1.0265E-2</v>
      </c>
      <c r="M214" s="1">
        <v>1.0265E-2</v>
      </c>
      <c r="N214" s="1">
        <v>5.7773999999999998E-4</v>
      </c>
      <c r="O214" s="6">
        <f t="shared" si="19"/>
        <v>161.46722357531067</v>
      </c>
    </row>
    <row r="215" spans="1:15" s="2" customFormat="1" x14ac:dyDescent="0.2">
      <c r="A215" s="1">
        <v>0.75</v>
      </c>
      <c r="B215" s="1">
        <v>12.5</v>
      </c>
      <c r="C215" s="1">
        <f t="shared" si="15"/>
        <v>12.33654083395016</v>
      </c>
      <c r="D215" s="1">
        <v>1.9026000000000001E-4</v>
      </c>
      <c r="E215" s="1">
        <f t="shared" si="16"/>
        <v>0.19026000000000001</v>
      </c>
      <c r="F215" s="6">
        <f t="shared" si="17"/>
        <v>161.56589673913044</v>
      </c>
      <c r="G215" s="1">
        <v>-3.0640000000000002E-4</v>
      </c>
      <c r="H215" s="1">
        <v>-3.0630000000000002E-4</v>
      </c>
      <c r="I215" s="9">
        <f t="shared" si="18"/>
        <v>1.623375E-3</v>
      </c>
      <c r="J215" s="1">
        <v>1.6249999999999999E-3</v>
      </c>
      <c r="K215" s="1">
        <v>2.5728999999999999E-3</v>
      </c>
      <c r="L215" s="1">
        <v>1.7725999999999999E-2</v>
      </c>
      <c r="M215" s="1">
        <v>1.7725999999999999E-2</v>
      </c>
      <c r="N215" s="1">
        <v>1.1776E-3</v>
      </c>
      <c r="O215" s="6">
        <f t="shared" si="19"/>
        <v>161.37563673913044</v>
      </c>
    </row>
    <row r="216" spans="1:15" s="2" customFormat="1" x14ac:dyDescent="0.2">
      <c r="A216" s="1">
        <v>0.8</v>
      </c>
      <c r="B216" s="1">
        <v>12.5</v>
      </c>
      <c r="C216" s="1">
        <f t="shared" si="15"/>
        <v>12.33654083395016</v>
      </c>
      <c r="D216" s="1">
        <v>3.5453999999999998E-4</v>
      </c>
      <c r="E216" s="1">
        <f t="shared" si="16"/>
        <v>0.35453999999999997</v>
      </c>
      <c r="F216" s="6">
        <f t="shared" si="17"/>
        <v>161.57316684136165</v>
      </c>
      <c r="G216" s="1">
        <v>-4.6959999999999998E-4</v>
      </c>
      <c r="H216" s="1">
        <v>-4.6949999999999997E-4</v>
      </c>
      <c r="I216" s="9">
        <f t="shared" si="18"/>
        <v>2.7789800000000003E-3</v>
      </c>
      <c r="J216" s="1">
        <v>2.7810000000000001E-3</v>
      </c>
      <c r="K216" s="1">
        <v>4.0606000000000001E-3</v>
      </c>
      <c r="L216" s="1">
        <v>2.9302000000000002E-2</v>
      </c>
      <c r="M216" s="1">
        <v>2.9301000000000001E-2</v>
      </c>
      <c r="N216" s="1">
        <v>2.1943000000000002E-3</v>
      </c>
      <c r="O216" s="6">
        <f t="shared" si="19"/>
        <v>161.21862684136167</v>
      </c>
    </row>
    <row r="217" spans="1:15" s="2" customFormat="1" x14ac:dyDescent="0.2">
      <c r="A217" s="1">
        <v>0.85</v>
      </c>
      <c r="B217" s="1">
        <v>12.5</v>
      </c>
      <c r="C217" s="1">
        <f t="shared" si="15"/>
        <v>12.33654083395016</v>
      </c>
      <c r="D217" s="1">
        <v>6.1355999999999997E-4</v>
      </c>
      <c r="E217" s="1">
        <f t="shared" si="16"/>
        <v>0.61355999999999999</v>
      </c>
      <c r="F217" s="6">
        <f t="shared" si="17"/>
        <v>161.57796328970588</v>
      </c>
      <c r="G217" s="1">
        <v>-7.2539999999999996E-4</v>
      </c>
      <c r="H217" s="1">
        <v>-7.2530000000000001E-4</v>
      </c>
      <c r="I217" s="9">
        <f t="shared" si="18"/>
        <v>4.642195E-3</v>
      </c>
      <c r="J217" s="1">
        <v>4.6449999999999998E-3</v>
      </c>
      <c r="K217" s="1">
        <v>6.3147000000000003E-3</v>
      </c>
      <c r="L217" s="1">
        <v>4.6241999999999998E-2</v>
      </c>
      <c r="M217" s="1">
        <v>4.6237E-2</v>
      </c>
      <c r="N217" s="1">
        <v>3.7973E-3</v>
      </c>
      <c r="O217" s="6">
        <f t="shared" si="19"/>
        <v>160.96440328970587</v>
      </c>
    </row>
    <row r="218" spans="1:15" s="2" customFormat="1" x14ac:dyDescent="0.2">
      <c r="A218" s="1">
        <v>0.9</v>
      </c>
      <c r="B218" s="1">
        <v>12.5</v>
      </c>
      <c r="C218" s="1">
        <f t="shared" si="15"/>
        <v>12.33654083395016</v>
      </c>
      <c r="D218" s="1">
        <v>9.9825999999999995E-4</v>
      </c>
      <c r="E218" s="1">
        <f t="shared" si="16"/>
        <v>0.99825999999999993</v>
      </c>
      <c r="F218" s="6">
        <f t="shared" si="17"/>
        <v>161.58826766810191</v>
      </c>
      <c r="G218" s="1">
        <v>-1.1180000000000001E-3</v>
      </c>
      <c r="H218" s="1">
        <v>-1.1180000000000001E-3</v>
      </c>
      <c r="I218" s="9">
        <f t="shared" si="18"/>
        <v>7.5118299999999997E-3</v>
      </c>
      <c r="J218" s="1">
        <v>7.5139999999999998E-3</v>
      </c>
      <c r="K218" s="1">
        <v>9.5887000000000003E-3</v>
      </c>
      <c r="L218" s="1">
        <v>6.9707000000000005E-2</v>
      </c>
      <c r="M218" s="1">
        <v>6.9690000000000002E-2</v>
      </c>
      <c r="N218" s="1">
        <v>6.1777999999999998E-3</v>
      </c>
      <c r="O218" s="6">
        <f t="shared" si="19"/>
        <v>160.59000766810192</v>
      </c>
    </row>
    <row r="219" spans="1:15" s="2" customFormat="1" x14ac:dyDescent="0.2">
      <c r="A219" s="1">
        <v>0.95</v>
      </c>
      <c r="B219" s="1">
        <v>12.5</v>
      </c>
      <c r="C219" s="1">
        <f t="shared" si="15"/>
        <v>12.33654083395016</v>
      </c>
      <c r="D219" s="1">
        <v>1.5407000000000001E-3</v>
      </c>
      <c r="E219" s="1">
        <f t="shared" si="16"/>
        <v>1.5407000000000002</v>
      </c>
      <c r="F219" s="6">
        <f t="shared" si="17"/>
        <v>161.60228238181648</v>
      </c>
      <c r="G219" s="1">
        <v>-1.7060000000000001E-3</v>
      </c>
      <c r="H219" s="1">
        <v>-1.707E-3</v>
      </c>
      <c r="I219" s="9">
        <f t="shared" si="18"/>
        <v>1.1741199999999999E-2</v>
      </c>
      <c r="J219" s="1">
        <v>1.175E-2</v>
      </c>
      <c r="K219" s="1">
        <v>1.4156E-2</v>
      </c>
      <c r="L219" s="1">
        <v>0.10097</v>
      </c>
      <c r="M219" s="1">
        <v>0.10092</v>
      </c>
      <c r="N219" s="1">
        <v>9.5338999999999997E-3</v>
      </c>
      <c r="O219" s="6">
        <f t="shared" si="19"/>
        <v>160.06158238181649</v>
      </c>
    </row>
    <row r="220" spans="1:15" s="2" customFormat="1" x14ac:dyDescent="0.2">
      <c r="A220" s="1">
        <v>1</v>
      </c>
      <c r="B220" s="1">
        <v>12.5</v>
      </c>
      <c r="C220" s="1">
        <f t="shared" si="15"/>
        <v>12.33654083395016</v>
      </c>
      <c r="D220" s="1">
        <v>2.2763000000000002E-3</v>
      </c>
      <c r="E220" s="1">
        <f t="shared" si="16"/>
        <v>2.2763</v>
      </c>
      <c r="F220" s="6">
        <f t="shared" si="17"/>
        <v>161.62311843226357</v>
      </c>
      <c r="G220" s="1">
        <v>-2.5609999999999999E-3</v>
      </c>
      <c r="H220" s="1">
        <v>-2.5609999999999999E-3</v>
      </c>
      <c r="I220" s="9">
        <f t="shared" si="18"/>
        <v>1.7756999999999998E-2</v>
      </c>
      <c r="J220" s="1">
        <v>1.7760000000000001E-2</v>
      </c>
      <c r="K220" s="1">
        <v>2.0317999999999999E-2</v>
      </c>
      <c r="L220" s="1">
        <v>0.14459</v>
      </c>
      <c r="M220" s="1">
        <v>0.14449000000000001</v>
      </c>
      <c r="N220" s="1">
        <v>1.4083999999999999E-2</v>
      </c>
      <c r="O220" s="6">
        <f t="shared" si="19"/>
        <v>159.34681843226358</v>
      </c>
    </row>
    <row r="221" spans="1:15" s="2" customFormat="1" x14ac:dyDescent="0.2">
      <c r="A221" s="1">
        <v>1.05</v>
      </c>
      <c r="B221" s="1">
        <v>12.5</v>
      </c>
      <c r="C221" s="1">
        <f t="shared" si="15"/>
        <v>12.33654083395016</v>
      </c>
      <c r="D221" s="1">
        <v>3.2385999999999999E-3</v>
      </c>
      <c r="E221" s="1">
        <f t="shared" si="16"/>
        <v>3.2385999999999999</v>
      </c>
      <c r="F221" s="6">
        <f t="shared" si="17"/>
        <v>161.64711754429746</v>
      </c>
      <c r="G221" s="1">
        <v>-3.7699999999999999E-3</v>
      </c>
      <c r="H221" s="1">
        <v>-3.771E-3</v>
      </c>
      <c r="I221" s="9">
        <f t="shared" si="18"/>
        <v>2.6025900000000001E-2</v>
      </c>
      <c r="J221" s="1">
        <v>2.6030000000000001E-2</v>
      </c>
      <c r="K221" s="1">
        <v>2.8378E-2</v>
      </c>
      <c r="L221" s="1">
        <v>0.19477</v>
      </c>
      <c r="M221" s="1">
        <v>0.19456000000000001</v>
      </c>
      <c r="N221" s="1">
        <v>2.0035000000000001E-2</v>
      </c>
      <c r="O221" s="6">
        <f t="shared" si="19"/>
        <v>158.40851754429747</v>
      </c>
    </row>
    <row r="222" spans="1:15" s="2" customFormat="1" x14ac:dyDescent="0.2">
      <c r="A222" s="1">
        <v>1.1000000000000001</v>
      </c>
      <c r="B222" s="1">
        <v>12.5</v>
      </c>
      <c r="C222" s="1">
        <f t="shared" si="15"/>
        <v>12.33654083395016</v>
      </c>
      <c r="D222" s="1">
        <v>4.4589E-3</v>
      </c>
      <c r="E222" s="1">
        <f t="shared" si="16"/>
        <v>4.4588999999999999</v>
      </c>
      <c r="F222" s="6">
        <f t="shared" si="17"/>
        <v>161.6773632111389</v>
      </c>
      <c r="G222" s="1">
        <v>-5.4339999999999996E-3</v>
      </c>
      <c r="H222" s="1">
        <v>-5.4359999999999999E-3</v>
      </c>
      <c r="I222" s="9">
        <f t="shared" si="18"/>
        <v>3.7051500000000001E-2</v>
      </c>
      <c r="J222" s="1">
        <v>3.7060000000000003E-2</v>
      </c>
      <c r="K222" s="1">
        <v>3.8625E-2</v>
      </c>
      <c r="L222" s="1">
        <v>0.25613000000000002</v>
      </c>
      <c r="M222" s="1">
        <v>0.25575999999999999</v>
      </c>
      <c r="N222" s="1">
        <v>2.7578999999999999E-2</v>
      </c>
      <c r="O222" s="6">
        <f t="shared" si="19"/>
        <v>157.2184632111389</v>
      </c>
    </row>
    <row r="223" spans="1:15" s="2" customFormat="1" x14ac:dyDescent="0.2">
      <c r="A223" s="1">
        <v>1.1499999999999999</v>
      </c>
      <c r="B223" s="1">
        <v>12.5</v>
      </c>
      <c r="C223" s="1">
        <f t="shared" si="15"/>
        <v>12.33654083395016</v>
      </c>
      <c r="D223" s="1">
        <v>5.9703999999999998E-3</v>
      </c>
      <c r="E223" s="1">
        <f t="shared" si="16"/>
        <v>5.9703999999999997</v>
      </c>
      <c r="F223" s="6">
        <f t="shared" si="17"/>
        <v>161.71618949592352</v>
      </c>
      <c r="G223" s="1">
        <v>-7.6740000000000003E-3</v>
      </c>
      <c r="H223" s="1">
        <v>-7.6779999999999999E-3</v>
      </c>
      <c r="I223" s="9">
        <f t="shared" si="18"/>
        <v>5.1402099999999999E-2</v>
      </c>
      <c r="J223" s="1">
        <v>5.144E-2</v>
      </c>
      <c r="K223" s="1">
        <v>5.1374000000000003E-2</v>
      </c>
      <c r="L223" s="1">
        <v>0.32827000000000001</v>
      </c>
      <c r="M223" s="1">
        <v>0.32762000000000002</v>
      </c>
      <c r="N223" s="1">
        <v>3.6919E-2</v>
      </c>
      <c r="O223" s="6">
        <f t="shared" si="19"/>
        <v>155.7457894959235</v>
      </c>
    </row>
    <row r="224" spans="1:15" s="2" customFormat="1" x14ac:dyDescent="0.2">
      <c r="A224" s="1">
        <v>1.2</v>
      </c>
      <c r="B224" s="1">
        <v>12.5</v>
      </c>
      <c r="C224" s="1">
        <f t="shared" si="15"/>
        <v>12.33654083395016</v>
      </c>
      <c r="D224" s="1">
        <v>7.8210999999999992E-3</v>
      </c>
      <c r="E224" s="1">
        <f t="shared" si="16"/>
        <v>7.8210999999999995</v>
      </c>
      <c r="F224" s="6">
        <f t="shared" si="17"/>
        <v>161.76008273009307</v>
      </c>
      <c r="G224" s="1">
        <v>-1.0619999999999999E-2</v>
      </c>
      <c r="H224" s="1">
        <v>-1.0630000000000001E-2</v>
      </c>
      <c r="I224" s="9">
        <f t="shared" si="18"/>
        <v>6.9803600000000007E-2</v>
      </c>
      <c r="J224" s="1">
        <v>6.9790000000000005E-2</v>
      </c>
      <c r="K224" s="1">
        <v>6.7028000000000004E-2</v>
      </c>
      <c r="L224" s="1">
        <v>0.41632000000000002</v>
      </c>
      <c r="M224" s="1">
        <v>0.41524</v>
      </c>
      <c r="N224" s="1">
        <v>4.8349999999999997E-2</v>
      </c>
      <c r="O224" s="6">
        <f t="shared" si="19"/>
        <v>153.93898273009307</v>
      </c>
    </row>
    <row r="225" spans="1:15" s="2" customFormat="1" x14ac:dyDescent="0.2">
      <c r="A225" s="1">
        <v>1.25</v>
      </c>
      <c r="B225" s="1">
        <v>12.5</v>
      </c>
      <c r="C225" s="1">
        <f t="shared" si="15"/>
        <v>12.33654083395016</v>
      </c>
      <c r="D225" s="1">
        <v>9.9895999999999995E-3</v>
      </c>
      <c r="E225" s="1">
        <f t="shared" si="16"/>
        <v>9.9895999999999994</v>
      </c>
      <c r="F225" s="6">
        <f t="shared" si="17"/>
        <v>161.81682703210546</v>
      </c>
      <c r="G225" s="1">
        <v>-1.4420000000000001E-2</v>
      </c>
      <c r="H225" s="1">
        <v>-1.443E-2</v>
      </c>
      <c r="I225" s="9">
        <f t="shared" si="18"/>
        <v>9.2493750000000013E-2</v>
      </c>
      <c r="J225" s="1">
        <v>9.2590000000000006E-2</v>
      </c>
      <c r="K225" s="1">
        <v>8.5539000000000004E-2</v>
      </c>
      <c r="L225" s="1">
        <v>0.52307000000000003</v>
      </c>
      <c r="M225" s="1">
        <v>0.52151000000000003</v>
      </c>
      <c r="N225" s="1">
        <v>6.1733999999999997E-2</v>
      </c>
      <c r="O225" s="6">
        <f t="shared" si="19"/>
        <v>151.82722703210547</v>
      </c>
    </row>
    <row r="226" spans="1:15" s="2" customFormat="1" x14ac:dyDescent="0.2">
      <c r="A226" s="1">
        <v>1.3</v>
      </c>
      <c r="B226" s="1">
        <v>12.5</v>
      </c>
      <c r="C226" s="1">
        <f t="shared" si="15"/>
        <v>12.33654083395016</v>
      </c>
      <c r="D226" s="1">
        <v>1.2664E-2</v>
      </c>
      <c r="E226" s="1">
        <f t="shared" si="16"/>
        <v>12.664</v>
      </c>
      <c r="F226" s="6">
        <f t="shared" si="17"/>
        <v>161.87956181053545</v>
      </c>
      <c r="G226" s="1">
        <v>-1.925E-2</v>
      </c>
      <c r="H226" s="1">
        <v>-1.9269999999999999E-2</v>
      </c>
      <c r="I226" s="9">
        <f t="shared" si="18"/>
        <v>0.12148100000000002</v>
      </c>
      <c r="J226" s="1">
        <v>0.1215</v>
      </c>
      <c r="K226" s="1">
        <v>0.10827000000000001</v>
      </c>
      <c r="L226" s="1">
        <v>0.65517000000000003</v>
      </c>
      <c r="M226" s="1">
        <v>0.65259</v>
      </c>
      <c r="N226" s="1">
        <v>7.8230999999999995E-2</v>
      </c>
      <c r="O226" s="6">
        <f t="shared" si="19"/>
        <v>149.21556181053546</v>
      </c>
    </row>
    <row r="227" spans="1:15" s="2" customFormat="1" x14ac:dyDescent="0.2">
      <c r="A227" s="1">
        <v>1.35</v>
      </c>
      <c r="B227" s="1">
        <v>12.5</v>
      </c>
      <c r="C227" s="1">
        <f t="shared" si="15"/>
        <v>12.33654083395016</v>
      </c>
      <c r="D227" s="1">
        <v>1.5852000000000002E-2</v>
      </c>
      <c r="E227" s="1">
        <f t="shared" si="16"/>
        <v>15.852000000000002</v>
      </c>
      <c r="F227" s="6">
        <f t="shared" si="17"/>
        <v>161.96334062161557</v>
      </c>
      <c r="G227" s="1">
        <v>-2.5319999999999999E-2</v>
      </c>
      <c r="H227" s="1">
        <v>-2.5360000000000001E-2</v>
      </c>
      <c r="I227" s="9">
        <f t="shared" si="18"/>
        <v>0.15737600000000002</v>
      </c>
      <c r="J227" s="1">
        <v>0.1575</v>
      </c>
      <c r="K227" s="1">
        <v>0.13536000000000001</v>
      </c>
      <c r="L227" s="1">
        <v>0.81723999999999997</v>
      </c>
      <c r="M227" s="1">
        <v>0.81347000000000003</v>
      </c>
      <c r="N227" s="1">
        <v>9.7874000000000003E-2</v>
      </c>
      <c r="O227" s="6">
        <f t="shared" si="19"/>
        <v>146.11134062161557</v>
      </c>
    </row>
    <row r="228" spans="1:15" s="2" customFormat="1" x14ac:dyDescent="0.2">
      <c r="A228" s="1">
        <v>1.4</v>
      </c>
      <c r="B228" s="1">
        <v>12.5</v>
      </c>
      <c r="C228" s="1">
        <f t="shared" si="15"/>
        <v>12.33654083395016</v>
      </c>
      <c r="D228" s="1">
        <v>1.9736E-2</v>
      </c>
      <c r="E228" s="1">
        <f t="shared" si="16"/>
        <v>19.736000000000001</v>
      </c>
      <c r="F228" s="6">
        <f t="shared" si="17"/>
        <v>162.04942934559489</v>
      </c>
      <c r="G228" s="1">
        <v>-3.288E-2</v>
      </c>
      <c r="H228" s="1">
        <v>-3.2939999999999997E-2</v>
      </c>
      <c r="I228" s="9">
        <f t="shared" si="18"/>
        <v>0.20241400000000001</v>
      </c>
      <c r="J228" s="1">
        <v>0.20269999999999999</v>
      </c>
      <c r="K228" s="1">
        <v>0.16811000000000001</v>
      </c>
      <c r="L228" s="1">
        <v>0.99946999999999997</v>
      </c>
      <c r="M228" s="1">
        <v>0.99358000000000002</v>
      </c>
      <c r="N228" s="1">
        <v>0.12179</v>
      </c>
      <c r="O228" s="6">
        <f t="shared" si="19"/>
        <v>142.3134293455949</v>
      </c>
    </row>
    <row r="229" spans="1:15" s="2" customFormat="1" x14ac:dyDescent="0.2">
      <c r="A229" s="1">
        <v>1.45</v>
      </c>
      <c r="B229" s="1">
        <v>12.5</v>
      </c>
      <c r="C229" s="1">
        <f t="shared" si="15"/>
        <v>12.33654083395016</v>
      </c>
      <c r="D229" s="1">
        <v>2.4374E-2</v>
      </c>
      <c r="E229" s="1">
        <f t="shared" si="16"/>
        <v>24.373999999999999</v>
      </c>
      <c r="F229" s="6">
        <f t="shared" si="17"/>
        <v>162.15820637349475</v>
      </c>
      <c r="G229" s="1">
        <v>-4.2229999999999997E-2</v>
      </c>
      <c r="H229" s="1">
        <v>-4.2320000000000003E-2</v>
      </c>
      <c r="I229" s="9">
        <f t="shared" si="18"/>
        <v>0.257772</v>
      </c>
      <c r="J229" s="1">
        <v>0.2581</v>
      </c>
      <c r="K229" s="1">
        <v>0.20696000000000001</v>
      </c>
      <c r="L229" s="1">
        <v>1.1935</v>
      </c>
      <c r="M229" s="1">
        <v>1.1846000000000001</v>
      </c>
      <c r="N229" s="1">
        <v>0.15031</v>
      </c>
      <c r="O229" s="6">
        <f t="shared" si="19"/>
        <v>137.78420637349475</v>
      </c>
    </row>
    <row r="230" spans="1:15" s="2" customFormat="1" x14ac:dyDescent="0.2">
      <c r="A230" s="1">
        <v>1.5</v>
      </c>
      <c r="B230" s="1">
        <v>12.5</v>
      </c>
      <c r="C230" s="1">
        <f t="shared" si="15"/>
        <v>12.33654083395016</v>
      </c>
      <c r="D230" s="1">
        <v>2.9616E-2</v>
      </c>
      <c r="E230" s="1">
        <f t="shared" si="16"/>
        <v>29.616</v>
      </c>
      <c r="F230" s="6">
        <f t="shared" si="17"/>
        <v>162.27056051723196</v>
      </c>
      <c r="G230" s="1">
        <v>-5.3659999999999999E-2</v>
      </c>
      <c r="H230" s="1">
        <v>-5.3789999999999998E-2</v>
      </c>
      <c r="I230" s="9">
        <f t="shared" si="18"/>
        <v>0.32264999999999999</v>
      </c>
      <c r="J230" s="1">
        <v>0.32300000000000001</v>
      </c>
      <c r="K230" s="1">
        <v>0.25096000000000002</v>
      </c>
      <c r="L230" s="1">
        <v>1.3972</v>
      </c>
      <c r="M230" s="1">
        <v>1.3841000000000001</v>
      </c>
      <c r="N230" s="1">
        <v>0.18251000000000001</v>
      </c>
      <c r="O230" s="6">
        <f t="shared" si="19"/>
        <v>132.65456051723194</v>
      </c>
    </row>
    <row r="231" spans="1:15" s="2" customFormat="1" x14ac:dyDescent="0.2">
      <c r="A231" s="1">
        <v>1.55</v>
      </c>
      <c r="B231" s="1">
        <v>12.5</v>
      </c>
      <c r="C231" s="1">
        <f t="shared" si="15"/>
        <v>12.33654083395016</v>
      </c>
      <c r="D231" s="1">
        <v>3.5397999999999999E-2</v>
      </c>
      <c r="E231" s="1">
        <f t="shared" si="16"/>
        <v>35.397999999999996</v>
      </c>
      <c r="F231" s="6">
        <f t="shared" si="17"/>
        <v>162.41339756824956</v>
      </c>
      <c r="G231" s="1">
        <v>-6.7409999999999998E-2</v>
      </c>
      <c r="H231" s="1">
        <v>-6.7599999999999993E-2</v>
      </c>
      <c r="I231" s="9">
        <f t="shared" si="18"/>
        <v>0.39696599999999999</v>
      </c>
      <c r="J231" s="1">
        <v>0.39760000000000001</v>
      </c>
      <c r="K231" s="1">
        <v>0.29971999999999999</v>
      </c>
      <c r="L231" s="1">
        <v>1.6322000000000001</v>
      </c>
      <c r="M231" s="1">
        <v>1.6132</v>
      </c>
      <c r="N231" s="1">
        <v>0.21795</v>
      </c>
      <c r="O231" s="6">
        <f t="shared" si="19"/>
        <v>127.01539756824957</v>
      </c>
    </row>
    <row r="232" spans="1:15" s="2" customFormat="1" x14ac:dyDescent="0.2">
      <c r="A232" s="1">
        <v>1.6</v>
      </c>
      <c r="B232" s="1">
        <v>12.5</v>
      </c>
      <c r="C232" s="1">
        <f t="shared" si="15"/>
        <v>12.33654083395016</v>
      </c>
      <c r="D232" s="1">
        <v>4.1918999999999998E-2</v>
      </c>
      <c r="E232" s="1">
        <f t="shared" si="16"/>
        <v>41.918999999999997</v>
      </c>
      <c r="F232" s="6">
        <f t="shared" si="17"/>
        <v>162.57126236183825</v>
      </c>
      <c r="G232" s="1">
        <v>-8.3750000000000005E-2</v>
      </c>
      <c r="H232" s="1">
        <v>-8.4040000000000004E-2</v>
      </c>
      <c r="I232" s="9">
        <f t="shared" si="18"/>
        <v>0.48332000000000008</v>
      </c>
      <c r="J232" s="1">
        <v>0.48430000000000001</v>
      </c>
      <c r="K232" s="1">
        <v>0.35460000000000003</v>
      </c>
      <c r="L232" s="1">
        <v>1.9300999999999999</v>
      </c>
      <c r="M232" s="1">
        <v>1.9024000000000001</v>
      </c>
      <c r="N232" s="1">
        <v>0.25785000000000002</v>
      </c>
      <c r="O232" s="6">
        <f t="shared" si="19"/>
        <v>120.65226236183825</v>
      </c>
    </row>
    <row r="233" spans="1:15" s="2" customFormat="1" x14ac:dyDescent="0.2">
      <c r="A233" s="1">
        <v>1.65</v>
      </c>
      <c r="B233" s="1">
        <v>12.5</v>
      </c>
      <c r="C233" s="1">
        <f t="shared" si="15"/>
        <v>12.33654083395016</v>
      </c>
      <c r="D233" s="1">
        <v>4.9606999999999998E-2</v>
      </c>
      <c r="E233" s="1">
        <f t="shared" si="16"/>
        <v>49.606999999999999</v>
      </c>
      <c r="F233" s="6">
        <f t="shared" si="17"/>
        <v>162.75796450014764</v>
      </c>
      <c r="G233" s="1">
        <v>-0.10299999999999999</v>
      </c>
      <c r="H233" s="1">
        <v>-0.10349999999999999</v>
      </c>
      <c r="I233" s="9">
        <f t="shared" si="18"/>
        <v>0.58687649999999991</v>
      </c>
      <c r="J233" s="1">
        <v>0.58840000000000003</v>
      </c>
      <c r="K233" s="1">
        <v>0.41841</v>
      </c>
      <c r="L233" s="1">
        <v>2.2894000000000001</v>
      </c>
      <c r="M233" s="1">
        <v>2.2486999999999999</v>
      </c>
      <c r="N233" s="1">
        <v>0.30479000000000001</v>
      </c>
      <c r="O233" s="6">
        <f t="shared" si="19"/>
        <v>113.15096450014764</v>
      </c>
    </row>
    <row r="234" spans="1:15" s="2" customFormat="1" x14ac:dyDescent="0.2">
      <c r="A234" s="1">
        <v>1.7</v>
      </c>
      <c r="B234" s="1">
        <v>12.5</v>
      </c>
      <c r="C234" s="1">
        <f t="shared" si="15"/>
        <v>12.33654083395016</v>
      </c>
      <c r="D234" s="1">
        <v>5.8798999999999997E-2</v>
      </c>
      <c r="E234" s="1">
        <f t="shared" si="16"/>
        <v>58.798999999999999</v>
      </c>
      <c r="F234" s="6">
        <f t="shared" si="17"/>
        <v>162.96840354767184</v>
      </c>
      <c r="G234" s="1">
        <v>-0.1258</v>
      </c>
      <c r="H234" s="1">
        <v>-0.12640000000000001</v>
      </c>
      <c r="I234" s="9">
        <f t="shared" si="18"/>
        <v>0.71205699999999994</v>
      </c>
      <c r="J234" s="1">
        <v>0.71379999999999999</v>
      </c>
      <c r="K234" s="1">
        <v>0.49320999999999998</v>
      </c>
      <c r="L234" s="1">
        <v>2.7054999999999998</v>
      </c>
      <c r="M234" s="1">
        <v>2.6461000000000001</v>
      </c>
      <c r="N234" s="1">
        <v>0.36080000000000001</v>
      </c>
      <c r="O234" s="6">
        <f t="shared" si="19"/>
        <v>104.16940354767183</v>
      </c>
    </row>
    <row r="235" spans="1:15" s="2" customFormat="1" x14ac:dyDescent="0.2">
      <c r="A235" s="1">
        <v>1.75</v>
      </c>
      <c r="B235" s="1">
        <v>12.5</v>
      </c>
      <c r="C235" s="1">
        <f t="shared" si="15"/>
        <v>12.33654083395016</v>
      </c>
      <c r="D235" s="1">
        <v>6.9251999999999994E-2</v>
      </c>
      <c r="E235" s="1">
        <f t="shared" si="16"/>
        <v>69.251999999999995</v>
      </c>
      <c r="F235" s="6">
        <f t="shared" si="17"/>
        <v>163.21085998444534</v>
      </c>
      <c r="G235" s="1">
        <v>-0.1525</v>
      </c>
      <c r="H235" s="1">
        <v>-0.15329999999999999</v>
      </c>
      <c r="I235" s="9">
        <f t="shared" si="18"/>
        <v>0.85697500000000004</v>
      </c>
      <c r="J235" s="1">
        <v>0.85970000000000002</v>
      </c>
      <c r="K235" s="1">
        <v>0.57730000000000004</v>
      </c>
      <c r="L235" s="1">
        <v>3.1455000000000002</v>
      </c>
      <c r="M235" s="1">
        <v>3.0605000000000002</v>
      </c>
      <c r="N235" s="1">
        <v>0.42431000000000002</v>
      </c>
      <c r="O235" s="6">
        <f t="shared" si="19"/>
        <v>93.958859984445326</v>
      </c>
    </row>
    <row r="236" spans="1:15" s="2" customFormat="1" x14ac:dyDescent="0.2">
      <c r="A236" s="1">
        <v>1.8</v>
      </c>
      <c r="B236" s="1">
        <v>12.5</v>
      </c>
      <c r="C236" s="1">
        <f t="shared" si="15"/>
        <v>12.33654083395016</v>
      </c>
      <c r="D236" s="1">
        <v>8.1379999999999994E-2</v>
      </c>
      <c r="E236" s="1">
        <f t="shared" si="16"/>
        <v>81.38</v>
      </c>
      <c r="F236" s="6">
        <f t="shared" si="17"/>
        <v>163.48587729519062</v>
      </c>
      <c r="G236" s="1">
        <v>-0.1837</v>
      </c>
      <c r="H236" s="1">
        <v>-0.18490000000000001</v>
      </c>
      <c r="I236" s="9">
        <f t="shared" si="18"/>
        <v>1.0265719999999998</v>
      </c>
      <c r="J236" s="1">
        <v>1.0289999999999999</v>
      </c>
      <c r="K236" s="1">
        <v>0.67303999999999997</v>
      </c>
      <c r="L236" s="1">
        <v>3.6501999999999999</v>
      </c>
      <c r="M236" s="1">
        <v>3.5295000000000001</v>
      </c>
      <c r="N236" s="1">
        <v>0.49778</v>
      </c>
      <c r="O236" s="6">
        <f t="shared" si="19"/>
        <v>82.105877295190623</v>
      </c>
    </row>
    <row r="237" spans="1:15" s="2" customFormat="1" x14ac:dyDescent="0.2">
      <c r="A237" s="1">
        <v>1.85</v>
      </c>
      <c r="B237" s="1">
        <v>12.5</v>
      </c>
      <c r="C237" s="1">
        <f t="shared" si="15"/>
        <v>12.33654083395016</v>
      </c>
      <c r="D237" s="1">
        <v>9.4803999999999999E-2</v>
      </c>
      <c r="E237" s="1">
        <f t="shared" si="16"/>
        <v>94.804000000000002</v>
      </c>
      <c r="F237" s="6">
        <f t="shared" si="17"/>
        <v>163.80254678024085</v>
      </c>
      <c r="G237" s="1">
        <v>-0.21990000000000001</v>
      </c>
      <c r="H237" s="1">
        <v>-0.22159999999999999</v>
      </c>
      <c r="I237" s="9">
        <f t="shared" si="18"/>
        <v>1.217441</v>
      </c>
      <c r="J237" s="1">
        <v>1.222</v>
      </c>
      <c r="K237" s="1">
        <v>0.77786</v>
      </c>
      <c r="L237" s="1">
        <v>4.2632000000000003</v>
      </c>
      <c r="M237" s="1">
        <v>4.1113999999999997</v>
      </c>
      <c r="N237" s="1">
        <v>0.57877000000000001</v>
      </c>
      <c r="O237" s="6">
        <f t="shared" si="19"/>
        <v>68.998546780240858</v>
      </c>
    </row>
    <row r="238" spans="1:15" s="2" customFormat="1" x14ac:dyDescent="0.2">
      <c r="A238" s="1">
        <v>1.9</v>
      </c>
      <c r="B238" s="1">
        <v>12.5</v>
      </c>
      <c r="C238" s="1">
        <f t="shared" si="15"/>
        <v>12.33654083395016</v>
      </c>
      <c r="D238" s="1">
        <v>0.11093</v>
      </c>
      <c r="E238" s="1">
        <f t="shared" si="16"/>
        <v>110.93</v>
      </c>
      <c r="F238" s="6">
        <f t="shared" si="17"/>
        <v>164.16563073462382</v>
      </c>
      <c r="G238" s="1">
        <v>-0.26169999999999999</v>
      </c>
      <c r="H238" s="1">
        <v>-0.26400000000000001</v>
      </c>
      <c r="I238" s="9">
        <f t="shared" si="18"/>
        <v>1.4458289999999998</v>
      </c>
      <c r="J238" s="1">
        <v>1.4510000000000001</v>
      </c>
      <c r="K238" s="1">
        <v>0.89990999999999999</v>
      </c>
      <c r="L238" s="1">
        <v>5.0609999999999999</v>
      </c>
      <c r="M238" s="1">
        <v>4.8307000000000002</v>
      </c>
      <c r="N238" s="1">
        <v>0.67571999999999999</v>
      </c>
      <c r="O238" s="6">
        <f t="shared" si="19"/>
        <v>53.235630734623811</v>
      </c>
    </row>
    <row r="239" spans="1:15" s="2" customFormat="1" x14ac:dyDescent="0.2">
      <c r="A239" s="1">
        <v>1.95</v>
      </c>
      <c r="B239" s="1">
        <v>12.5</v>
      </c>
      <c r="C239" s="1">
        <f t="shared" si="15"/>
        <v>12.33654083395016</v>
      </c>
      <c r="D239" s="1">
        <v>0.13002</v>
      </c>
      <c r="E239" s="1">
        <f t="shared" si="16"/>
        <v>130.02000000000001</v>
      </c>
      <c r="F239" s="6">
        <f t="shared" si="17"/>
        <v>164.59061218289534</v>
      </c>
      <c r="G239" s="1">
        <v>-0.31019999999999998</v>
      </c>
      <c r="H239" s="1">
        <v>-0.31330000000000002</v>
      </c>
      <c r="I239" s="9">
        <f t="shared" si="18"/>
        <v>1.7147000000000001</v>
      </c>
      <c r="J239" s="1">
        <v>1.7230000000000001</v>
      </c>
      <c r="K239" s="1">
        <v>1.04</v>
      </c>
      <c r="L239" s="1">
        <v>6.0556000000000001</v>
      </c>
      <c r="M239" s="1">
        <v>5.6712999999999996</v>
      </c>
      <c r="N239" s="1">
        <v>0.78996</v>
      </c>
      <c r="O239" s="6">
        <f t="shared" si="19"/>
        <v>34.570612182895339</v>
      </c>
    </row>
    <row r="240" spans="1:15" s="2" customFormat="1" x14ac:dyDescent="0.2">
      <c r="A240" s="1">
        <v>0.1</v>
      </c>
      <c r="B240" s="1">
        <v>15</v>
      </c>
      <c r="C240" s="1">
        <f t="shared" si="15"/>
        <v>14.803849000740193</v>
      </c>
      <c r="D240" s="1">
        <v>3.6709000000000002E-10</v>
      </c>
      <c r="E240" s="1">
        <f t="shared" si="16"/>
        <v>3.6709000000000004E-7</v>
      </c>
      <c r="F240" s="6">
        <f t="shared" si="17"/>
        <v>164.0332454533268</v>
      </c>
      <c r="G240" s="1">
        <v>-4.8319999999999999E-7</v>
      </c>
      <c r="H240" s="1">
        <v>-4.8319999999999999E-7</v>
      </c>
      <c r="I240" s="9">
        <f t="shared" si="18"/>
        <v>-2.4540999999999997E-7</v>
      </c>
      <c r="J240" s="1">
        <v>1.443E-6</v>
      </c>
      <c r="K240" s="1">
        <v>2.3779000000000001E-6</v>
      </c>
      <c r="L240" s="1">
        <v>7.1328999999999999E-6</v>
      </c>
      <c r="M240" s="1">
        <v>7.1328999999999999E-6</v>
      </c>
      <c r="N240" s="1">
        <v>2.2378999999999999E-9</v>
      </c>
      <c r="O240" s="6">
        <f t="shared" si="19"/>
        <v>164.0332450862368</v>
      </c>
    </row>
    <row r="241" spans="1:15" s="2" customFormat="1" x14ac:dyDescent="0.2">
      <c r="A241" s="1">
        <v>0.15</v>
      </c>
      <c r="B241" s="1">
        <v>15</v>
      </c>
      <c r="C241" s="1">
        <f t="shared" si="15"/>
        <v>14.803849000740193</v>
      </c>
      <c r="D241" s="1">
        <v>1.8567E-9</v>
      </c>
      <c r="E241" s="1">
        <f t="shared" si="16"/>
        <v>1.8566999999999999E-6</v>
      </c>
      <c r="F241" s="6">
        <f t="shared" si="17"/>
        <v>164.03392525841505</v>
      </c>
      <c r="G241" s="1">
        <v>-7.2480000000000003E-7</v>
      </c>
      <c r="H241" s="1">
        <v>-7.2480000000000003E-7</v>
      </c>
      <c r="I241" s="9">
        <f t="shared" si="18"/>
        <v>4.8026999999999989E-7</v>
      </c>
      <c r="J241" s="1">
        <v>2.165E-6</v>
      </c>
      <c r="K241" s="1">
        <v>8.0337999999999992E-6</v>
      </c>
      <c r="L241" s="1">
        <v>2.4116000000000001E-5</v>
      </c>
      <c r="M241" s="1">
        <v>2.4116000000000001E-5</v>
      </c>
      <c r="N241" s="1">
        <v>1.1319E-8</v>
      </c>
      <c r="O241" s="6">
        <f t="shared" si="19"/>
        <v>164.03392340171504</v>
      </c>
    </row>
    <row r="242" spans="1:15" s="2" customFormat="1" x14ac:dyDescent="0.2">
      <c r="A242" s="1">
        <v>0.2</v>
      </c>
      <c r="B242" s="1">
        <v>15</v>
      </c>
      <c r="C242" s="1">
        <f t="shared" si="15"/>
        <v>14.803849000740193</v>
      </c>
      <c r="D242" s="1">
        <v>5.8889999999999998E-9</v>
      </c>
      <c r="E242" s="1">
        <f t="shared" si="16"/>
        <v>5.8889999999999999E-6</v>
      </c>
      <c r="F242" s="6">
        <f t="shared" si="17"/>
        <v>164.03442801036184</v>
      </c>
      <c r="G242" s="1">
        <v>-1.376E-6</v>
      </c>
      <c r="H242" s="1">
        <v>-1.376E-6</v>
      </c>
      <c r="I242" s="9">
        <f t="shared" si="18"/>
        <v>2.4384000000000002E-6</v>
      </c>
      <c r="J242" s="1">
        <v>4.1219999999999997E-6</v>
      </c>
      <c r="K242" s="1">
        <v>1.9072E-5</v>
      </c>
      <c r="L242" s="1">
        <v>5.7348E-5</v>
      </c>
      <c r="M242" s="1">
        <v>5.7348E-5</v>
      </c>
      <c r="N242" s="1">
        <v>3.5900999999999998E-8</v>
      </c>
      <c r="O242" s="6">
        <f t="shared" si="19"/>
        <v>164.03442212136184</v>
      </c>
    </row>
    <row r="243" spans="1:15" s="2" customFormat="1" x14ac:dyDescent="0.2">
      <c r="A243" s="1">
        <v>0.25</v>
      </c>
      <c r="B243" s="1">
        <v>15</v>
      </c>
      <c r="C243" s="1">
        <f t="shared" si="15"/>
        <v>14.803849000740193</v>
      </c>
      <c r="D243" s="1">
        <v>1.4447E-8</v>
      </c>
      <c r="E243" s="1">
        <f t="shared" si="16"/>
        <v>1.4447000000000001E-5</v>
      </c>
      <c r="F243" s="6">
        <f t="shared" si="17"/>
        <v>164.03438057066302</v>
      </c>
      <c r="G243" s="1">
        <v>-2.7520000000000001E-6</v>
      </c>
      <c r="H243" s="1">
        <v>-2.7520000000000001E-6</v>
      </c>
      <c r="I243" s="9">
        <f t="shared" si="18"/>
        <v>6.5792499999999997E-6</v>
      </c>
      <c r="J243" s="1">
        <v>8.2619999999999998E-6</v>
      </c>
      <c r="K243" s="1">
        <v>3.7324999999999999E-5</v>
      </c>
      <c r="L243" s="1">
        <v>1.1239E-4</v>
      </c>
      <c r="M243" s="1">
        <v>1.1239E-4</v>
      </c>
      <c r="N243" s="1">
        <v>8.8072999999999997E-8</v>
      </c>
      <c r="O243" s="6">
        <f t="shared" si="19"/>
        <v>164.03436612366301</v>
      </c>
    </row>
    <row r="244" spans="1:15" s="2" customFormat="1" x14ac:dyDescent="0.2">
      <c r="A244" s="1">
        <v>0.3</v>
      </c>
      <c r="B244" s="1">
        <v>15</v>
      </c>
      <c r="C244" s="1">
        <f t="shared" si="15"/>
        <v>14.803849000740193</v>
      </c>
      <c r="D244" s="1">
        <v>3.0205999999999999E-8</v>
      </c>
      <c r="E244" s="1">
        <f t="shared" si="16"/>
        <v>3.0205999999999998E-5</v>
      </c>
      <c r="F244" s="6">
        <f t="shared" si="17"/>
        <v>164.02932392071679</v>
      </c>
      <c r="G244" s="1">
        <v>-5.2599999999999996E-6</v>
      </c>
      <c r="H244" s="1">
        <v>-5.2599999999999996E-6</v>
      </c>
      <c r="I244" s="9">
        <f t="shared" si="18"/>
        <v>1.4138599999999997E-5</v>
      </c>
      <c r="J244" s="1">
        <v>1.5820000000000001E-5</v>
      </c>
      <c r="K244" s="1">
        <v>6.4661999999999999E-5</v>
      </c>
      <c r="L244" s="1">
        <v>1.9500999999999999E-4</v>
      </c>
      <c r="M244" s="1">
        <v>1.9500999999999999E-4</v>
      </c>
      <c r="N244" s="1">
        <v>1.8414999999999999E-7</v>
      </c>
      <c r="O244" s="6">
        <f t="shared" si="19"/>
        <v>164.0292937147168</v>
      </c>
    </row>
    <row r="245" spans="1:15" s="2" customFormat="1" x14ac:dyDescent="0.2">
      <c r="A245" s="1">
        <v>0.35</v>
      </c>
      <c r="B245" s="1">
        <v>15</v>
      </c>
      <c r="C245" s="1">
        <f t="shared" si="15"/>
        <v>14.803849000740193</v>
      </c>
      <c r="D245" s="1">
        <v>5.8770000000000003E-8</v>
      </c>
      <c r="E245" s="1">
        <f t="shared" si="16"/>
        <v>5.8770000000000001E-5</v>
      </c>
      <c r="F245" s="6">
        <f t="shared" si="17"/>
        <v>164.02913840743531</v>
      </c>
      <c r="G245" s="1">
        <v>-9.4020000000000008E-6</v>
      </c>
      <c r="H245" s="1">
        <v>-9.4020000000000008E-6</v>
      </c>
      <c r="I245" s="9">
        <f t="shared" si="18"/>
        <v>2.6651499999999994E-5</v>
      </c>
      <c r="J245" s="1">
        <v>2.832E-5</v>
      </c>
      <c r="K245" s="1">
        <v>1.0301E-4</v>
      </c>
      <c r="L245" s="1">
        <v>3.1140999999999997E-4</v>
      </c>
      <c r="M245" s="1">
        <v>3.1139999999999998E-4</v>
      </c>
      <c r="N245" s="1">
        <v>3.5829000000000001E-7</v>
      </c>
      <c r="O245" s="6">
        <f t="shared" si="19"/>
        <v>164.0290796374353</v>
      </c>
    </row>
    <row r="246" spans="1:15" s="2" customFormat="1" x14ac:dyDescent="0.2">
      <c r="A246" s="1">
        <v>0.4</v>
      </c>
      <c r="B246" s="1">
        <v>15</v>
      </c>
      <c r="C246" s="1">
        <f t="shared" si="15"/>
        <v>14.803849000740193</v>
      </c>
      <c r="D246" s="1">
        <v>1.342E-7</v>
      </c>
      <c r="E246" s="1">
        <f t="shared" si="16"/>
        <v>1.3420000000000001E-4</v>
      </c>
      <c r="F246" s="6">
        <f t="shared" si="17"/>
        <v>164.02258671685937</v>
      </c>
      <c r="G246" s="1">
        <v>-1.5780000000000001E-5</v>
      </c>
      <c r="H246" s="1">
        <v>-1.5780000000000001E-5</v>
      </c>
      <c r="I246" s="9">
        <f t="shared" si="18"/>
        <v>4.604E-5</v>
      </c>
      <c r="J246" s="1">
        <v>4.7660000000000001E-5</v>
      </c>
      <c r="K246" s="1">
        <v>1.5454999999999999E-4</v>
      </c>
      <c r="L246" s="1">
        <v>4.7098000000000002E-4</v>
      </c>
      <c r="M246" s="1">
        <v>4.7097000000000003E-4</v>
      </c>
      <c r="N246" s="1">
        <v>8.1818000000000004E-7</v>
      </c>
      <c r="O246" s="6">
        <f t="shared" si="19"/>
        <v>164.02245251685937</v>
      </c>
    </row>
    <row r="247" spans="1:15" s="2" customFormat="1" x14ac:dyDescent="0.2">
      <c r="A247" s="1">
        <v>0.45</v>
      </c>
      <c r="B247" s="1">
        <v>15</v>
      </c>
      <c r="C247" s="1">
        <f t="shared" si="15"/>
        <v>14.803849000740193</v>
      </c>
      <c r="D247" s="1">
        <v>4.5895999999999998E-7</v>
      </c>
      <c r="E247" s="1">
        <f t="shared" si="16"/>
        <v>4.5895999999999996E-4</v>
      </c>
      <c r="F247" s="6">
        <f t="shared" si="17"/>
        <v>164.02558879239484</v>
      </c>
      <c r="G247" s="1">
        <v>-2.5130000000000002E-5</v>
      </c>
      <c r="H247" s="1">
        <v>-2.5130000000000002E-5</v>
      </c>
      <c r="I247" s="9">
        <f t="shared" si="18"/>
        <v>7.5026500000000004E-5</v>
      </c>
      <c r="J247" s="1">
        <v>7.6580000000000002E-5</v>
      </c>
      <c r="K247" s="1">
        <v>2.2257000000000001E-4</v>
      </c>
      <c r="L247" s="1">
        <v>7.0118999999999997E-4</v>
      </c>
      <c r="M247" s="1">
        <v>7.0118000000000003E-4</v>
      </c>
      <c r="N247" s="1">
        <v>2.7980999999999999E-6</v>
      </c>
      <c r="O247" s="6">
        <f t="shared" si="19"/>
        <v>164.02512983239484</v>
      </c>
    </row>
    <row r="248" spans="1:15" s="2" customFormat="1" x14ac:dyDescent="0.2">
      <c r="A248" s="1">
        <v>0.5</v>
      </c>
      <c r="B248" s="1">
        <v>15</v>
      </c>
      <c r="C248" s="1">
        <f t="shared" si="15"/>
        <v>14.803849000740193</v>
      </c>
      <c r="D248" s="1">
        <v>1.8452999999999999E-6</v>
      </c>
      <c r="E248" s="1">
        <f t="shared" si="16"/>
        <v>1.8453E-3</v>
      </c>
      <c r="F248" s="6">
        <f t="shared" si="17"/>
        <v>164.0266666666667</v>
      </c>
      <c r="G248" s="1">
        <v>-3.8449999999999999E-5</v>
      </c>
      <c r="H248" s="1">
        <v>-3.8449999999999999E-5</v>
      </c>
      <c r="I248" s="9">
        <f t="shared" si="18"/>
        <v>1.1886E-4</v>
      </c>
      <c r="J248" s="1">
        <v>1.203E-4</v>
      </c>
      <c r="K248" s="1">
        <v>3.1461999999999999E-4</v>
      </c>
      <c r="L248" s="1">
        <v>1.0838E-3</v>
      </c>
      <c r="M248" s="1">
        <v>1.0838E-3</v>
      </c>
      <c r="N248" s="1">
        <v>1.1250000000000001E-5</v>
      </c>
      <c r="O248" s="6">
        <f t="shared" si="19"/>
        <v>164.02482136666669</v>
      </c>
    </row>
    <row r="249" spans="1:15" s="2" customFormat="1" x14ac:dyDescent="0.2">
      <c r="A249" s="1">
        <v>0.55000000000000004</v>
      </c>
      <c r="B249" s="1">
        <v>15</v>
      </c>
      <c r="C249" s="1">
        <f t="shared" si="15"/>
        <v>14.803849000740193</v>
      </c>
      <c r="D249" s="1">
        <v>6.5877999999999998E-6</v>
      </c>
      <c r="E249" s="1">
        <f t="shared" si="16"/>
        <v>6.5877999999999996E-3</v>
      </c>
      <c r="F249" s="6">
        <f t="shared" si="17"/>
        <v>164.02250771835475</v>
      </c>
      <c r="G249" s="1">
        <v>-5.7340000000000003E-5</v>
      </c>
      <c r="H249" s="1">
        <v>-5.7330000000000002E-5</v>
      </c>
      <c r="I249" s="9">
        <f t="shared" si="18"/>
        <v>1.8946600000000003E-4</v>
      </c>
      <c r="J249" s="1">
        <v>1.9090000000000001E-4</v>
      </c>
      <c r="K249" s="1">
        <v>4.4872E-4</v>
      </c>
      <c r="L249" s="1">
        <v>1.8204E-3</v>
      </c>
      <c r="M249" s="1">
        <v>1.8204E-3</v>
      </c>
      <c r="N249" s="1">
        <v>4.0163999999999997E-5</v>
      </c>
      <c r="O249" s="6">
        <f t="shared" si="19"/>
        <v>164.01591991835474</v>
      </c>
    </row>
    <row r="250" spans="1:15" s="2" customFormat="1" x14ac:dyDescent="0.2">
      <c r="A250" s="1">
        <v>0.6</v>
      </c>
      <c r="B250" s="1">
        <v>15</v>
      </c>
      <c r="C250" s="1">
        <f t="shared" si="15"/>
        <v>14.803849000740193</v>
      </c>
      <c r="D250" s="1">
        <v>1.9820999999999999E-5</v>
      </c>
      <c r="E250" s="1">
        <f t="shared" si="16"/>
        <v>1.9820999999999998E-2</v>
      </c>
      <c r="F250" s="6">
        <f t="shared" si="17"/>
        <v>164.02681231380336</v>
      </c>
      <c r="G250" s="1">
        <v>-8.4740000000000005E-5</v>
      </c>
      <c r="H250" s="1">
        <v>-8.4729999999999997E-5</v>
      </c>
      <c r="I250" s="9">
        <f t="shared" si="18"/>
        <v>3.1319600000000001E-4</v>
      </c>
      <c r="J250" s="1">
        <v>3.144E-4</v>
      </c>
      <c r="K250" s="1">
        <v>6.6321000000000001E-4</v>
      </c>
      <c r="L250" s="1">
        <v>3.2847000000000002E-3</v>
      </c>
      <c r="M250" s="1">
        <v>3.2847000000000002E-3</v>
      </c>
      <c r="N250" s="1">
        <v>1.2084E-4</v>
      </c>
      <c r="O250" s="6">
        <f t="shared" si="19"/>
        <v>164.00699131380335</v>
      </c>
    </row>
    <row r="251" spans="1:15" s="2" customFormat="1" x14ac:dyDescent="0.2">
      <c r="A251" s="1">
        <v>0.65</v>
      </c>
      <c r="B251" s="1">
        <v>15</v>
      </c>
      <c r="C251" s="1">
        <f t="shared" si="15"/>
        <v>14.803849000740193</v>
      </c>
      <c r="D251" s="1">
        <v>5.0747E-5</v>
      </c>
      <c r="E251" s="1">
        <f t="shared" si="16"/>
        <v>5.0747E-2</v>
      </c>
      <c r="F251" s="6">
        <f t="shared" si="17"/>
        <v>164.02275445230939</v>
      </c>
      <c r="G251" s="1">
        <v>-1.262E-4</v>
      </c>
      <c r="H251" s="1">
        <v>-1.262E-4</v>
      </c>
      <c r="I251" s="9">
        <f t="shared" si="18"/>
        <v>5.4031000000000001E-4</v>
      </c>
      <c r="J251" s="1">
        <v>5.4140000000000004E-4</v>
      </c>
      <c r="K251" s="1">
        <v>1.0254000000000001E-3</v>
      </c>
      <c r="L251" s="1">
        <v>6.0901000000000002E-3</v>
      </c>
      <c r="M251" s="1">
        <v>6.0901000000000002E-3</v>
      </c>
      <c r="N251" s="1">
        <v>3.0938999999999999E-4</v>
      </c>
      <c r="O251" s="6">
        <f t="shared" si="19"/>
        <v>163.97200745230938</v>
      </c>
    </row>
    <row r="252" spans="1:15" s="2" customFormat="1" x14ac:dyDescent="0.2">
      <c r="A252" s="1">
        <v>0.7</v>
      </c>
      <c r="B252" s="1">
        <v>15</v>
      </c>
      <c r="C252" s="1">
        <f t="shared" si="15"/>
        <v>14.803849000740193</v>
      </c>
      <c r="D252" s="1">
        <v>1.1399E-4</v>
      </c>
      <c r="E252" s="1">
        <f t="shared" si="16"/>
        <v>0.11398999999999999</v>
      </c>
      <c r="F252" s="6">
        <f t="shared" si="17"/>
        <v>164.02618893445572</v>
      </c>
      <c r="G252" s="1">
        <v>-1.917E-4</v>
      </c>
      <c r="H252" s="1">
        <v>-1.917E-4</v>
      </c>
      <c r="I252" s="9">
        <f t="shared" si="18"/>
        <v>9.5839999999999988E-4</v>
      </c>
      <c r="J252" s="1">
        <v>9.5940000000000001E-4</v>
      </c>
      <c r="K252" s="1">
        <v>1.6429999999999999E-3</v>
      </c>
      <c r="L252" s="1">
        <v>1.1075E-2</v>
      </c>
      <c r="M252" s="1">
        <v>1.1075E-2</v>
      </c>
      <c r="N252" s="1">
        <v>6.9494999999999995E-4</v>
      </c>
      <c r="O252" s="6">
        <f t="shared" si="19"/>
        <v>163.91219893445572</v>
      </c>
    </row>
    <row r="253" spans="1:15" s="2" customFormat="1" x14ac:dyDescent="0.2">
      <c r="A253" s="1">
        <v>0.75</v>
      </c>
      <c r="B253" s="1">
        <v>15</v>
      </c>
      <c r="C253" s="1">
        <f t="shared" si="15"/>
        <v>14.803849000740193</v>
      </c>
      <c r="D253" s="1">
        <v>2.2955E-4</v>
      </c>
      <c r="E253" s="1">
        <f t="shared" si="16"/>
        <v>0.22955</v>
      </c>
      <c r="F253" s="6">
        <f t="shared" si="17"/>
        <v>164.03458625125052</v>
      </c>
      <c r="G253" s="1">
        <v>-2.9740000000000002E-4</v>
      </c>
      <c r="H253" s="1">
        <v>-2.9740000000000002E-4</v>
      </c>
      <c r="I253" s="9">
        <f t="shared" si="18"/>
        <v>1.7018000000000001E-3</v>
      </c>
      <c r="J253" s="1">
        <v>1.7030000000000001E-3</v>
      </c>
      <c r="K253" s="1">
        <v>2.6656000000000002E-3</v>
      </c>
      <c r="L253" s="1">
        <v>1.9328000000000001E-2</v>
      </c>
      <c r="M253" s="1">
        <v>1.9328000000000001E-2</v>
      </c>
      <c r="N253" s="1">
        <v>1.3994000000000001E-3</v>
      </c>
      <c r="O253" s="6">
        <f t="shared" si="19"/>
        <v>163.80503625125053</v>
      </c>
    </row>
    <row r="254" spans="1:15" s="2" customFormat="1" x14ac:dyDescent="0.2">
      <c r="A254" s="1">
        <v>0.8</v>
      </c>
      <c r="B254" s="1">
        <v>15</v>
      </c>
      <c r="C254" s="1">
        <f t="shared" si="15"/>
        <v>14.803849000740193</v>
      </c>
      <c r="D254" s="1">
        <v>4.2376000000000002E-4</v>
      </c>
      <c r="E254" s="1">
        <f t="shared" si="16"/>
        <v>0.42376000000000003</v>
      </c>
      <c r="F254" s="6">
        <f t="shared" si="17"/>
        <v>164.03824565478263</v>
      </c>
      <c r="G254" s="1">
        <v>-4.683E-4</v>
      </c>
      <c r="H254" s="1">
        <v>-4.683E-4</v>
      </c>
      <c r="I254" s="9">
        <f t="shared" si="18"/>
        <v>2.9650599999999998E-3</v>
      </c>
      <c r="J254" s="1">
        <v>2.9659999999999999E-3</v>
      </c>
      <c r="K254" s="1">
        <v>4.2916999999999999E-3</v>
      </c>
      <c r="L254" s="1">
        <v>3.2025999999999999E-2</v>
      </c>
      <c r="M254" s="1">
        <v>3.2023999999999997E-2</v>
      </c>
      <c r="N254" s="1">
        <v>2.5833000000000002E-3</v>
      </c>
      <c r="O254" s="6">
        <f t="shared" si="19"/>
        <v>163.61448565478264</v>
      </c>
    </row>
    <row r="255" spans="1:15" s="2" customFormat="1" x14ac:dyDescent="0.2">
      <c r="A255" s="1">
        <v>0.85</v>
      </c>
      <c r="B255" s="1">
        <v>15</v>
      </c>
      <c r="C255" s="1">
        <f t="shared" si="15"/>
        <v>14.803849000740193</v>
      </c>
      <c r="D255" s="1">
        <v>7.2619999999999998E-4</v>
      </c>
      <c r="E255" s="1">
        <f t="shared" si="16"/>
        <v>0.72619999999999996</v>
      </c>
      <c r="F255" s="6">
        <f t="shared" si="17"/>
        <v>164.04626366675703</v>
      </c>
      <c r="G255" s="1">
        <v>-7.406E-4</v>
      </c>
      <c r="H255" s="1">
        <v>-7.406E-4</v>
      </c>
      <c r="I255" s="9">
        <f t="shared" si="18"/>
        <v>4.9990249999999998E-3</v>
      </c>
      <c r="J255" s="1">
        <v>5.0010000000000002E-3</v>
      </c>
      <c r="K255" s="1">
        <v>6.7524999999999998E-3</v>
      </c>
      <c r="L255" s="1">
        <v>5.0432999999999999E-2</v>
      </c>
      <c r="M255" s="1">
        <v>5.0423999999999997E-2</v>
      </c>
      <c r="N255" s="1">
        <v>4.4267999999999998E-3</v>
      </c>
      <c r="O255" s="6">
        <f t="shared" si="19"/>
        <v>163.32006366675702</v>
      </c>
    </row>
    <row r="256" spans="1:15" s="2" customFormat="1" x14ac:dyDescent="0.2">
      <c r="A256" s="1">
        <v>0.9</v>
      </c>
      <c r="B256" s="1">
        <v>15</v>
      </c>
      <c r="C256" s="1">
        <f t="shared" si="15"/>
        <v>14.803849000740193</v>
      </c>
      <c r="D256" s="1">
        <v>1.1714E-3</v>
      </c>
      <c r="E256" s="1">
        <f t="shared" si="16"/>
        <v>1.1714</v>
      </c>
      <c r="F256" s="6">
        <f t="shared" si="17"/>
        <v>164.06622034230651</v>
      </c>
      <c r="G256" s="1">
        <v>-1.1620000000000001E-3</v>
      </c>
      <c r="H256" s="1">
        <v>-1.1620000000000001E-3</v>
      </c>
      <c r="I256" s="9">
        <f t="shared" si="18"/>
        <v>8.1250999999999997E-3</v>
      </c>
      <c r="J256" s="1">
        <v>8.1279999999999998E-3</v>
      </c>
      <c r="K256" s="1">
        <v>1.0319E-2</v>
      </c>
      <c r="L256" s="1">
        <v>7.5874999999999998E-2</v>
      </c>
      <c r="M256" s="1">
        <v>7.5851000000000002E-2</v>
      </c>
      <c r="N256" s="1">
        <v>7.1398E-3</v>
      </c>
      <c r="O256" s="6">
        <f t="shared" si="19"/>
        <v>162.8948203423065</v>
      </c>
    </row>
    <row r="257" spans="1:15" s="2" customFormat="1" x14ac:dyDescent="0.2">
      <c r="A257" s="1">
        <v>0.95</v>
      </c>
      <c r="B257" s="1">
        <v>15</v>
      </c>
      <c r="C257" s="1">
        <f t="shared" si="15"/>
        <v>14.803849000740193</v>
      </c>
      <c r="D257" s="1">
        <v>1.7951E-3</v>
      </c>
      <c r="E257" s="1">
        <f t="shared" si="16"/>
        <v>1.7950999999999999</v>
      </c>
      <c r="F257" s="6">
        <f t="shared" si="17"/>
        <v>164.08592321755026</v>
      </c>
      <c r="G257" s="1">
        <v>-1.7960000000000001E-3</v>
      </c>
      <c r="H257" s="1">
        <v>-1.797E-3</v>
      </c>
      <c r="I257" s="9">
        <f t="shared" si="18"/>
        <v>1.272185E-2</v>
      </c>
      <c r="J257" s="1">
        <v>1.273E-2</v>
      </c>
      <c r="K257" s="1">
        <v>1.5283E-2</v>
      </c>
      <c r="L257" s="1">
        <v>0.10956</v>
      </c>
      <c r="M257" s="1">
        <v>0.1095</v>
      </c>
      <c r="N257" s="1">
        <v>1.094E-2</v>
      </c>
      <c r="O257" s="6">
        <f t="shared" si="19"/>
        <v>162.29082321755027</v>
      </c>
    </row>
    <row r="258" spans="1:15" s="2" customFormat="1" x14ac:dyDescent="0.2">
      <c r="A258" s="1">
        <v>1</v>
      </c>
      <c r="B258" s="1">
        <v>15</v>
      </c>
      <c r="C258" s="1">
        <f t="shared" si="15"/>
        <v>14.803849000740193</v>
      </c>
      <c r="D258" s="1">
        <v>2.6346999999999998E-3</v>
      </c>
      <c r="E258" s="1">
        <f t="shared" si="16"/>
        <v>2.6346999999999996</v>
      </c>
      <c r="F258" s="6">
        <f t="shared" si="17"/>
        <v>164.10464029897227</v>
      </c>
      <c r="G258" s="1">
        <v>-2.7190000000000001E-3</v>
      </c>
      <c r="H258" s="1">
        <v>-2.7200000000000002E-3</v>
      </c>
      <c r="I258" s="9">
        <f t="shared" si="18"/>
        <v>1.9234999999999999E-2</v>
      </c>
      <c r="J258" s="1">
        <v>1.924E-2</v>
      </c>
      <c r="K258" s="1">
        <v>2.1954999999999999E-2</v>
      </c>
      <c r="L258" s="1">
        <v>0.15595000000000001</v>
      </c>
      <c r="M258" s="1">
        <v>0.15581999999999999</v>
      </c>
      <c r="N258" s="1">
        <v>1.6055E-2</v>
      </c>
      <c r="O258" s="6">
        <f t="shared" si="19"/>
        <v>161.46994029897226</v>
      </c>
    </row>
    <row r="259" spans="1:15" s="2" customFormat="1" x14ac:dyDescent="0.2">
      <c r="A259" s="1">
        <v>1.05</v>
      </c>
      <c r="B259" s="1">
        <v>15</v>
      </c>
      <c r="C259" s="1">
        <f t="shared" ref="C259:C322" si="20">B259/1.01325</f>
        <v>14.803849000740193</v>
      </c>
      <c r="D259" s="1">
        <v>3.7252000000000001E-3</v>
      </c>
      <c r="E259" s="1">
        <f t="shared" ref="E259:E322" si="21">D259*1000</f>
        <v>3.7252000000000001</v>
      </c>
      <c r="F259" s="6">
        <f t="shared" ref="F259:F322" si="22">E259+O259</f>
        <v>164.1274177204036</v>
      </c>
      <c r="G259" s="1">
        <v>-4.0270000000000002E-3</v>
      </c>
      <c r="H259" s="1">
        <v>-4.0280000000000003E-3</v>
      </c>
      <c r="I259" s="9">
        <f t="shared" ref="I259:I322" si="23">H259+A259*K259</f>
        <v>2.8142950000000003E-2</v>
      </c>
      <c r="J259" s="1">
        <v>2.8150000000000001E-2</v>
      </c>
      <c r="K259" s="1">
        <v>3.0639E-2</v>
      </c>
      <c r="L259" s="1">
        <v>0.20941000000000001</v>
      </c>
      <c r="M259" s="1">
        <v>0.20916000000000001</v>
      </c>
      <c r="N259" s="1">
        <v>2.2696999999999998E-2</v>
      </c>
      <c r="O259" s="6">
        <f t="shared" ref="O259:O322" si="24">E259*(1/N259-1)</f>
        <v>160.4022177204036</v>
      </c>
    </row>
    <row r="260" spans="1:15" s="2" customFormat="1" x14ac:dyDescent="0.2">
      <c r="A260" s="1">
        <v>1.1000000000000001</v>
      </c>
      <c r="B260" s="1">
        <v>15</v>
      </c>
      <c r="C260" s="1">
        <f t="shared" si="20"/>
        <v>14.803849000740193</v>
      </c>
      <c r="D260" s="1">
        <v>5.0993999999999996E-3</v>
      </c>
      <c r="E260" s="1">
        <f t="shared" si="21"/>
        <v>5.0993999999999993</v>
      </c>
      <c r="F260" s="6">
        <f t="shared" si="22"/>
        <v>164.16843731891058</v>
      </c>
      <c r="G260" s="1">
        <v>-5.8230000000000001E-3</v>
      </c>
      <c r="H260" s="1">
        <v>-5.8250000000000003E-3</v>
      </c>
      <c r="I260" s="9">
        <f t="shared" si="23"/>
        <v>3.99669E-2</v>
      </c>
      <c r="J260" s="1">
        <v>3.9989999999999998E-2</v>
      </c>
      <c r="K260" s="1">
        <v>4.1628999999999999E-2</v>
      </c>
      <c r="L260" s="1">
        <v>0.27428000000000002</v>
      </c>
      <c r="M260" s="1">
        <v>0.27379999999999999</v>
      </c>
      <c r="N260" s="1">
        <v>3.1061999999999999E-2</v>
      </c>
      <c r="O260" s="6">
        <f t="shared" si="24"/>
        <v>159.06903731891057</v>
      </c>
    </row>
    <row r="261" spans="1:15" s="2" customFormat="1" x14ac:dyDescent="0.2">
      <c r="A261" s="1">
        <v>1.1499999999999999</v>
      </c>
      <c r="B261" s="1">
        <v>15</v>
      </c>
      <c r="C261" s="1">
        <f t="shared" si="20"/>
        <v>14.803849000740193</v>
      </c>
      <c r="D261" s="1">
        <v>6.8022999999999998E-3</v>
      </c>
      <c r="E261" s="1">
        <f t="shared" si="21"/>
        <v>6.8022999999999998</v>
      </c>
      <c r="F261" s="6">
        <f t="shared" si="22"/>
        <v>164.21156817303978</v>
      </c>
      <c r="G261" s="1">
        <v>-8.2360000000000003E-3</v>
      </c>
      <c r="H261" s="1">
        <v>-8.2410000000000001E-3</v>
      </c>
      <c r="I261" s="9">
        <f t="shared" si="23"/>
        <v>5.5359749999999999E-2</v>
      </c>
      <c r="J261" s="1">
        <v>5.5410000000000001E-2</v>
      </c>
      <c r="K261" s="1">
        <v>5.5305E-2</v>
      </c>
      <c r="L261" s="1">
        <v>0.34953000000000001</v>
      </c>
      <c r="M261" s="1">
        <v>0.34866999999999998</v>
      </c>
      <c r="N261" s="1">
        <v>4.1424000000000002E-2</v>
      </c>
      <c r="O261" s="6">
        <f t="shared" si="24"/>
        <v>157.40926817303978</v>
      </c>
    </row>
    <row r="262" spans="1:15" s="2" customFormat="1" x14ac:dyDescent="0.2">
      <c r="A262" s="1">
        <v>1.2</v>
      </c>
      <c r="B262" s="1">
        <v>15</v>
      </c>
      <c r="C262" s="1">
        <f t="shared" si="20"/>
        <v>14.803849000740193</v>
      </c>
      <c r="D262" s="1">
        <v>8.8646999999999997E-3</v>
      </c>
      <c r="E262" s="1">
        <f t="shared" si="21"/>
        <v>8.8646999999999991</v>
      </c>
      <c r="F262" s="6">
        <f t="shared" si="22"/>
        <v>164.26453693066003</v>
      </c>
      <c r="G262" s="1">
        <v>-1.14E-2</v>
      </c>
      <c r="H262" s="1">
        <v>-1.141E-2</v>
      </c>
      <c r="I262" s="9">
        <f t="shared" si="23"/>
        <v>7.4938399999999988E-2</v>
      </c>
      <c r="J262" s="1">
        <v>7.4910000000000004E-2</v>
      </c>
      <c r="K262" s="1">
        <v>7.1956999999999993E-2</v>
      </c>
      <c r="L262" s="1">
        <v>0.44217000000000001</v>
      </c>
      <c r="M262" s="1">
        <v>0.44072</v>
      </c>
      <c r="N262" s="1">
        <v>5.3966E-2</v>
      </c>
      <c r="O262" s="6">
        <f t="shared" si="24"/>
        <v>155.39983693066003</v>
      </c>
    </row>
    <row r="263" spans="1:15" s="2" customFormat="1" x14ac:dyDescent="0.2">
      <c r="A263" s="1">
        <v>1.25</v>
      </c>
      <c r="B263" s="1">
        <v>15</v>
      </c>
      <c r="C263" s="1">
        <f t="shared" si="20"/>
        <v>14.803849000740193</v>
      </c>
      <c r="D263" s="1">
        <v>1.1254E-2</v>
      </c>
      <c r="E263" s="1">
        <f t="shared" si="21"/>
        <v>11.254</v>
      </c>
      <c r="F263" s="6">
        <f t="shared" si="22"/>
        <v>164.33515376303259</v>
      </c>
      <c r="G263" s="1">
        <v>-1.5480000000000001E-2</v>
      </c>
      <c r="H263" s="1">
        <v>-1.55E-2</v>
      </c>
      <c r="I263" s="9">
        <f t="shared" si="23"/>
        <v>9.8823750000000002E-2</v>
      </c>
      <c r="J263" s="1">
        <v>9.8979999999999999E-2</v>
      </c>
      <c r="K263" s="1">
        <v>9.1458999999999999E-2</v>
      </c>
      <c r="L263" s="1">
        <v>0.55396999999999996</v>
      </c>
      <c r="M263" s="1">
        <v>0.55174000000000001</v>
      </c>
      <c r="N263" s="1">
        <v>6.8482000000000001E-2</v>
      </c>
      <c r="O263" s="6">
        <f t="shared" si="24"/>
        <v>153.0811537630326</v>
      </c>
    </row>
    <row r="264" spans="1:15" s="2" customFormat="1" x14ac:dyDescent="0.2">
      <c r="A264" s="1">
        <v>1.3</v>
      </c>
      <c r="B264" s="1">
        <v>15</v>
      </c>
      <c r="C264" s="1">
        <f t="shared" si="20"/>
        <v>14.803849000740193</v>
      </c>
      <c r="D264" s="1">
        <v>1.4241E-2</v>
      </c>
      <c r="E264" s="1">
        <f t="shared" si="21"/>
        <v>14.241</v>
      </c>
      <c r="F264" s="6">
        <f t="shared" si="22"/>
        <v>164.4096560800748</v>
      </c>
      <c r="G264" s="1">
        <v>-2.0629999999999999E-2</v>
      </c>
      <c r="H264" s="1">
        <v>-2.0660000000000001E-2</v>
      </c>
      <c r="I264" s="9">
        <f t="shared" si="23"/>
        <v>0.12971099999999999</v>
      </c>
      <c r="J264" s="1">
        <v>0.12970000000000001</v>
      </c>
      <c r="K264" s="1">
        <v>0.11567</v>
      </c>
      <c r="L264" s="1">
        <v>0.69371000000000005</v>
      </c>
      <c r="M264" s="1">
        <v>0.69020000000000004</v>
      </c>
      <c r="N264" s="1">
        <v>8.6619000000000002E-2</v>
      </c>
      <c r="O264" s="6">
        <f t="shared" si="24"/>
        <v>150.16865608007481</v>
      </c>
    </row>
    <row r="265" spans="1:15" s="2" customFormat="1" x14ac:dyDescent="0.2">
      <c r="A265" s="1">
        <v>1.35</v>
      </c>
      <c r="B265" s="1">
        <v>15</v>
      </c>
      <c r="C265" s="1">
        <f t="shared" si="20"/>
        <v>14.803849000740193</v>
      </c>
      <c r="D265" s="1">
        <v>1.7760999999999999E-2</v>
      </c>
      <c r="E265" s="1">
        <f t="shared" si="21"/>
        <v>17.760999999999999</v>
      </c>
      <c r="F265" s="6">
        <f t="shared" si="22"/>
        <v>164.49939798092061</v>
      </c>
      <c r="G265" s="1">
        <v>-2.7119999999999998E-2</v>
      </c>
      <c r="H265" s="1">
        <v>-2.716E-2</v>
      </c>
      <c r="I265" s="9">
        <f t="shared" si="23"/>
        <v>0.16756400000000005</v>
      </c>
      <c r="J265" s="1">
        <v>0.1678</v>
      </c>
      <c r="K265" s="1">
        <v>0.14424000000000001</v>
      </c>
      <c r="L265" s="1">
        <v>0.86570000000000003</v>
      </c>
      <c r="M265" s="1">
        <v>0.86038999999999999</v>
      </c>
      <c r="N265" s="1">
        <v>0.10797</v>
      </c>
      <c r="O265" s="6">
        <f t="shared" si="24"/>
        <v>146.73839798092061</v>
      </c>
    </row>
    <row r="266" spans="1:15" s="2" customFormat="1" x14ac:dyDescent="0.2">
      <c r="A266" s="1">
        <v>1.4</v>
      </c>
      <c r="B266" s="1">
        <v>15</v>
      </c>
      <c r="C266" s="1">
        <f t="shared" si="20"/>
        <v>14.803849000740193</v>
      </c>
      <c r="D266" s="1">
        <v>2.2079999999999999E-2</v>
      </c>
      <c r="E266" s="1">
        <f t="shared" si="21"/>
        <v>22.08</v>
      </c>
      <c r="F266" s="6">
        <f t="shared" si="22"/>
        <v>164.59187476705182</v>
      </c>
      <c r="G266" s="1">
        <v>-3.5159999999999997E-2</v>
      </c>
      <c r="H266" s="1">
        <v>-3.5229999999999997E-2</v>
      </c>
      <c r="I266" s="9">
        <f t="shared" si="23"/>
        <v>0.21532799999999996</v>
      </c>
      <c r="J266" s="1">
        <v>0.2157</v>
      </c>
      <c r="K266" s="1">
        <v>0.17896999999999999</v>
      </c>
      <c r="L266" s="1">
        <v>1.0579000000000001</v>
      </c>
      <c r="M266" s="1">
        <v>1.0497000000000001</v>
      </c>
      <c r="N266" s="1">
        <v>0.13414999999999999</v>
      </c>
      <c r="O266" s="6">
        <f t="shared" si="24"/>
        <v>142.51187476705181</v>
      </c>
    </row>
    <row r="267" spans="1:15" s="2" customFormat="1" x14ac:dyDescent="0.2">
      <c r="A267" s="1">
        <v>1.45</v>
      </c>
      <c r="B267" s="1">
        <v>15</v>
      </c>
      <c r="C267" s="1">
        <f t="shared" si="20"/>
        <v>14.803849000740193</v>
      </c>
      <c r="D267" s="1">
        <v>2.7237000000000001E-2</v>
      </c>
      <c r="E267" s="1">
        <f t="shared" si="21"/>
        <v>27.237000000000002</v>
      </c>
      <c r="F267" s="6">
        <f t="shared" si="22"/>
        <v>164.71335268505078</v>
      </c>
      <c r="G267" s="1">
        <v>-4.512E-2</v>
      </c>
      <c r="H267" s="1">
        <v>-4.5229999999999999E-2</v>
      </c>
      <c r="I267" s="9">
        <f t="shared" si="23"/>
        <v>0.27395849999999999</v>
      </c>
      <c r="J267" s="1">
        <v>0.27429999999999999</v>
      </c>
      <c r="K267" s="1">
        <v>0.22012999999999999</v>
      </c>
      <c r="L267" s="1">
        <v>1.2628999999999999</v>
      </c>
      <c r="M267" s="1">
        <v>1.2505999999999999</v>
      </c>
      <c r="N267" s="1">
        <v>0.16536000000000001</v>
      </c>
      <c r="O267" s="6">
        <f t="shared" si="24"/>
        <v>137.47635268505078</v>
      </c>
    </row>
    <row r="268" spans="1:15" s="2" customFormat="1" x14ac:dyDescent="0.2">
      <c r="A268" s="1">
        <v>1.5</v>
      </c>
      <c r="B268" s="1">
        <v>15</v>
      </c>
      <c r="C268" s="1">
        <f t="shared" si="20"/>
        <v>14.803849000740193</v>
      </c>
      <c r="D268" s="1">
        <v>3.3057000000000003E-2</v>
      </c>
      <c r="E268" s="1">
        <f t="shared" si="21"/>
        <v>33.057000000000002</v>
      </c>
      <c r="F268" s="6">
        <f t="shared" si="22"/>
        <v>164.85637342908439</v>
      </c>
      <c r="G268" s="1">
        <v>-5.7259999999999998E-2</v>
      </c>
      <c r="H268" s="1">
        <v>-5.7419999999999999E-2</v>
      </c>
      <c r="I268" s="9">
        <f t="shared" si="23"/>
        <v>0.34253999999999996</v>
      </c>
      <c r="J268" s="1">
        <v>0.34300000000000003</v>
      </c>
      <c r="K268" s="1">
        <v>0.26663999999999999</v>
      </c>
      <c r="L268" s="1">
        <v>1.4801</v>
      </c>
      <c r="M268" s="1">
        <v>1.4619</v>
      </c>
      <c r="N268" s="1">
        <v>0.20052</v>
      </c>
      <c r="O268" s="6">
        <f t="shared" si="24"/>
        <v>131.7993734290844</v>
      </c>
    </row>
    <row r="269" spans="1:15" s="2" customFormat="1" x14ac:dyDescent="0.2">
      <c r="A269" s="1">
        <v>1.55</v>
      </c>
      <c r="B269" s="1">
        <v>15</v>
      </c>
      <c r="C269" s="1">
        <f t="shared" si="20"/>
        <v>14.803849000740193</v>
      </c>
      <c r="D269" s="1">
        <v>3.9477999999999999E-2</v>
      </c>
      <c r="E269" s="1">
        <f t="shared" si="21"/>
        <v>39.478000000000002</v>
      </c>
      <c r="F269" s="6">
        <f t="shared" si="22"/>
        <v>165.02110939263471</v>
      </c>
      <c r="G269" s="1">
        <v>-7.1870000000000003E-2</v>
      </c>
      <c r="H269" s="1">
        <v>-7.2120000000000004E-2</v>
      </c>
      <c r="I269" s="9">
        <f t="shared" si="23"/>
        <v>0.42102800000000001</v>
      </c>
      <c r="J269" s="1">
        <v>0.42180000000000001</v>
      </c>
      <c r="K269" s="1">
        <v>0.31816</v>
      </c>
      <c r="L269" s="1">
        <v>1.7334000000000001</v>
      </c>
      <c r="M269" s="1">
        <v>1.7076</v>
      </c>
      <c r="N269" s="1">
        <v>0.23923</v>
      </c>
      <c r="O269" s="6">
        <f t="shared" si="24"/>
        <v>125.5431093926347</v>
      </c>
    </row>
    <row r="270" spans="1:15" s="2" customFormat="1" x14ac:dyDescent="0.2">
      <c r="A270" s="1">
        <v>1.6</v>
      </c>
      <c r="B270" s="1">
        <v>15</v>
      </c>
      <c r="C270" s="1">
        <f t="shared" si="20"/>
        <v>14.803849000740193</v>
      </c>
      <c r="D270" s="1">
        <v>4.6809999999999997E-2</v>
      </c>
      <c r="E270" s="1">
        <f t="shared" si="21"/>
        <v>46.809999999999995</v>
      </c>
      <c r="F270" s="6">
        <f t="shared" si="22"/>
        <v>165.20204693841538</v>
      </c>
      <c r="G270" s="1">
        <v>-8.9190000000000005E-2</v>
      </c>
      <c r="H270" s="1">
        <v>-8.9539999999999995E-2</v>
      </c>
      <c r="I270" s="9">
        <f t="shared" si="23"/>
        <v>0.5130840000000001</v>
      </c>
      <c r="J270" s="1">
        <v>0.51419999999999999</v>
      </c>
      <c r="K270" s="1">
        <v>0.37663999999999997</v>
      </c>
      <c r="L270" s="1">
        <v>2.0568</v>
      </c>
      <c r="M270" s="1">
        <v>2.0192000000000001</v>
      </c>
      <c r="N270" s="1">
        <v>0.28334999999999999</v>
      </c>
      <c r="O270" s="6">
        <f t="shared" si="24"/>
        <v>118.39204693841538</v>
      </c>
    </row>
    <row r="271" spans="1:15" s="2" customFormat="1" x14ac:dyDescent="0.2">
      <c r="A271" s="1">
        <v>1.65</v>
      </c>
      <c r="B271" s="1">
        <v>15</v>
      </c>
      <c r="C271" s="1">
        <f t="shared" si="20"/>
        <v>14.803849000740193</v>
      </c>
      <c r="D271" s="1">
        <v>5.5482999999999998E-2</v>
      </c>
      <c r="E271" s="1">
        <f t="shared" si="21"/>
        <v>55.482999999999997</v>
      </c>
      <c r="F271" s="6">
        <f t="shared" si="22"/>
        <v>165.41351141852005</v>
      </c>
      <c r="G271" s="1">
        <v>-0.10970000000000001</v>
      </c>
      <c r="H271" s="1">
        <v>-0.11020000000000001</v>
      </c>
      <c r="I271" s="9">
        <f t="shared" si="23"/>
        <v>0.62360450000000001</v>
      </c>
      <c r="J271" s="1">
        <v>0.62539999999999996</v>
      </c>
      <c r="K271" s="1">
        <v>0.44473000000000001</v>
      </c>
      <c r="L271" s="1">
        <v>2.4411999999999998</v>
      </c>
      <c r="M271" s="1">
        <v>2.3854000000000002</v>
      </c>
      <c r="N271" s="1">
        <v>0.33542</v>
      </c>
      <c r="O271" s="6">
        <f t="shared" si="24"/>
        <v>109.93051141852006</v>
      </c>
    </row>
    <row r="272" spans="1:15" s="2" customFormat="1" x14ac:dyDescent="0.2">
      <c r="A272" s="1">
        <v>1.7</v>
      </c>
      <c r="B272" s="1">
        <v>15</v>
      </c>
      <c r="C272" s="1">
        <f t="shared" si="20"/>
        <v>14.803849000740193</v>
      </c>
      <c r="D272" s="1">
        <v>6.5897999999999998E-2</v>
      </c>
      <c r="E272" s="1">
        <f t="shared" si="21"/>
        <v>65.897999999999996</v>
      </c>
      <c r="F272" s="6">
        <f t="shared" si="22"/>
        <v>165.65610859728505</v>
      </c>
      <c r="G272" s="1">
        <v>-0.1338</v>
      </c>
      <c r="H272" s="1">
        <v>-0.1346</v>
      </c>
      <c r="I272" s="9">
        <f t="shared" si="23"/>
        <v>0.75745799999999996</v>
      </c>
      <c r="J272" s="1">
        <v>0.75939999999999996</v>
      </c>
      <c r="K272" s="1">
        <v>0.52473999999999998</v>
      </c>
      <c r="L272" s="1">
        <v>2.8877999999999999</v>
      </c>
      <c r="M272" s="1">
        <v>2.8062999999999998</v>
      </c>
      <c r="N272" s="1">
        <v>0.39779999999999999</v>
      </c>
      <c r="O272" s="6">
        <f t="shared" si="24"/>
        <v>99.758108597285059</v>
      </c>
    </row>
    <row r="273" spans="1:15" s="2" customFormat="1" x14ac:dyDescent="0.2">
      <c r="A273" s="1">
        <v>1.75</v>
      </c>
      <c r="B273" s="1">
        <v>15</v>
      </c>
      <c r="C273" s="1">
        <f t="shared" si="20"/>
        <v>14.803849000740193</v>
      </c>
      <c r="D273" s="1">
        <v>7.7654000000000001E-2</v>
      </c>
      <c r="E273" s="1">
        <f t="shared" si="21"/>
        <v>77.653999999999996</v>
      </c>
      <c r="F273" s="6">
        <f t="shared" si="22"/>
        <v>165.93089595931534</v>
      </c>
      <c r="G273" s="1">
        <v>-0.1623</v>
      </c>
      <c r="H273" s="1">
        <v>-0.1633</v>
      </c>
      <c r="I273" s="9">
        <f t="shared" si="23"/>
        <v>0.91118250000000001</v>
      </c>
      <c r="J273" s="1">
        <v>0.91459999999999997</v>
      </c>
      <c r="K273" s="1">
        <v>0.61399000000000004</v>
      </c>
      <c r="L273" s="1">
        <v>3.3523999999999998</v>
      </c>
      <c r="M273" s="1">
        <v>3.2422</v>
      </c>
      <c r="N273" s="1">
        <v>0.46799000000000002</v>
      </c>
      <c r="O273" s="6">
        <f t="shared" si="24"/>
        <v>88.27689595931534</v>
      </c>
    </row>
    <row r="274" spans="1:15" s="2" customFormat="1" x14ac:dyDescent="0.2">
      <c r="A274" s="1">
        <v>1.8</v>
      </c>
      <c r="B274" s="1">
        <v>15</v>
      </c>
      <c r="C274" s="1">
        <f t="shared" si="20"/>
        <v>14.803849000740193</v>
      </c>
      <c r="D274" s="1">
        <v>9.1507000000000005E-2</v>
      </c>
      <c r="E274" s="1">
        <f t="shared" si="21"/>
        <v>91.507000000000005</v>
      </c>
      <c r="F274" s="6">
        <f t="shared" si="22"/>
        <v>166.24940954180445</v>
      </c>
      <c r="G274" s="1">
        <v>-0.19539999999999999</v>
      </c>
      <c r="H274" s="1">
        <v>-0.19689999999999999</v>
      </c>
      <c r="I274" s="9">
        <f t="shared" si="23"/>
        <v>1.0931599999999999</v>
      </c>
      <c r="J274" s="1">
        <v>1.0960000000000001</v>
      </c>
      <c r="K274" s="1">
        <v>0.7167</v>
      </c>
      <c r="L274" s="1">
        <v>3.9228999999999998</v>
      </c>
      <c r="M274" s="1">
        <v>3.7606999999999999</v>
      </c>
      <c r="N274" s="1">
        <v>0.55042000000000002</v>
      </c>
      <c r="O274" s="6">
        <f t="shared" si="24"/>
        <v>74.742409541804449</v>
      </c>
    </row>
    <row r="275" spans="1:15" s="2" customFormat="1" x14ac:dyDescent="0.2">
      <c r="A275" s="1">
        <v>1.85</v>
      </c>
      <c r="B275" s="1">
        <v>15</v>
      </c>
      <c r="C275" s="1">
        <f t="shared" si="20"/>
        <v>14.803849000740193</v>
      </c>
      <c r="D275" s="1">
        <v>0.10663</v>
      </c>
      <c r="E275" s="1">
        <f t="shared" si="21"/>
        <v>106.63</v>
      </c>
      <c r="F275" s="6">
        <f t="shared" si="22"/>
        <v>166.61718518055531</v>
      </c>
      <c r="G275" s="1">
        <v>-0.2341</v>
      </c>
      <c r="H275" s="1">
        <v>-0.2361</v>
      </c>
      <c r="I275" s="9">
        <f t="shared" si="23"/>
        <v>1.2950710000000001</v>
      </c>
      <c r="J275" s="1">
        <v>1.3009999999999999</v>
      </c>
      <c r="K275" s="1">
        <v>0.82765999999999995</v>
      </c>
      <c r="L275" s="1">
        <v>4.6753</v>
      </c>
      <c r="M275" s="1">
        <v>4.4493999999999998</v>
      </c>
      <c r="N275" s="1">
        <v>0.63997000000000004</v>
      </c>
      <c r="O275" s="6">
        <f t="shared" si="24"/>
        <v>59.987185180555315</v>
      </c>
    </row>
    <row r="276" spans="1:15" s="2" customFormat="1" x14ac:dyDescent="0.2">
      <c r="A276" s="1">
        <v>1.9</v>
      </c>
      <c r="B276" s="1">
        <v>15</v>
      </c>
      <c r="C276" s="1">
        <f t="shared" si="20"/>
        <v>14.803849000740193</v>
      </c>
      <c r="D276" s="1">
        <v>0.12589</v>
      </c>
      <c r="E276" s="1">
        <f t="shared" si="21"/>
        <v>125.89</v>
      </c>
      <c r="F276" s="6">
        <f t="shared" si="22"/>
        <v>167.03375437851608</v>
      </c>
      <c r="G276" s="1">
        <v>-0.27860000000000001</v>
      </c>
      <c r="H276" s="1">
        <v>-0.28139999999999998</v>
      </c>
      <c r="I276" s="9">
        <f t="shared" si="23"/>
        <v>1.547825</v>
      </c>
      <c r="J276" s="1">
        <v>1.5549999999999999</v>
      </c>
      <c r="K276" s="1">
        <v>0.96274999999999999</v>
      </c>
      <c r="L276" s="1">
        <v>5.681</v>
      </c>
      <c r="M276" s="1">
        <v>5.3017000000000003</v>
      </c>
      <c r="N276" s="1">
        <v>0.75368000000000002</v>
      </c>
      <c r="O276" s="6">
        <f t="shared" si="24"/>
        <v>41.143754378516086</v>
      </c>
    </row>
    <row r="277" spans="1:15" s="2" customFormat="1" x14ac:dyDescent="0.2">
      <c r="A277" s="1">
        <v>1.95</v>
      </c>
      <c r="B277" s="1">
        <v>15</v>
      </c>
      <c r="C277" s="1">
        <f t="shared" si="20"/>
        <v>14.803849000740193</v>
      </c>
      <c r="D277" s="1">
        <v>0.14971000000000001</v>
      </c>
      <c r="E277" s="1">
        <f t="shared" si="21"/>
        <v>149.71</v>
      </c>
      <c r="F277" s="6">
        <f t="shared" si="22"/>
        <v>167.50581811672038</v>
      </c>
      <c r="G277" s="1">
        <v>-0.33079999999999998</v>
      </c>
      <c r="H277" s="1">
        <v>-0.33460000000000001</v>
      </c>
      <c r="I277" s="9">
        <f t="shared" si="23"/>
        <v>1.85486</v>
      </c>
      <c r="J277" s="1">
        <v>1.865</v>
      </c>
      <c r="K277" s="1">
        <v>1.1228</v>
      </c>
      <c r="L277" s="1">
        <v>6.9572000000000003</v>
      </c>
      <c r="M277" s="1">
        <v>6.2824999999999998</v>
      </c>
      <c r="N277" s="1">
        <v>0.89376</v>
      </c>
      <c r="O277" s="6">
        <f t="shared" si="24"/>
        <v>17.795818116720358</v>
      </c>
    </row>
    <row r="278" spans="1:15" s="2" customFormat="1" x14ac:dyDescent="0.2">
      <c r="A278" s="1">
        <v>0.1</v>
      </c>
      <c r="B278" s="1">
        <v>17.5</v>
      </c>
      <c r="C278" s="1">
        <f t="shared" si="20"/>
        <v>17.271157167530223</v>
      </c>
      <c r="D278" s="1">
        <v>3.1253999999999999E-10</v>
      </c>
      <c r="E278" s="1">
        <f t="shared" si="21"/>
        <v>3.1253999999999997E-7</v>
      </c>
      <c r="F278" s="6">
        <f t="shared" si="22"/>
        <v>166.3243041881752</v>
      </c>
      <c r="G278" s="1">
        <v>-4.3239999999999998E-7</v>
      </c>
      <c r="H278" s="1">
        <v>-4.3239999999999998E-7</v>
      </c>
      <c r="I278" s="9">
        <f t="shared" si="23"/>
        <v>-2.1961999999999995E-7</v>
      </c>
      <c r="J278" s="1">
        <v>1.2899999999999999E-6</v>
      </c>
      <c r="K278" s="1">
        <v>2.1278000000000002E-6</v>
      </c>
      <c r="L278" s="1">
        <v>6.3825000000000003E-6</v>
      </c>
      <c r="M278" s="1">
        <v>6.3825000000000003E-6</v>
      </c>
      <c r="N278" s="1">
        <v>1.8790999999999998E-9</v>
      </c>
      <c r="O278" s="6">
        <f t="shared" si="24"/>
        <v>166.3243038756352</v>
      </c>
    </row>
    <row r="279" spans="1:15" s="2" customFormat="1" x14ac:dyDescent="0.2">
      <c r="A279" s="1">
        <v>0.15</v>
      </c>
      <c r="B279" s="1">
        <v>17.5</v>
      </c>
      <c r="C279" s="1">
        <f t="shared" si="20"/>
        <v>17.271157167530223</v>
      </c>
      <c r="D279" s="1">
        <v>1.5796E-9</v>
      </c>
      <c r="E279" s="1">
        <f t="shared" si="21"/>
        <v>1.5796000000000001E-6</v>
      </c>
      <c r="F279" s="6">
        <f t="shared" si="22"/>
        <v>166.32620827629776</v>
      </c>
      <c r="G279" s="1">
        <v>-6.4860000000000002E-7</v>
      </c>
      <c r="H279" s="1">
        <v>-6.4860000000000002E-7</v>
      </c>
      <c r="I279" s="9">
        <f t="shared" si="23"/>
        <v>4.2986999999999992E-7</v>
      </c>
      <c r="J279" s="1">
        <v>1.9360000000000002E-6</v>
      </c>
      <c r="K279" s="1">
        <v>7.1898000000000002E-6</v>
      </c>
      <c r="L279" s="1">
        <v>2.1583E-5</v>
      </c>
      <c r="M279" s="1">
        <v>2.1583E-5</v>
      </c>
      <c r="N279" s="1">
        <v>9.4970000000000006E-9</v>
      </c>
      <c r="O279" s="6">
        <f t="shared" si="24"/>
        <v>166.32620669669777</v>
      </c>
    </row>
    <row r="280" spans="1:15" s="2" customFormat="1" x14ac:dyDescent="0.2">
      <c r="A280" s="1">
        <v>0.2</v>
      </c>
      <c r="B280" s="1">
        <v>17.5</v>
      </c>
      <c r="C280" s="1">
        <f t="shared" si="20"/>
        <v>17.271157167530223</v>
      </c>
      <c r="D280" s="1">
        <v>5.0125000000000002E-9</v>
      </c>
      <c r="E280" s="1">
        <f t="shared" si="21"/>
        <v>5.0124999999999999E-6</v>
      </c>
      <c r="F280" s="6">
        <f t="shared" si="22"/>
        <v>166.32930714096096</v>
      </c>
      <c r="G280" s="1">
        <v>-1.232E-6</v>
      </c>
      <c r="H280" s="1">
        <v>-1.232E-6</v>
      </c>
      <c r="I280" s="9">
        <f t="shared" si="23"/>
        <v>2.1823999999999996E-6</v>
      </c>
      <c r="J280" s="1">
        <v>3.687E-6</v>
      </c>
      <c r="K280" s="1">
        <v>1.7071999999999998E-5</v>
      </c>
      <c r="L280" s="1">
        <v>5.1350000000000001E-5</v>
      </c>
      <c r="M280" s="1">
        <v>5.1350000000000001E-5</v>
      </c>
      <c r="N280" s="1">
        <v>3.0135999999999999E-8</v>
      </c>
      <c r="O280" s="6">
        <f t="shared" si="24"/>
        <v>166.32930212846097</v>
      </c>
    </row>
    <row r="281" spans="1:15" s="2" customFormat="1" x14ac:dyDescent="0.2">
      <c r="A281" s="1">
        <v>0.25</v>
      </c>
      <c r="B281" s="1">
        <v>17.5</v>
      </c>
      <c r="C281" s="1">
        <f t="shared" si="20"/>
        <v>17.271157167530223</v>
      </c>
      <c r="D281" s="1">
        <v>1.2304000000000001E-8</v>
      </c>
      <c r="E281" s="1">
        <f t="shared" si="21"/>
        <v>1.2304000000000001E-5</v>
      </c>
      <c r="F281" s="6">
        <f t="shared" si="22"/>
        <v>166.32871008732801</v>
      </c>
      <c r="G281" s="1">
        <v>-2.464E-6</v>
      </c>
      <c r="H281" s="1">
        <v>-2.464E-6</v>
      </c>
      <c r="I281" s="9">
        <f t="shared" si="23"/>
        <v>5.8907499999999995E-6</v>
      </c>
      <c r="J281" s="1">
        <v>7.3950000000000003E-6</v>
      </c>
      <c r="K281" s="1">
        <v>3.3419E-5</v>
      </c>
      <c r="L281" s="1">
        <v>1.0068000000000001E-4</v>
      </c>
      <c r="M281" s="1">
        <v>1.0068000000000001E-4</v>
      </c>
      <c r="N281" s="1">
        <v>7.3973999999999998E-8</v>
      </c>
      <c r="O281" s="6">
        <f t="shared" si="24"/>
        <v>166.32869778332801</v>
      </c>
    </row>
    <row r="282" spans="1:15" s="2" customFormat="1" x14ac:dyDescent="0.2">
      <c r="A282" s="1">
        <v>0.3</v>
      </c>
      <c r="B282" s="1">
        <v>17.5</v>
      </c>
      <c r="C282" s="1">
        <f t="shared" si="20"/>
        <v>17.271157167530223</v>
      </c>
      <c r="D282" s="1">
        <v>2.5790999999999999E-8</v>
      </c>
      <c r="E282" s="1">
        <f t="shared" si="21"/>
        <v>2.5790999999999998E-5</v>
      </c>
      <c r="F282" s="6">
        <f t="shared" si="22"/>
        <v>166.32916290468208</v>
      </c>
      <c r="G282" s="1">
        <v>-4.7090000000000001E-6</v>
      </c>
      <c r="H282" s="1">
        <v>-4.7090000000000001E-6</v>
      </c>
      <c r="I282" s="9">
        <f t="shared" si="23"/>
        <v>1.26652E-5</v>
      </c>
      <c r="J282" s="1">
        <v>1.417E-5</v>
      </c>
      <c r="K282" s="1">
        <v>5.7914000000000002E-5</v>
      </c>
      <c r="L282" s="1">
        <v>1.7474999999999999E-4</v>
      </c>
      <c r="M282" s="1">
        <v>1.7474999999999999E-4</v>
      </c>
      <c r="N282" s="1">
        <v>1.5505999999999999E-7</v>
      </c>
      <c r="O282" s="6">
        <f t="shared" si="24"/>
        <v>166.32913711368207</v>
      </c>
    </row>
    <row r="283" spans="1:15" s="2" customFormat="1" x14ac:dyDescent="0.2">
      <c r="A283" s="1">
        <v>0.35</v>
      </c>
      <c r="B283" s="1">
        <v>17.5</v>
      </c>
      <c r="C283" s="1">
        <f t="shared" si="20"/>
        <v>17.271157167530223</v>
      </c>
      <c r="D283" s="1">
        <v>5.1672000000000001E-8</v>
      </c>
      <c r="E283" s="1">
        <f t="shared" si="21"/>
        <v>5.1672000000000003E-5</v>
      </c>
      <c r="F283" s="6">
        <f t="shared" si="22"/>
        <v>166.32439566099077</v>
      </c>
      <c r="G283" s="1">
        <v>-8.4200000000000007E-6</v>
      </c>
      <c r="H283" s="1">
        <v>-8.4200000000000007E-6</v>
      </c>
      <c r="I283" s="9">
        <f t="shared" si="23"/>
        <v>2.3885699999999997E-5</v>
      </c>
      <c r="J283" s="1">
        <v>2.5369999999999999E-5</v>
      </c>
      <c r="K283" s="1">
        <v>9.2301999999999998E-5</v>
      </c>
      <c r="L283" s="1">
        <v>2.7928000000000002E-4</v>
      </c>
      <c r="M283" s="1">
        <v>2.7928000000000002E-4</v>
      </c>
      <c r="N283" s="1">
        <v>3.1067000000000002E-7</v>
      </c>
      <c r="O283" s="6">
        <f t="shared" si="24"/>
        <v>166.32434398899076</v>
      </c>
    </row>
    <row r="284" spans="1:15" s="2" customFormat="1" x14ac:dyDescent="0.2">
      <c r="A284" s="1">
        <v>0.4</v>
      </c>
      <c r="B284" s="1">
        <v>17.5</v>
      </c>
      <c r="C284" s="1">
        <f t="shared" si="20"/>
        <v>17.271157167530223</v>
      </c>
      <c r="D284" s="1">
        <v>1.3497E-7</v>
      </c>
      <c r="E284" s="1">
        <f t="shared" si="21"/>
        <v>1.3496999999999999E-4</v>
      </c>
      <c r="F284" s="6">
        <f t="shared" si="22"/>
        <v>166.32982525324721</v>
      </c>
      <c r="G284" s="1">
        <v>-1.414E-5</v>
      </c>
      <c r="H284" s="1">
        <v>-1.414E-5</v>
      </c>
      <c r="I284" s="9">
        <f t="shared" si="23"/>
        <v>4.1308000000000005E-5</v>
      </c>
      <c r="J284" s="1">
        <v>4.2750000000000002E-5</v>
      </c>
      <c r="K284" s="1">
        <v>1.3862E-4</v>
      </c>
      <c r="L284" s="1">
        <v>4.2402E-4</v>
      </c>
      <c r="M284" s="1">
        <v>4.2401E-4</v>
      </c>
      <c r="N284" s="1">
        <v>8.1146000000000004E-7</v>
      </c>
      <c r="O284" s="6">
        <f t="shared" si="24"/>
        <v>166.3296902832472</v>
      </c>
    </row>
    <row r="285" spans="1:15" s="2" customFormat="1" x14ac:dyDescent="0.2">
      <c r="A285" s="1">
        <v>0.45</v>
      </c>
      <c r="B285" s="1">
        <v>17.5</v>
      </c>
      <c r="C285" s="1">
        <f t="shared" si="20"/>
        <v>17.271157167530223</v>
      </c>
      <c r="D285" s="1">
        <v>5.4127999999999999E-7</v>
      </c>
      <c r="E285" s="1">
        <f t="shared" si="21"/>
        <v>5.4127999999999999E-4</v>
      </c>
      <c r="F285" s="6">
        <f t="shared" si="22"/>
        <v>166.32251720747294</v>
      </c>
      <c r="G285" s="1">
        <v>-2.2540000000000001E-5</v>
      </c>
      <c r="H285" s="1">
        <v>-2.2540000000000001E-5</v>
      </c>
      <c r="I285" s="9">
        <f t="shared" si="23"/>
        <v>6.7604000000000012E-5</v>
      </c>
      <c r="J285" s="1">
        <v>6.8969999999999999E-5</v>
      </c>
      <c r="K285" s="1">
        <v>2.0032000000000001E-4</v>
      </c>
      <c r="L285" s="1">
        <v>6.4130999999999997E-4</v>
      </c>
      <c r="M285" s="1">
        <v>6.4130000000000003E-4</v>
      </c>
      <c r="N285" s="1">
        <v>3.2544000000000001E-6</v>
      </c>
      <c r="O285" s="6">
        <f t="shared" si="24"/>
        <v>166.32197592747295</v>
      </c>
    </row>
    <row r="286" spans="1:15" s="2" customFormat="1" x14ac:dyDescent="0.2">
      <c r="A286" s="1">
        <v>0.5</v>
      </c>
      <c r="B286" s="1">
        <v>17.5</v>
      </c>
      <c r="C286" s="1">
        <f t="shared" si="20"/>
        <v>17.271157167530223</v>
      </c>
      <c r="D286" s="1">
        <v>2.3035000000000001E-6</v>
      </c>
      <c r="E286" s="1">
        <f t="shared" si="21"/>
        <v>2.3035E-3</v>
      </c>
      <c r="F286" s="6">
        <f t="shared" si="22"/>
        <v>166.31768953068595</v>
      </c>
      <c r="G286" s="1">
        <v>-3.4589999999999999E-5</v>
      </c>
      <c r="H286" s="1">
        <v>-3.4589999999999999E-5</v>
      </c>
      <c r="I286" s="9">
        <f t="shared" si="23"/>
        <v>1.0843999999999998E-4</v>
      </c>
      <c r="J286" s="1">
        <v>1.097E-4</v>
      </c>
      <c r="K286" s="1">
        <v>2.8605999999999998E-4</v>
      </c>
      <c r="L286" s="1">
        <v>1.0281000000000001E-3</v>
      </c>
      <c r="M286" s="1">
        <v>1.0280000000000001E-3</v>
      </c>
      <c r="N286" s="1">
        <v>1.385E-5</v>
      </c>
      <c r="O286" s="6">
        <f t="shared" si="24"/>
        <v>166.31538603068594</v>
      </c>
    </row>
    <row r="287" spans="1:15" s="2" customFormat="1" x14ac:dyDescent="0.2">
      <c r="A287" s="1">
        <v>0.55000000000000004</v>
      </c>
      <c r="B287" s="1">
        <v>17.5</v>
      </c>
      <c r="C287" s="1">
        <f t="shared" si="20"/>
        <v>17.271157167530223</v>
      </c>
      <c r="D287" s="1">
        <v>8.2819999999999996E-6</v>
      </c>
      <c r="E287" s="1">
        <f t="shared" si="21"/>
        <v>8.2819999999999994E-3</v>
      </c>
      <c r="F287" s="6">
        <f t="shared" si="22"/>
        <v>166.31857980560684</v>
      </c>
      <c r="G287" s="1">
        <v>-5.1940000000000001E-5</v>
      </c>
      <c r="H287" s="1">
        <v>-5.1940000000000001E-5</v>
      </c>
      <c r="I287" s="9">
        <f t="shared" si="23"/>
        <v>1.7725050000000001E-4</v>
      </c>
      <c r="J287" s="1">
        <v>1.784E-4</v>
      </c>
      <c r="K287" s="1">
        <v>4.1670999999999999E-4</v>
      </c>
      <c r="L287" s="1">
        <v>1.8147E-3</v>
      </c>
      <c r="M287" s="1">
        <v>1.8147E-3</v>
      </c>
      <c r="N287" s="1">
        <v>4.9796000000000002E-5</v>
      </c>
      <c r="O287" s="6">
        <f t="shared" si="24"/>
        <v>166.31029780560684</v>
      </c>
    </row>
    <row r="288" spans="1:15" s="2" customFormat="1" x14ac:dyDescent="0.2">
      <c r="A288" s="1">
        <v>0.6</v>
      </c>
      <c r="B288" s="1">
        <v>17.5</v>
      </c>
      <c r="C288" s="1">
        <f t="shared" si="20"/>
        <v>17.271157167530223</v>
      </c>
      <c r="D288" s="1">
        <v>2.4638999999999999E-5</v>
      </c>
      <c r="E288" s="1">
        <f t="shared" si="21"/>
        <v>2.4638999999999998E-2</v>
      </c>
      <c r="F288" s="6">
        <f t="shared" si="22"/>
        <v>166.32239773187524</v>
      </c>
      <c r="G288" s="1">
        <v>-7.7810000000000002E-5</v>
      </c>
      <c r="H288" s="1">
        <v>-7.7799999999999994E-5</v>
      </c>
      <c r="I288" s="9">
        <f t="shared" si="23"/>
        <v>3.0382400000000001E-4</v>
      </c>
      <c r="J288" s="1">
        <v>3.0469999999999998E-4</v>
      </c>
      <c r="K288" s="1">
        <v>6.3604000000000004E-4</v>
      </c>
      <c r="L288" s="1">
        <v>3.4256E-3</v>
      </c>
      <c r="M288" s="1">
        <v>3.4256E-3</v>
      </c>
      <c r="N288" s="1">
        <v>1.4814E-4</v>
      </c>
      <c r="O288" s="6">
        <f t="shared" si="24"/>
        <v>166.29775873187523</v>
      </c>
    </row>
    <row r="289" spans="1:15" s="2" customFormat="1" x14ac:dyDescent="0.2">
      <c r="A289" s="1">
        <v>0.65</v>
      </c>
      <c r="B289" s="1">
        <v>17.5</v>
      </c>
      <c r="C289" s="1">
        <f t="shared" si="20"/>
        <v>17.271157167530223</v>
      </c>
      <c r="D289" s="1">
        <v>6.2293999999999997E-5</v>
      </c>
      <c r="E289" s="1">
        <f t="shared" si="21"/>
        <v>6.2293999999999995E-2</v>
      </c>
      <c r="F289" s="6">
        <f t="shared" si="22"/>
        <v>166.32135419447857</v>
      </c>
      <c r="G289" s="1">
        <v>-1.184E-4</v>
      </c>
      <c r="H289" s="1">
        <v>-1.184E-4</v>
      </c>
      <c r="I289" s="9">
        <f t="shared" si="23"/>
        <v>5.4492499999999992E-4</v>
      </c>
      <c r="J289" s="1">
        <v>5.4589999999999999E-4</v>
      </c>
      <c r="K289" s="1">
        <v>1.0204999999999999E-3</v>
      </c>
      <c r="L289" s="1">
        <v>6.5497999999999997E-3</v>
      </c>
      <c r="M289" s="1">
        <v>6.5497999999999997E-3</v>
      </c>
      <c r="N289" s="1">
        <v>3.7453999999999997E-4</v>
      </c>
      <c r="O289" s="6">
        <f t="shared" si="24"/>
        <v>166.25906019447856</v>
      </c>
    </row>
    <row r="290" spans="1:15" s="2" customFormat="1" x14ac:dyDescent="0.2">
      <c r="A290" s="1">
        <v>0.7</v>
      </c>
      <c r="B290" s="1">
        <v>17.5</v>
      </c>
      <c r="C290" s="1">
        <f t="shared" si="20"/>
        <v>17.271157167530223</v>
      </c>
      <c r="D290" s="1">
        <v>1.3834000000000001E-4</v>
      </c>
      <c r="E290" s="1">
        <f t="shared" si="21"/>
        <v>0.13834000000000002</v>
      </c>
      <c r="F290" s="6">
        <f t="shared" si="22"/>
        <v>166.32401562969645</v>
      </c>
      <c r="G290" s="1">
        <v>-1.8469999999999999E-4</v>
      </c>
      <c r="H290" s="1">
        <v>-1.8469999999999999E-4</v>
      </c>
      <c r="I290" s="9">
        <f t="shared" si="23"/>
        <v>9.9885999999999985E-4</v>
      </c>
      <c r="J290" s="1">
        <v>9.993999999999999E-4</v>
      </c>
      <c r="K290" s="1">
        <v>1.6907999999999999E-3</v>
      </c>
      <c r="L290" s="1">
        <v>1.2076999999999999E-2</v>
      </c>
      <c r="M290" s="1">
        <v>1.2076999999999999E-2</v>
      </c>
      <c r="N290" s="1">
        <v>8.3175000000000002E-4</v>
      </c>
      <c r="O290" s="6">
        <f t="shared" si="24"/>
        <v>166.18567562969645</v>
      </c>
    </row>
    <row r="291" spans="1:15" s="2" customFormat="1" x14ac:dyDescent="0.2">
      <c r="A291" s="1">
        <v>0.75</v>
      </c>
      <c r="B291" s="1">
        <v>17.5</v>
      </c>
      <c r="C291" s="1">
        <f t="shared" si="20"/>
        <v>17.271157167530223</v>
      </c>
      <c r="D291" s="1">
        <v>2.7525E-4</v>
      </c>
      <c r="E291" s="1">
        <f t="shared" si="21"/>
        <v>0.27524999999999999</v>
      </c>
      <c r="F291" s="6">
        <f t="shared" si="22"/>
        <v>166.33430021754896</v>
      </c>
      <c r="G291" s="1">
        <v>-2.9500000000000001E-4</v>
      </c>
      <c r="H291" s="1">
        <v>-2.9500000000000001E-4</v>
      </c>
      <c r="I291" s="9">
        <f t="shared" si="23"/>
        <v>1.81145E-3</v>
      </c>
      <c r="J291" s="1">
        <v>1.8129999999999999E-3</v>
      </c>
      <c r="K291" s="1">
        <v>2.8086000000000001E-3</v>
      </c>
      <c r="L291" s="1">
        <v>2.1162E-2</v>
      </c>
      <c r="M291" s="1">
        <v>2.1160999999999999E-2</v>
      </c>
      <c r="N291" s="1">
        <v>1.6548000000000001E-3</v>
      </c>
      <c r="O291" s="6">
        <f t="shared" si="24"/>
        <v>166.05905021754896</v>
      </c>
    </row>
    <row r="292" spans="1:15" s="2" customFormat="1" x14ac:dyDescent="0.2">
      <c r="A292" s="1">
        <v>0.8</v>
      </c>
      <c r="B292" s="1">
        <v>17.5</v>
      </c>
      <c r="C292" s="1">
        <f t="shared" si="20"/>
        <v>17.271157167530223</v>
      </c>
      <c r="D292" s="1">
        <v>5.0252999999999995E-4</v>
      </c>
      <c r="E292" s="1">
        <f t="shared" si="21"/>
        <v>0.50252999999999992</v>
      </c>
      <c r="F292" s="6">
        <f t="shared" si="22"/>
        <v>166.34007480718941</v>
      </c>
      <c r="G292" s="1">
        <v>-4.7669999999999999E-4</v>
      </c>
      <c r="H292" s="1">
        <v>-4.7669999999999999E-4</v>
      </c>
      <c r="I292" s="9">
        <f t="shared" si="23"/>
        <v>3.1945000000000003E-3</v>
      </c>
      <c r="J292" s="1">
        <v>3.1949999999999999E-3</v>
      </c>
      <c r="K292" s="1">
        <v>4.5890000000000002E-3</v>
      </c>
      <c r="L292" s="1">
        <v>3.5025000000000001E-2</v>
      </c>
      <c r="M292" s="1">
        <v>3.5020999999999997E-2</v>
      </c>
      <c r="N292" s="1">
        <v>3.0211000000000001E-3</v>
      </c>
      <c r="O292" s="6">
        <f t="shared" si="24"/>
        <v>165.8375448071894</v>
      </c>
    </row>
    <row r="293" spans="1:15" s="2" customFormat="1" x14ac:dyDescent="0.2">
      <c r="A293" s="1">
        <v>0.85</v>
      </c>
      <c r="B293" s="1">
        <v>17.5</v>
      </c>
      <c r="C293" s="1">
        <f t="shared" si="20"/>
        <v>17.271157167530223</v>
      </c>
      <c r="D293" s="1">
        <v>8.5278999999999997E-4</v>
      </c>
      <c r="E293" s="1">
        <f t="shared" si="21"/>
        <v>0.85278999999999994</v>
      </c>
      <c r="F293" s="6">
        <f t="shared" si="22"/>
        <v>166.3526061173533</v>
      </c>
      <c r="G293" s="1">
        <v>-7.6940000000000005E-4</v>
      </c>
      <c r="H293" s="1">
        <v>-7.6940000000000005E-4</v>
      </c>
      <c r="I293" s="9">
        <f t="shared" si="23"/>
        <v>5.4156250000000003E-3</v>
      </c>
      <c r="J293" s="1">
        <v>5.4180000000000001E-3</v>
      </c>
      <c r="K293" s="1">
        <v>7.2765E-3</v>
      </c>
      <c r="L293" s="1">
        <v>5.5051000000000003E-2</v>
      </c>
      <c r="M293" s="1">
        <v>5.5037000000000003E-2</v>
      </c>
      <c r="N293" s="1">
        <v>5.1263999999999997E-3</v>
      </c>
      <c r="O293" s="6">
        <f t="shared" si="24"/>
        <v>165.4998161173533</v>
      </c>
    </row>
    <row r="294" spans="1:15" s="2" customFormat="1" x14ac:dyDescent="0.2">
      <c r="A294" s="1">
        <v>0.9</v>
      </c>
      <c r="B294" s="1">
        <v>17.5</v>
      </c>
      <c r="C294" s="1">
        <f t="shared" si="20"/>
        <v>17.271157167530223</v>
      </c>
      <c r="D294" s="1">
        <v>1.3649999999999999E-3</v>
      </c>
      <c r="E294" s="1">
        <f t="shared" si="21"/>
        <v>1.365</v>
      </c>
      <c r="F294" s="6">
        <f t="shared" si="22"/>
        <v>166.37414070498755</v>
      </c>
      <c r="G294" s="1">
        <v>-1.224E-3</v>
      </c>
      <c r="H294" s="1">
        <v>-1.225E-3</v>
      </c>
      <c r="I294" s="9">
        <f t="shared" si="23"/>
        <v>8.8243999999999996E-3</v>
      </c>
      <c r="J294" s="1">
        <v>8.8280000000000008E-3</v>
      </c>
      <c r="K294" s="1">
        <v>1.1166000000000001E-2</v>
      </c>
      <c r="L294" s="1">
        <v>8.2655000000000006E-2</v>
      </c>
      <c r="M294" s="1">
        <v>8.2617999999999997E-2</v>
      </c>
      <c r="N294" s="1">
        <v>8.2044000000000006E-3</v>
      </c>
      <c r="O294" s="6">
        <f t="shared" si="24"/>
        <v>165.00914070498754</v>
      </c>
    </row>
    <row r="295" spans="1:15" s="2" customFormat="1" x14ac:dyDescent="0.2">
      <c r="A295" s="1">
        <v>0.95</v>
      </c>
      <c r="B295" s="1">
        <v>17.5</v>
      </c>
      <c r="C295" s="1">
        <f t="shared" si="20"/>
        <v>17.271157167530223</v>
      </c>
      <c r="D295" s="1">
        <v>2.0780999999999998E-3</v>
      </c>
      <c r="E295" s="1">
        <f t="shared" si="21"/>
        <v>2.0780999999999996</v>
      </c>
      <c r="F295" s="6">
        <f t="shared" si="22"/>
        <v>166.38110488390711</v>
      </c>
      <c r="G295" s="1">
        <v>-1.9109999999999999E-3</v>
      </c>
      <c r="H295" s="1">
        <v>-1.9120000000000001E-3</v>
      </c>
      <c r="I295" s="9">
        <f t="shared" si="23"/>
        <v>1.3821899999999998E-2</v>
      </c>
      <c r="J295" s="1">
        <v>1.383E-2</v>
      </c>
      <c r="K295" s="1">
        <v>1.6562E-2</v>
      </c>
      <c r="L295" s="1">
        <v>0.11877</v>
      </c>
      <c r="M295" s="1">
        <v>0.11869</v>
      </c>
      <c r="N295" s="1">
        <v>1.2489999999999999E-2</v>
      </c>
      <c r="O295" s="6">
        <f t="shared" si="24"/>
        <v>164.30300488390711</v>
      </c>
    </row>
    <row r="296" spans="1:15" s="2" customFormat="1" x14ac:dyDescent="0.2">
      <c r="A296" s="1">
        <v>1</v>
      </c>
      <c r="B296" s="1">
        <v>17.5</v>
      </c>
      <c r="C296" s="1">
        <f t="shared" si="20"/>
        <v>17.271157167530223</v>
      </c>
      <c r="D296" s="1">
        <v>3.0292000000000001E-3</v>
      </c>
      <c r="E296" s="1">
        <f t="shared" si="21"/>
        <v>3.0292000000000003</v>
      </c>
      <c r="F296" s="6">
        <f t="shared" si="22"/>
        <v>166.42127238764974</v>
      </c>
      <c r="G296" s="1">
        <v>-2.911E-3</v>
      </c>
      <c r="H296" s="1">
        <v>-2.9120000000000001E-3</v>
      </c>
      <c r="I296" s="9">
        <f t="shared" si="23"/>
        <v>2.0857999999999998E-2</v>
      </c>
      <c r="J296" s="1">
        <v>2.086E-2</v>
      </c>
      <c r="K296" s="1">
        <v>2.3769999999999999E-2</v>
      </c>
      <c r="L296" s="1">
        <v>0.16816</v>
      </c>
      <c r="M296" s="1">
        <v>0.16797000000000001</v>
      </c>
      <c r="N296" s="1">
        <v>1.8201999999999999E-2</v>
      </c>
      <c r="O296" s="6">
        <f t="shared" si="24"/>
        <v>163.39207238764973</v>
      </c>
    </row>
    <row r="297" spans="1:15" s="2" customFormat="1" x14ac:dyDescent="0.2">
      <c r="A297" s="1">
        <v>1.05</v>
      </c>
      <c r="B297" s="1">
        <v>17.5</v>
      </c>
      <c r="C297" s="1">
        <f t="shared" si="20"/>
        <v>17.271157167530223</v>
      </c>
      <c r="D297" s="1">
        <v>4.2544000000000002E-3</v>
      </c>
      <c r="E297" s="1">
        <f t="shared" si="21"/>
        <v>4.2544000000000004</v>
      </c>
      <c r="F297" s="6">
        <f t="shared" si="22"/>
        <v>166.45408662310734</v>
      </c>
      <c r="G297" s="1">
        <v>-4.3249999999999999E-3</v>
      </c>
      <c r="H297" s="1">
        <v>-4.326E-3</v>
      </c>
      <c r="I297" s="9">
        <f t="shared" si="23"/>
        <v>3.0421649999999998E-2</v>
      </c>
      <c r="J297" s="1">
        <v>3.0439999999999998E-2</v>
      </c>
      <c r="K297" s="1">
        <v>3.3092999999999997E-2</v>
      </c>
      <c r="L297" s="1">
        <v>0.22517000000000001</v>
      </c>
      <c r="M297" s="1">
        <v>0.22481999999999999</v>
      </c>
      <c r="N297" s="1">
        <v>2.5558999999999998E-2</v>
      </c>
      <c r="O297" s="6">
        <f t="shared" si="24"/>
        <v>162.19968662310734</v>
      </c>
    </row>
    <row r="298" spans="1:15" s="2" customFormat="1" x14ac:dyDescent="0.2">
      <c r="A298" s="1">
        <v>1.1000000000000001</v>
      </c>
      <c r="B298" s="1">
        <v>17.5</v>
      </c>
      <c r="C298" s="1">
        <f t="shared" si="20"/>
        <v>17.271157167530223</v>
      </c>
      <c r="D298" s="1">
        <v>5.8054999999999999E-3</v>
      </c>
      <c r="E298" s="1">
        <f t="shared" si="21"/>
        <v>5.8055000000000003</v>
      </c>
      <c r="F298" s="6">
        <f t="shared" si="22"/>
        <v>166.4945940520233</v>
      </c>
      <c r="G298" s="1">
        <v>-6.2630000000000003E-3</v>
      </c>
      <c r="H298" s="1">
        <v>-6.2659999999999999E-3</v>
      </c>
      <c r="I298" s="9">
        <f t="shared" si="23"/>
        <v>4.3166900000000001E-2</v>
      </c>
      <c r="J298" s="1">
        <v>4.3180000000000003E-2</v>
      </c>
      <c r="K298" s="1">
        <v>4.4939E-2</v>
      </c>
      <c r="L298" s="1">
        <v>0.29448000000000002</v>
      </c>
      <c r="M298" s="1">
        <v>0.29382999999999998</v>
      </c>
      <c r="N298" s="1">
        <v>3.4868999999999997E-2</v>
      </c>
      <c r="O298" s="6">
        <f t="shared" si="24"/>
        <v>160.68909405202331</v>
      </c>
    </row>
    <row r="299" spans="1:15" s="2" customFormat="1" x14ac:dyDescent="0.2">
      <c r="A299" s="1">
        <v>1.1499999999999999</v>
      </c>
      <c r="B299" s="1">
        <v>17.5</v>
      </c>
      <c r="C299" s="1">
        <f t="shared" si="20"/>
        <v>17.271157167530223</v>
      </c>
      <c r="D299" s="1">
        <v>7.7127999999999997E-3</v>
      </c>
      <c r="E299" s="1">
        <f t="shared" si="21"/>
        <v>7.7127999999999997</v>
      </c>
      <c r="F299" s="6">
        <f t="shared" si="22"/>
        <v>166.5471820341179</v>
      </c>
      <c r="G299" s="1">
        <v>-8.8669999999999999E-3</v>
      </c>
      <c r="H299" s="1">
        <v>-8.8730000000000007E-3</v>
      </c>
      <c r="I299" s="9">
        <f t="shared" si="23"/>
        <v>5.9653199999999997E-2</v>
      </c>
      <c r="J299" s="1">
        <v>5.9709999999999999E-2</v>
      </c>
      <c r="K299" s="1">
        <v>5.9588000000000002E-2</v>
      </c>
      <c r="L299" s="1">
        <v>0.37429000000000001</v>
      </c>
      <c r="M299" s="1">
        <v>0.37314999999999998</v>
      </c>
      <c r="N299" s="1">
        <v>4.6309999999999997E-2</v>
      </c>
      <c r="O299" s="6">
        <f t="shared" si="24"/>
        <v>158.83438203411791</v>
      </c>
    </row>
    <row r="300" spans="1:15" s="2" customFormat="1" x14ac:dyDescent="0.2">
      <c r="A300" s="1">
        <v>1.2</v>
      </c>
      <c r="B300" s="1">
        <v>17.5</v>
      </c>
      <c r="C300" s="1">
        <f t="shared" si="20"/>
        <v>17.271157167530223</v>
      </c>
      <c r="D300" s="1">
        <v>1.0026999999999999E-2</v>
      </c>
      <c r="E300" s="1">
        <f t="shared" si="21"/>
        <v>10.026999999999999</v>
      </c>
      <c r="F300" s="6">
        <f t="shared" si="22"/>
        <v>166.60574239000397</v>
      </c>
      <c r="G300" s="1">
        <v>-1.2279999999999999E-2</v>
      </c>
      <c r="H300" s="1">
        <v>-1.2290000000000001E-2</v>
      </c>
      <c r="I300" s="9">
        <f t="shared" si="23"/>
        <v>8.0646400000000007E-2</v>
      </c>
      <c r="J300" s="1">
        <v>8.0619999999999997E-2</v>
      </c>
      <c r="K300" s="1">
        <v>7.7447000000000002E-2</v>
      </c>
      <c r="L300" s="1">
        <v>0.47164</v>
      </c>
      <c r="M300" s="1">
        <v>0.46971000000000002</v>
      </c>
      <c r="N300" s="1">
        <v>6.0184000000000001E-2</v>
      </c>
      <c r="O300" s="6">
        <f t="shared" si="24"/>
        <v>156.57874239000398</v>
      </c>
    </row>
    <row r="301" spans="1:15" s="2" customFormat="1" x14ac:dyDescent="0.2">
      <c r="A301" s="1">
        <v>1.25</v>
      </c>
      <c r="B301" s="1">
        <v>17.5</v>
      </c>
      <c r="C301" s="1">
        <f t="shared" si="20"/>
        <v>17.271157167530223</v>
      </c>
      <c r="D301" s="1">
        <v>1.2684000000000001E-2</v>
      </c>
      <c r="E301" s="1">
        <f t="shared" si="21"/>
        <v>12.684000000000001</v>
      </c>
      <c r="F301" s="6">
        <f t="shared" si="22"/>
        <v>166.67980761649454</v>
      </c>
      <c r="G301" s="1">
        <v>-1.6660000000000001E-2</v>
      </c>
      <c r="H301" s="1">
        <v>-1.668E-2</v>
      </c>
      <c r="I301" s="9">
        <f t="shared" si="23"/>
        <v>0.10607625</v>
      </c>
      <c r="J301" s="1">
        <v>0.1062</v>
      </c>
      <c r="K301" s="1">
        <v>9.8205000000000001E-2</v>
      </c>
      <c r="L301" s="1">
        <v>0.58914</v>
      </c>
      <c r="M301" s="1">
        <v>0.58597999999999995</v>
      </c>
      <c r="N301" s="1">
        <v>7.6097999999999999E-2</v>
      </c>
      <c r="O301" s="6">
        <f t="shared" si="24"/>
        <v>153.99580761649455</v>
      </c>
    </row>
    <row r="302" spans="1:15" s="2" customFormat="1" x14ac:dyDescent="0.2">
      <c r="A302" s="1">
        <v>1.3</v>
      </c>
      <c r="B302" s="1">
        <v>17.5</v>
      </c>
      <c r="C302" s="1">
        <f t="shared" si="20"/>
        <v>17.271157167530223</v>
      </c>
      <c r="D302" s="1">
        <v>1.5994000000000001E-2</v>
      </c>
      <c r="E302" s="1">
        <f t="shared" si="21"/>
        <v>15.994000000000002</v>
      </c>
      <c r="F302" s="6">
        <f t="shared" si="22"/>
        <v>166.76224337653403</v>
      </c>
      <c r="G302" s="1">
        <v>-2.2179999999999998E-2</v>
      </c>
      <c r="H302" s="1">
        <v>-2.2210000000000001E-2</v>
      </c>
      <c r="I302" s="9">
        <f t="shared" si="23"/>
        <v>0.138847</v>
      </c>
      <c r="J302" s="1">
        <v>0.1389</v>
      </c>
      <c r="K302" s="1">
        <v>0.12389</v>
      </c>
      <c r="L302" s="1">
        <v>0.73646999999999996</v>
      </c>
      <c r="M302" s="1">
        <v>0.73168</v>
      </c>
      <c r="N302" s="1">
        <v>9.5908999999999994E-2</v>
      </c>
      <c r="O302" s="6">
        <f t="shared" si="24"/>
        <v>150.76824337653403</v>
      </c>
    </row>
    <row r="303" spans="1:15" s="2" customFormat="1" x14ac:dyDescent="0.2">
      <c r="A303" s="1">
        <v>1.35</v>
      </c>
      <c r="B303" s="1">
        <v>17.5</v>
      </c>
      <c r="C303" s="1">
        <f t="shared" si="20"/>
        <v>17.271157167530223</v>
      </c>
      <c r="D303" s="1">
        <v>1.9897999999999999E-2</v>
      </c>
      <c r="E303" s="1">
        <f t="shared" si="21"/>
        <v>19.898</v>
      </c>
      <c r="F303" s="6">
        <f t="shared" si="22"/>
        <v>166.87353237168736</v>
      </c>
      <c r="G303" s="1">
        <v>-2.912E-2</v>
      </c>
      <c r="H303" s="1">
        <v>-2.9180000000000001E-2</v>
      </c>
      <c r="I303" s="9">
        <f t="shared" si="23"/>
        <v>0.17899000000000001</v>
      </c>
      <c r="J303" s="1">
        <v>0.1792</v>
      </c>
      <c r="K303" s="1">
        <v>0.1542</v>
      </c>
      <c r="L303" s="1">
        <v>0.91888000000000003</v>
      </c>
      <c r="M303" s="1">
        <v>0.91157999999999995</v>
      </c>
      <c r="N303" s="1">
        <v>0.11924</v>
      </c>
      <c r="O303" s="6">
        <f t="shared" si="24"/>
        <v>146.97553237168736</v>
      </c>
    </row>
    <row r="304" spans="1:15" s="2" customFormat="1" x14ac:dyDescent="0.2">
      <c r="A304" s="1">
        <v>1.4</v>
      </c>
      <c r="B304" s="1">
        <v>17.5</v>
      </c>
      <c r="C304" s="1">
        <f t="shared" si="20"/>
        <v>17.271157167530223</v>
      </c>
      <c r="D304" s="1">
        <v>2.4698000000000001E-2</v>
      </c>
      <c r="E304" s="1">
        <f t="shared" si="21"/>
        <v>24.698</v>
      </c>
      <c r="F304" s="6">
        <f t="shared" si="22"/>
        <v>166.97992022175646</v>
      </c>
      <c r="G304" s="1">
        <v>-3.771E-2</v>
      </c>
      <c r="H304" s="1">
        <v>-3.7789999999999997E-2</v>
      </c>
      <c r="I304" s="9">
        <f t="shared" si="23"/>
        <v>0.22972199999999998</v>
      </c>
      <c r="J304" s="1">
        <v>0.2301</v>
      </c>
      <c r="K304" s="1">
        <v>0.19108</v>
      </c>
      <c r="L304" s="1">
        <v>1.1234999999999999</v>
      </c>
      <c r="M304" s="1">
        <v>1.1124000000000001</v>
      </c>
      <c r="N304" s="1">
        <v>0.14791000000000001</v>
      </c>
      <c r="O304" s="6">
        <f t="shared" si="24"/>
        <v>142.28192022175645</v>
      </c>
    </row>
    <row r="305" spans="1:15" s="2" customFormat="1" x14ac:dyDescent="0.2">
      <c r="A305" s="1">
        <v>1.45</v>
      </c>
      <c r="B305" s="1">
        <v>17.5</v>
      </c>
      <c r="C305" s="1">
        <f t="shared" si="20"/>
        <v>17.271157167530223</v>
      </c>
      <c r="D305" s="1">
        <v>3.0433000000000002E-2</v>
      </c>
      <c r="E305" s="1">
        <f t="shared" si="21"/>
        <v>30.433000000000003</v>
      </c>
      <c r="F305" s="6">
        <f t="shared" si="22"/>
        <v>167.12246018671058</v>
      </c>
      <c r="G305" s="1">
        <v>-4.8349999999999997E-2</v>
      </c>
      <c r="H305" s="1">
        <v>-4.8480000000000002E-2</v>
      </c>
      <c r="I305" s="9">
        <f t="shared" si="23"/>
        <v>0.29193649999999999</v>
      </c>
      <c r="J305" s="1">
        <v>0.29239999999999999</v>
      </c>
      <c r="K305" s="1">
        <v>0.23477000000000001</v>
      </c>
      <c r="L305" s="1">
        <v>1.3403</v>
      </c>
      <c r="M305" s="1">
        <v>1.3230999999999999</v>
      </c>
      <c r="N305" s="1">
        <v>0.18210000000000001</v>
      </c>
      <c r="O305" s="6">
        <f t="shared" si="24"/>
        <v>136.68946018671059</v>
      </c>
    </row>
    <row r="306" spans="1:15" s="2" customFormat="1" x14ac:dyDescent="0.2">
      <c r="A306" s="1">
        <v>1.5</v>
      </c>
      <c r="B306" s="1">
        <v>17.5</v>
      </c>
      <c r="C306" s="1">
        <f t="shared" si="20"/>
        <v>17.271157167530223</v>
      </c>
      <c r="D306" s="1">
        <v>3.6921000000000002E-2</v>
      </c>
      <c r="E306" s="1">
        <f t="shared" si="21"/>
        <v>36.920999999999999</v>
      </c>
      <c r="F306" s="6">
        <f t="shared" si="22"/>
        <v>167.27528089887639</v>
      </c>
      <c r="G306" s="1">
        <v>-6.1280000000000001E-2</v>
      </c>
      <c r="H306" s="1">
        <v>-6.148E-2</v>
      </c>
      <c r="I306" s="9">
        <f t="shared" si="23"/>
        <v>0.36486499999999999</v>
      </c>
      <c r="J306" s="1">
        <v>0.3654</v>
      </c>
      <c r="K306" s="1">
        <v>0.28422999999999998</v>
      </c>
      <c r="L306" s="1">
        <v>1.5712999999999999</v>
      </c>
      <c r="M306" s="1">
        <v>1.5459000000000001</v>
      </c>
      <c r="N306" s="1">
        <v>0.22072</v>
      </c>
      <c r="O306" s="6">
        <f t="shared" si="24"/>
        <v>130.3542808988764</v>
      </c>
    </row>
    <row r="307" spans="1:15" s="2" customFormat="1" x14ac:dyDescent="0.2">
      <c r="A307" s="1">
        <v>1.55</v>
      </c>
      <c r="B307" s="1">
        <v>17.5</v>
      </c>
      <c r="C307" s="1">
        <f t="shared" si="20"/>
        <v>17.271157167530223</v>
      </c>
      <c r="D307" s="1">
        <v>4.4046000000000002E-2</v>
      </c>
      <c r="E307" s="1">
        <f t="shared" si="21"/>
        <v>44.045999999999999</v>
      </c>
      <c r="F307" s="6">
        <f t="shared" si="22"/>
        <v>167.45618370528078</v>
      </c>
      <c r="G307" s="1">
        <v>-7.6859999999999998E-2</v>
      </c>
      <c r="H307" s="1">
        <v>-7.7149999999999996E-2</v>
      </c>
      <c r="I307" s="9">
        <f t="shared" si="23"/>
        <v>0.44785049999999998</v>
      </c>
      <c r="J307" s="1">
        <v>0.44879999999999998</v>
      </c>
      <c r="K307" s="1">
        <v>0.33871000000000001</v>
      </c>
      <c r="L307" s="1">
        <v>1.8465</v>
      </c>
      <c r="M307" s="1">
        <v>1.8116000000000001</v>
      </c>
      <c r="N307" s="1">
        <v>0.26302999999999999</v>
      </c>
      <c r="O307" s="6">
        <f t="shared" si="24"/>
        <v>123.41018370528077</v>
      </c>
    </row>
    <row r="308" spans="1:15" s="2" customFormat="1" x14ac:dyDescent="0.2">
      <c r="A308" s="1">
        <v>1.6</v>
      </c>
      <c r="B308" s="1">
        <v>17.5</v>
      </c>
      <c r="C308" s="1">
        <f t="shared" si="20"/>
        <v>17.271157167530223</v>
      </c>
      <c r="D308" s="1">
        <v>5.2263999999999998E-2</v>
      </c>
      <c r="E308" s="1">
        <f t="shared" si="21"/>
        <v>52.263999999999996</v>
      </c>
      <c r="F308" s="6">
        <f t="shared" si="22"/>
        <v>167.66328756576414</v>
      </c>
      <c r="G308" s="1">
        <v>-9.5269999999999994E-2</v>
      </c>
      <c r="H308" s="1">
        <v>-9.5699999999999993E-2</v>
      </c>
      <c r="I308" s="9">
        <f t="shared" si="23"/>
        <v>0.54590000000000005</v>
      </c>
      <c r="J308" s="1">
        <v>0.54730000000000001</v>
      </c>
      <c r="K308" s="1">
        <v>0.40100000000000002</v>
      </c>
      <c r="L308" s="1">
        <v>2.1978</v>
      </c>
      <c r="M308" s="1">
        <v>2.1475</v>
      </c>
      <c r="N308" s="1">
        <v>0.31172</v>
      </c>
      <c r="O308" s="6">
        <f t="shared" si="24"/>
        <v>115.39928756576414</v>
      </c>
    </row>
    <row r="309" spans="1:15" s="2" customFormat="1" x14ac:dyDescent="0.2">
      <c r="A309" s="1">
        <v>1.65</v>
      </c>
      <c r="B309" s="1">
        <v>17.5</v>
      </c>
      <c r="C309" s="1">
        <f t="shared" si="20"/>
        <v>17.271157167530223</v>
      </c>
      <c r="D309" s="1">
        <v>6.2116999999999999E-2</v>
      </c>
      <c r="E309" s="1">
        <f t="shared" si="21"/>
        <v>62.116999999999997</v>
      </c>
      <c r="F309" s="6">
        <f t="shared" si="22"/>
        <v>167.89739708625024</v>
      </c>
      <c r="G309" s="1">
        <v>-0.1171</v>
      </c>
      <c r="H309" s="1">
        <v>-0.1177</v>
      </c>
      <c r="I309" s="9">
        <f t="shared" si="23"/>
        <v>0.66477949999999986</v>
      </c>
      <c r="J309" s="1">
        <v>0.66690000000000005</v>
      </c>
      <c r="K309" s="1">
        <v>0.47422999999999998</v>
      </c>
      <c r="L309" s="1">
        <v>2.6053000000000002</v>
      </c>
      <c r="M309" s="1">
        <v>2.5297000000000001</v>
      </c>
      <c r="N309" s="1">
        <v>0.36997000000000002</v>
      </c>
      <c r="O309" s="6">
        <f t="shared" si="24"/>
        <v>105.78039708625023</v>
      </c>
    </row>
    <row r="310" spans="1:15" s="2" customFormat="1" x14ac:dyDescent="0.2">
      <c r="A310" s="1">
        <v>1.7</v>
      </c>
      <c r="B310" s="1">
        <v>17.5</v>
      </c>
      <c r="C310" s="1">
        <f t="shared" si="20"/>
        <v>17.271157167530223</v>
      </c>
      <c r="D310" s="1">
        <v>7.3907E-2</v>
      </c>
      <c r="E310" s="1">
        <f t="shared" si="21"/>
        <v>73.906999999999996</v>
      </c>
      <c r="F310" s="6">
        <f t="shared" si="22"/>
        <v>168.16919996359334</v>
      </c>
      <c r="G310" s="1">
        <v>-0.1429</v>
      </c>
      <c r="H310" s="1">
        <v>-0.14380000000000001</v>
      </c>
      <c r="I310" s="9">
        <f t="shared" si="23"/>
        <v>0.80801299999999998</v>
      </c>
      <c r="J310" s="1">
        <v>0.81</v>
      </c>
      <c r="K310" s="1">
        <v>0.55989</v>
      </c>
      <c r="L310" s="1">
        <v>3.0891000000000002</v>
      </c>
      <c r="M310" s="1">
        <v>2.9788999999999999</v>
      </c>
      <c r="N310" s="1">
        <v>0.43947999999999998</v>
      </c>
      <c r="O310" s="6">
        <f t="shared" si="24"/>
        <v>94.262199963593346</v>
      </c>
    </row>
    <row r="311" spans="1:15" s="2" customFormat="1" x14ac:dyDescent="0.2">
      <c r="A311" s="1">
        <v>1.75</v>
      </c>
      <c r="B311" s="1">
        <v>17.5</v>
      </c>
      <c r="C311" s="1">
        <f t="shared" si="20"/>
        <v>17.271157167530223</v>
      </c>
      <c r="D311" s="1">
        <v>8.6994000000000002E-2</v>
      </c>
      <c r="E311" s="1">
        <f t="shared" si="21"/>
        <v>86.994</v>
      </c>
      <c r="F311" s="6">
        <f t="shared" si="22"/>
        <v>168.47548222170576</v>
      </c>
      <c r="G311" s="1">
        <v>-0.17319999999999999</v>
      </c>
      <c r="H311" s="1">
        <v>-0.17449999999999999</v>
      </c>
      <c r="I311" s="9">
        <f t="shared" si="23"/>
        <v>0.97003500000000009</v>
      </c>
      <c r="J311" s="1">
        <v>0.97440000000000004</v>
      </c>
      <c r="K311" s="1">
        <v>0.65402000000000005</v>
      </c>
      <c r="L311" s="1">
        <v>3.6048</v>
      </c>
      <c r="M311" s="1">
        <v>3.4611000000000001</v>
      </c>
      <c r="N311" s="1">
        <v>0.51636000000000004</v>
      </c>
      <c r="O311" s="6">
        <f t="shared" si="24"/>
        <v>81.481482221705775</v>
      </c>
    </row>
    <row r="312" spans="1:15" s="2" customFormat="1" x14ac:dyDescent="0.2">
      <c r="A312" s="1">
        <v>1.8</v>
      </c>
      <c r="B312" s="1">
        <v>17.5</v>
      </c>
      <c r="C312" s="1">
        <f t="shared" si="20"/>
        <v>17.271157167530223</v>
      </c>
      <c r="D312" s="1">
        <v>0.10299999999999999</v>
      </c>
      <c r="E312" s="1">
        <f t="shared" si="21"/>
        <v>103</v>
      </c>
      <c r="F312" s="6">
        <f t="shared" si="22"/>
        <v>168.83861978526352</v>
      </c>
      <c r="G312" s="1">
        <v>-0.20849999999999999</v>
      </c>
      <c r="H312" s="1">
        <v>-0.21029999999999999</v>
      </c>
      <c r="I312" s="9">
        <f t="shared" si="23"/>
        <v>1.1674380000000002</v>
      </c>
      <c r="J312" s="1">
        <v>1.171</v>
      </c>
      <c r="K312" s="1">
        <v>0.76541000000000003</v>
      </c>
      <c r="L312" s="1">
        <v>4.2981999999999996</v>
      </c>
      <c r="M312" s="1">
        <v>4.0750000000000002</v>
      </c>
      <c r="N312" s="1">
        <v>0.61004999999999998</v>
      </c>
      <c r="O312" s="6">
        <f t="shared" si="24"/>
        <v>65.838619785263518</v>
      </c>
    </row>
    <row r="313" spans="1:15" s="2" customFormat="1" x14ac:dyDescent="0.2">
      <c r="A313" s="1">
        <v>1.85</v>
      </c>
      <c r="B313" s="1">
        <v>17.5</v>
      </c>
      <c r="C313" s="1">
        <f t="shared" si="20"/>
        <v>17.271157167530223</v>
      </c>
      <c r="D313" s="1">
        <v>0.12067</v>
      </c>
      <c r="E313" s="1">
        <f t="shared" si="21"/>
        <v>120.67</v>
      </c>
      <c r="F313" s="6">
        <f t="shared" si="22"/>
        <v>169.23788954026537</v>
      </c>
      <c r="G313" s="1">
        <v>-0.24990000000000001</v>
      </c>
      <c r="H313" s="1">
        <v>-0.25230000000000002</v>
      </c>
      <c r="I313" s="9">
        <f t="shared" si="23"/>
        <v>1.3876325</v>
      </c>
      <c r="J313" s="1">
        <v>1.395</v>
      </c>
      <c r="K313" s="1">
        <v>0.88644999999999996</v>
      </c>
      <c r="L313" s="1">
        <v>5.2717999999999998</v>
      </c>
      <c r="M313" s="1">
        <v>4.9275000000000002</v>
      </c>
      <c r="N313" s="1">
        <v>0.71301999999999999</v>
      </c>
      <c r="O313" s="6">
        <f t="shared" si="24"/>
        <v>48.567889540265362</v>
      </c>
    </row>
    <row r="314" spans="1:15" s="2" customFormat="1" x14ac:dyDescent="0.2">
      <c r="A314" s="1">
        <v>1.9</v>
      </c>
      <c r="B314" s="1">
        <v>17.5</v>
      </c>
      <c r="C314" s="1">
        <f t="shared" si="20"/>
        <v>17.271157167530223</v>
      </c>
      <c r="D314" s="1">
        <v>0.14454</v>
      </c>
      <c r="E314" s="1">
        <f t="shared" si="21"/>
        <v>144.54</v>
      </c>
      <c r="F314" s="6">
        <f t="shared" si="22"/>
        <v>169.70365847931242</v>
      </c>
      <c r="G314" s="1">
        <v>-0.29770000000000002</v>
      </c>
      <c r="H314" s="1">
        <v>-0.30099999999999999</v>
      </c>
      <c r="I314" s="9">
        <f t="shared" si="23"/>
        <v>1.67614</v>
      </c>
      <c r="J314" s="1">
        <v>1.6839999999999999</v>
      </c>
      <c r="K314" s="1">
        <v>1.0406</v>
      </c>
      <c r="L314" s="1">
        <v>6.5808999999999997</v>
      </c>
      <c r="M314" s="1">
        <v>5.9500999999999999</v>
      </c>
      <c r="N314" s="1">
        <v>0.85172000000000003</v>
      </c>
      <c r="O314" s="6">
        <f t="shared" si="24"/>
        <v>25.163658479312431</v>
      </c>
    </row>
    <row r="315" spans="1:15" s="2" customFormat="1" x14ac:dyDescent="0.2">
      <c r="A315" s="1">
        <v>0.1</v>
      </c>
      <c r="B315" s="1">
        <v>20</v>
      </c>
      <c r="C315" s="1">
        <f t="shared" si="20"/>
        <v>19.738465334320257</v>
      </c>
      <c r="D315" s="1">
        <v>2.6997E-10</v>
      </c>
      <c r="E315" s="1">
        <f t="shared" si="21"/>
        <v>2.6996999999999997E-7</v>
      </c>
      <c r="F315" s="6">
        <f t="shared" si="22"/>
        <v>168.48904699494474</v>
      </c>
      <c r="G315" s="1">
        <v>-3.9070000000000002E-7</v>
      </c>
      <c r="H315" s="1">
        <v>-3.9070000000000002E-7</v>
      </c>
      <c r="I315" s="9">
        <f t="shared" si="23"/>
        <v>-1.9847000000000003E-7</v>
      </c>
      <c r="J315" s="1">
        <v>1.164E-6</v>
      </c>
      <c r="K315" s="1">
        <v>1.9222999999999998E-6</v>
      </c>
      <c r="L315" s="1">
        <v>5.7664000000000004E-6</v>
      </c>
      <c r="M315" s="1">
        <v>5.7664000000000004E-6</v>
      </c>
      <c r="N315" s="1">
        <v>1.6022999999999999E-9</v>
      </c>
      <c r="O315" s="6">
        <f t="shared" si="24"/>
        <v>168.48904672497474</v>
      </c>
    </row>
    <row r="316" spans="1:15" s="2" customFormat="1" x14ac:dyDescent="0.2">
      <c r="A316" s="1">
        <v>0.15</v>
      </c>
      <c r="B316" s="1">
        <v>20</v>
      </c>
      <c r="C316" s="1">
        <f t="shared" si="20"/>
        <v>19.738465334320257</v>
      </c>
      <c r="D316" s="1">
        <v>1.3631E-9</v>
      </c>
      <c r="E316" s="1">
        <f t="shared" si="21"/>
        <v>1.3630999999999999E-6</v>
      </c>
      <c r="F316" s="6">
        <f t="shared" si="22"/>
        <v>168.4919653893696</v>
      </c>
      <c r="G316" s="1">
        <v>-5.8599999999999998E-7</v>
      </c>
      <c r="H316" s="1">
        <v>-5.8599999999999998E-7</v>
      </c>
      <c r="I316" s="9">
        <f t="shared" si="23"/>
        <v>3.8841499999999995E-7</v>
      </c>
      <c r="J316" s="1">
        <v>1.7460000000000001E-6</v>
      </c>
      <c r="K316" s="1">
        <v>6.4961000000000004E-6</v>
      </c>
      <c r="L316" s="1">
        <v>1.9494E-5</v>
      </c>
      <c r="M316" s="1">
        <v>1.9494E-5</v>
      </c>
      <c r="N316" s="1">
        <v>8.09E-9</v>
      </c>
      <c r="O316" s="6">
        <f t="shared" si="24"/>
        <v>168.49196402626959</v>
      </c>
    </row>
    <row r="317" spans="1:15" s="2" customFormat="1" x14ac:dyDescent="0.2">
      <c r="A317" s="1">
        <v>0.2</v>
      </c>
      <c r="B317" s="1">
        <v>20</v>
      </c>
      <c r="C317" s="1">
        <f t="shared" si="20"/>
        <v>19.738465334320257</v>
      </c>
      <c r="D317" s="1">
        <v>4.3267E-9</v>
      </c>
      <c r="E317" s="1">
        <f t="shared" si="21"/>
        <v>4.3266999999999996E-6</v>
      </c>
      <c r="F317" s="6">
        <f t="shared" si="22"/>
        <v>168.48520249221184</v>
      </c>
      <c r="G317" s="1">
        <v>-1.113E-6</v>
      </c>
      <c r="H317" s="1">
        <v>-1.113E-6</v>
      </c>
      <c r="I317" s="9">
        <f t="shared" si="23"/>
        <v>1.9724E-6</v>
      </c>
      <c r="J317" s="1">
        <v>3.3280000000000002E-6</v>
      </c>
      <c r="K317" s="1">
        <v>1.5427E-5</v>
      </c>
      <c r="L317" s="1">
        <v>4.6412999999999998E-5</v>
      </c>
      <c r="M317" s="1">
        <v>4.6412999999999998E-5</v>
      </c>
      <c r="N317" s="1">
        <v>2.5679999999999999E-8</v>
      </c>
      <c r="O317" s="6">
        <f t="shared" si="24"/>
        <v>168.48519816551183</v>
      </c>
    </row>
    <row r="318" spans="1:15" s="2" customFormat="1" x14ac:dyDescent="0.2">
      <c r="A318" s="1">
        <v>0.25</v>
      </c>
      <c r="B318" s="1">
        <v>20</v>
      </c>
      <c r="C318" s="1">
        <f t="shared" si="20"/>
        <v>19.738465334320257</v>
      </c>
      <c r="D318" s="1">
        <v>1.0624999999999999E-8</v>
      </c>
      <c r="E318" s="1">
        <f t="shared" si="21"/>
        <v>1.0624999999999999E-5</v>
      </c>
      <c r="F318" s="6">
        <f t="shared" si="22"/>
        <v>168.47963973106681</v>
      </c>
      <c r="G318" s="1">
        <v>-2.2259999999999999E-6</v>
      </c>
      <c r="H318" s="1">
        <v>-2.2259999999999999E-6</v>
      </c>
      <c r="I318" s="9">
        <f t="shared" si="23"/>
        <v>5.3252499999999995E-6</v>
      </c>
      <c r="J318" s="1">
        <v>6.6800000000000004E-6</v>
      </c>
      <c r="K318" s="1">
        <v>3.0205E-5</v>
      </c>
      <c r="L318" s="1">
        <v>9.1019000000000004E-5</v>
      </c>
      <c r="M318" s="1">
        <v>9.1019000000000004E-5</v>
      </c>
      <c r="N318" s="1">
        <v>6.3064000000000001E-8</v>
      </c>
      <c r="O318" s="6">
        <f t="shared" si="24"/>
        <v>168.47962910606682</v>
      </c>
    </row>
    <row r="319" spans="1:15" s="2" customFormat="1" x14ac:dyDescent="0.2">
      <c r="A319" s="1">
        <v>0.3</v>
      </c>
      <c r="B319" s="1">
        <v>20</v>
      </c>
      <c r="C319" s="1">
        <f t="shared" si="20"/>
        <v>19.738465334320257</v>
      </c>
      <c r="D319" s="1">
        <v>2.2355000000000001E-8</v>
      </c>
      <c r="E319" s="1">
        <f t="shared" si="21"/>
        <v>2.2355000000000002E-5</v>
      </c>
      <c r="F319" s="6">
        <f t="shared" si="22"/>
        <v>168.48809164908053</v>
      </c>
      <c r="G319" s="1">
        <v>-4.2560000000000004E-6</v>
      </c>
      <c r="H319" s="1">
        <v>-4.2560000000000004E-6</v>
      </c>
      <c r="I319" s="9">
        <f t="shared" si="23"/>
        <v>1.1450499999999998E-5</v>
      </c>
      <c r="J319" s="1">
        <v>1.2799999999999999E-5</v>
      </c>
      <c r="K319" s="1">
        <v>5.2355000000000003E-5</v>
      </c>
      <c r="L319" s="1">
        <v>1.5803E-4</v>
      </c>
      <c r="M319" s="1">
        <v>1.5802000000000001E-4</v>
      </c>
      <c r="N319" s="1">
        <v>1.3267999999999999E-7</v>
      </c>
      <c r="O319" s="6">
        <f t="shared" si="24"/>
        <v>168.48806929408053</v>
      </c>
    </row>
    <row r="320" spans="1:15" s="2" customFormat="1" x14ac:dyDescent="0.2">
      <c r="A320" s="1">
        <v>0.35</v>
      </c>
      <c r="B320" s="1">
        <v>20</v>
      </c>
      <c r="C320" s="1">
        <f t="shared" si="20"/>
        <v>19.738465334320257</v>
      </c>
      <c r="D320" s="1">
        <v>4.6847999999999997E-8</v>
      </c>
      <c r="E320" s="1">
        <f t="shared" si="21"/>
        <v>4.6847999999999996E-5</v>
      </c>
      <c r="F320" s="6">
        <f t="shared" si="22"/>
        <v>168.4816226713659</v>
      </c>
      <c r="G320" s="1">
        <v>-7.6109999999999996E-6</v>
      </c>
      <c r="H320" s="1">
        <v>-7.6109999999999996E-6</v>
      </c>
      <c r="I320" s="9">
        <f t="shared" si="23"/>
        <v>2.1604199999999999E-5</v>
      </c>
      <c r="J320" s="1">
        <v>2.2940000000000001E-5</v>
      </c>
      <c r="K320" s="1">
        <v>8.3472000000000003E-5</v>
      </c>
      <c r="L320" s="1">
        <v>2.5274E-4</v>
      </c>
      <c r="M320" s="1">
        <v>2.5274E-4</v>
      </c>
      <c r="N320" s="1">
        <v>2.7805999999999999E-7</v>
      </c>
      <c r="O320" s="6">
        <f t="shared" si="24"/>
        <v>168.48157582336589</v>
      </c>
    </row>
    <row r="321" spans="1:15" s="2" customFormat="1" x14ac:dyDescent="0.2">
      <c r="A321" s="1">
        <v>0.4</v>
      </c>
      <c r="B321" s="1">
        <v>20</v>
      </c>
      <c r="C321" s="1">
        <f t="shared" si="20"/>
        <v>19.738465334320257</v>
      </c>
      <c r="D321" s="1">
        <v>1.4415E-7</v>
      </c>
      <c r="E321" s="1">
        <f t="shared" si="21"/>
        <v>1.4415000000000001E-4</v>
      </c>
      <c r="F321" s="6">
        <f t="shared" si="22"/>
        <v>168.48219920989274</v>
      </c>
      <c r="G321" s="1">
        <v>-1.279E-5</v>
      </c>
      <c r="H321" s="1">
        <v>-1.279E-5</v>
      </c>
      <c r="I321" s="9">
        <f t="shared" si="23"/>
        <v>3.7418000000000007E-5</v>
      </c>
      <c r="J321" s="1">
        <v>3.8689999999999997E-5</v>
      </c>
      <c r="K321" s="1">
        <v>1.2552E-4</v>
      </c>
      <c r="L321" s="1">
        <v>3.8581999999999999E-4</v>
      </c>
      <c r="M321" s="1">
        <v>3.8580999999999999E-4</v>
      </c>
      <c r="N321" s="1">
        <v>8.5557999999999999E-7</v>
      </c>
      <c r="O321" s="6">
        <f t="shared" si="24"/>
        <v>168.48205505989273</v>
      </c>
    </row>
    <row r="322" spans="1:15" s="2" customFormat="1" x14ac:dyDescent="0.2">
      <c r="A322" s="1">
        <v>0.45</v>
      </c>
      <c r="B322" s="1">
        <v>20</v>
      </c>
      <c r="C322" s="1">
        <f t="shared" si="20"/>
        <v>19.738465334320257</v>
      </c>
      <c r="D322" s="1">
        <v>6.6308000000000003E-7</v>
      </c>
      <c r="E322" s="1">
        <f t="shared" si="21"/>
        <v>6.6308000000000003E-4</v>
      </c>
      <c r="F322" s="6">
        <f t="shared" si="22"/>
        <v>168.48256936680559</v>
      </c>
      <c r="G322" s="1">
        <v>-2.0409999999999999E-5</v>
      </c>
      <c r="H322" s="1">
        <v>-2.0409999999999999E-5</v>
      </c>
      <c r="I322" s="9">
        <f t="shared" si="23"/>
        <v>6.1588999999999996E-5</v>
      </c>
      <c r="J322" s="1">
        <v>6.2769999999999997E-5</v>
      </c>
      <c r="K322" s="1">
        <v>1.8222E-4</v>
      </c>
      <c r="L322" s="1">
        <v>5.9557000000000002E-4</v>
      </c>
      <c r="M322" s="1">
        <v>5.9555999999999997E-4</v>
      </c>
      <c r="N322" s="1">
        <v>3.9356000000000001E-6</v>
      </c>
      <c r="O322" s="6">
        <f t="shared" si="24"/>
        <v>168.48190628680558</v>
      </c>
    </row>
    <row r="323" spans="1:15" s="2" customFormat="1" x14ac:dyDescent="0.2">
      <c r="A323" s="1">
        <v>0.5</v>
      </c>
      <c r="B323" s="1">
        <v>20</v>
      </c>
      <c r="C323" s="1">
        <f t="shared" ref="C323:C386" si="25">B323/1.01325</f>
        <v>19.738465334320257</v>
      </c>
      <c r="D323" s="1">
        <v>2.9171E-6</v>
      </c>
      <c r="E323" s="1">
        <f t="shared" ref="E323:E386" si="26">D323*1000</f>
        <v>2.9171000000000002E-3</v>
      </c>
      <c r="F323" s="6">
        <f t="shared" ref="F323:F386" si="27">E323+O323</f>
        <v>168.48215317084438</v>
      </c>
      <c r="G323" s="1">
        <v>-3.1439999999999997E-5</v>
      </c>
      <c r="H323" s="1">
        <v>-3.1439999999999997E-5</v>
      </c>
      <c r="I323" s="9">
        <f t="shared" ref="I323:I386" si="28">H323+A323*K323</f>
        <v>1.0035500000000001E-4</v>
      </c>
      <c r="J323" s="1">
        <v>1.014E-4</v>
      </c>
      <c r="K323" s="1">
        <v>2.6359000000000002E-4</v>
      </c>
      <c r="L323" s="1">
        <v>9.9665999999999991E-4</v>
      </c>
      <c r="M323" s="1">
        <v>9.9664999999999997E-4</v>
      </c>
      <c r="N323" s="1">
        <v>1.7314000000000001E-5</v>
      </c>
      <c r="O323" s="6">
        <f t="shared" ref="O323:O386" si="29">E323*(1/N323-1)</f>
        <v>168.47923607084439</v>
      </c>
    </row>
    <row r="324" spans="1:15" s="2" customFormat="1" x14ac:dyDescent="0.2">
      <c r="A324" s="1">
        <v>0.55000000000000004</v>
      </c>
      <c r="B324" s="1">
        <v>20</v>
      </c>
      <c r="C324" s="1">
        <f t="shared" si="25"/>
        <v>19.738465334320257</v>
      </c>
      <c r="D324" s="1">
        <v>1.0431999999999999E-5</v>
      </c>
      <c r="E324" s="1">
        <f t="shared" si="26"/>
        <v>1.0431999999999999E-2</v>
      </c>
      <c r="F324" s="6">
        <f t="shared" si="27"/>
        <v>168.47273138353705</v>
      </c>
      <c r="G324" s="1">
        <v>-4.7630000000000003E-5</v>
      </c>
      <c r="H324" s="1">
        <v>-4.7630000000000003E-5</v>
      </c>
      <c r="I324" s="9">
        <f t="shared" si="28"/>
        <v>1.6904250000000001E-4</v>
      </c>
      <c r="J324" s="1">
        <v>1.7000000000000001E-4</v>
      </c>
      <c r="K324" s="1">
        <v>3.9395000000000001E-4</v>
      </c>
      <c r="L324" s="1">
        <v>1.8534999999999999E-3</v>
      </c>
      <c r="M324" s="1">
        <v>1.8534999999999999E-3</v>
      </c>
      <c r="N324" s="1">
        <v>6.1921000000000006E-5</v>
      </c>
      <c r="O324" s="6">
        <f t="shared" si="29"/>
        <v>168.46229938353704</v>
      </c>
    </row>
    <row r="325" spans="1:15" s="2" customFormat="1" x14ac:dyDescent="0.2">
      <c r="A325" s="1">
        <v>0.6</v>
      </c>
      <c r="B325" s="1">
        <v>20</v>
      </c>
      <c r="C325" s="1">
        <f t="shared" si="25"/>
        <v>19.738465334320257</v>
      </c>
      <c r="D325" s="1">
        <v>3.0604E-5</v>
      </c>
      <c r="E325" s="1">
        <f t="shared" si="26"/>
        <v>3.0603999999999999E-2</v>
      </c>
      <c r="F325" s="6">
        <f t="shared" si="27"/>
        <v>168.47784200385357</v>
      </c>
      <c r="G325" s="1">
        <v>-7.2559999999999996E-5</v>
      </c>
      <c r="H325" s="1">
        <v>-7.2559999999999996E-5</v>
      </c>
      <c r="I325" s="9">
        <f t="shared" si="28"/>
        <v>3.0146799999999999E-4</v>
      </c>
      <c r="J325" s="1">
        <v>3.0219999999999997E-4</v>
      </c>
      <c r="K325" s="1">
        <v>6.2337999999999998E-4</v>
      </c>
      <c r="L325" s="1">
        <v>3.6484999999999998E-3</v>
      </c>
      <c r="M325" s="1">
        <v>3.6484999999999998E-3</v>
      </c>
      <c r="N325" s="1">
        <v>1.8165E-4</v>
      </c>
      <c r="O325" s="6">
        <f t="shared" si="29"/>
        <v>168.44723800385356</v>
      </c>
    </row>
    <row r="326" spans="1:15" s="2" customFormat="1" x14ac:dyDescent="0.2">
      <c r="A326" s="1">
        <v>0.65</v>
      </c>
      <c r="B326" s="1">
        <v>20</v>
      </c>
      <c r="C326" s="1">
        <f t="shared" si="25"/>
        <v>19.738465334320257</v>
      </c>
      <c r="D326" s="1">
        <v>7.6359000000000005E-5</v>
      </c>
      <c r="E326" s="1">
        <f t="shared" si="26"/>
        <v>7.635900000000001E-2</v>
      </c>
      <c r="F326" s="6">
        <f t="shared" si="27"/>
        <v>168.48480836698221</v>
      </c>
      <c r="G326" s="1">
        <v>-1.132E-4</v>
      </c>
      <c r="H326" s="1">
        <v>-1.132E-4</v>
      </c>
      <c r="I326" s="9">
        <f t="shared" si="28"/>
        <v>5.6189E-4</v>
      </c>
      <c r="J326" s="1">
        <v>5.6260000000000001E-4</v>
      </c>
      <c r="K326" s="1">
        <v>1.0386E-3</v>
      </c>
      <c r="L326" s="1">
        <v>7.1342999999999997E-3</v>
      </c>
      <c r="M326" s="1">
        <v>7.1342000000000003E-3</v>
      </c>
      <c r="N326" s="1">
        <v>4.5321000000000001E-4</v>
      </c>
      <c r="O326" s="6">
        <f t="shared" si="29"/>
        <v>168.40844936698221</v>
      </c>
    </row>
    <row r="327" spans="1:15" s="2" customFormat="1" x14ac:dyDescent="0.2">
      <c r="A327" s="1">
        <v>0.7</v>
      </c>
      <c r="B327" s="1">
        <v>20</v>
      </c>
      <c r="C327" s="1">
        <f t="shared" si="25"/>
        <v>19.738465334320257</v>
      </c>
      <c r="D327" s="1">
        <v>1.6718000000000001E-4</v>
      </c>
      <c r="E327" s="1">
        <f t="shared" si="26"/>
        <v>0.16718</v>
      </c>
      <c r="F327" s="6">
        <f t="shared" si="27"/>
        <v>168.48406667607281</v>
      </c>
      <c r="G327" s="1">
        <v>-1.818E-4</v>
      </c>
      <c r="H327" s="1">
        <v>-1.818E-4</v>
      </c>
      <c r="I327" s="9">
        <f t="shared" si="28"/>
        <v>1.0589499999999999E-3</v>
      </c>
      <c r="J327" s="1">
        <v>1.059E-3</v>
      </c>
      <c r="K327" s="1">
        <v>1.7725E-3</v>
      </c>
      <c r="L327" s="1">
        <v>1.3259E-2</v>
      </c>
      <c r="M327" s="1">
        <v>1.3259E-2</v>
      </c>
      <c r="N327" s="1">
        <v>9.9226000000000002E-4</v>
      </c>
      <c r="O327" s="6">
        <f t="shared" si="29"/>
        <v>168.31688667607281</v>
      </c>
    </row>
    <row r="328" spans="1:15" s="2" customFormat="1" x14ac:dyDescent="0.2">
      <c r="A328" s="1">
        <v>0.75</v>
      </c>
      <c r="B328" s="1">
        <v>20</v>
      </c>
      <c r="C328" s="1">
        <f t="shared" si="25"/>
        <v>19.738465334320257</v>
      </c>
      <c r="D328" s="1">
        <v>3.2857999999999997E-4</v>
      </c>
      <c r="E328" s="1">
        <f t="shared" si="26"/>
        <v>0.32857999999999998</v>
      </c>
      <c r="F328" s="6">
        <f t="shared" si="27"/>
        <v>168.49392338854415</v>
      </c>
      <c r="G328" s="1">
        <v>-2.987E-4</v>
      </c>
      <c r="H328" s="1">
        <v>-2.987E-4</v>
      </c>
      <c r="I328" s="9">
        <f t="shared" si="28"/>
        <v>1.95265E-3</v>
      </c>
      <c r="J328" s="1">
        <v>1.954E-3</v>
      </c>
      <c r="K328" s="1">
        <v>3.0018000000000002E-3</v>
      </c>
      <c r="L328" s="1">
        <v>2.3311999999999999E-2</v>
      </c>
      <c r="M328" s="1">
        <v>2.3310000000000001E-2</v>
      </c>
      <c r="N328" s="1">
        <v>1.9501E-3</v>
      </c>
      <c r="O328" s="6">
        <f t="shared" si="29"/>
        <v>168.16534338854416</v>
      </c>
    </row>
    <row r="329" spans="1:15" s="2" customFormat="1" x14ac:dyDescent="0.2">
      <c r="A329" s="1">
        <v>0.8</v>
      </c>
      <c r="B329" s="1">
        <v>20</v>
      </c>
      <c r="C329" s="1">
        <f t="shared" si="25"/>
        <v>19.738465334320257</v>
      </c>
      <c r="D329" s="1">
        <v>5.9442000000000002E-4</v>
      </c>
      <c r="E329" s="1">
        <f t="shared" si="26"/>
        <v>0.59442000000000006</v>
      </c>
      <c r="F329" s="6">
        <f t="shared" si="27"/>
        <v>168.5054994897381</v>
      </c>
      <c r="G329" s="1">
        <v>-4.9419999999999998E-4</v>
      </c>
      <c r="H329" s="1">
        <v>-4.9419999999999998E-4</v>
      </c>
      <c r="I329" s="9">
        <f t="shared" si="28"/>
        <v>3.4765999999999998E-3</v>
      </c>
      <c r="J329" s="1">
        <v>3.4770000000000001E-3</v>
      </c>
      <c r="K329" s="1">
        <v>4.9635E-3</v>
      </c>
      <c r="L329" s="1">
        <v>3.8580000000000003E-2</v>
      </c>
      <c r="M329" s="1">
        <v>3.8572000000000002E-2</v>
      </c>
      <c r="N329" s="1">
        <v>3.5276000000000001E-3</v>
      </c>
      <c r="O329" s="6">
        <f t="shared" si="29"/>
        <v>167.91107948973809</v>
      </c>
    </row>
    <row r="330" spans="1:15" s="2" customFormat="1" x14ac:dyDescent="0.2">
      <c r="A330" s="1">
        <v>0.85</v>
      </c>
      <c r="B330" s="1">
        <v>20</v>
      </c>
      <c r="C330" s="1">
        <f t="shared" si="25"/>
        <v>19.738465334320257</v>
      </c>
      <c r="D330" s="1">
        <v>1.0005000000000001E-3</v>
      </c>
      <c r="E330" s="1">
        <f t="shared" si="26"/>
        <v>1.0005000000000002</v>
      </c>
      <c r="F330" s="6">
        <f t="shared" si="27"/>
        <v>168.52513138391055</v>
      </c>
      <c r="G330" s="1">
        <v>-8.1170000000000005E-4</v>
      </c>
      <c r="H330" s="1">
        <v>-8.1170000000000005E-4</v>
      </c>
      <c r="I330" s="9">
        <f t="shared" si="28"/>
        <v>5.9180049999999996E-3</v>
      </c>
      <c r="J330" s="1">
        <v>5.9189999999999998E-3</v>
      </c>
      <c r="K330" s="1">
        <v>7.9173000000000004E-3</v>
      </c>
      <c r="L330" s="1">
        <v>6.0302000000000001E-2</v>
      </c>
      <c r="M330" s="1">
        <v>6.028E-2</v>
      </c>
      <c r="N330" s="1">
        <v>5.9367999999999999E-3</v>
      </c>
      <c r="O330" s="6">
        <f t="shared" si="29"/>
        <v>167.52463138391056</v>
      </c>
    </row>
    <row r="331" spans="1:15" s="2" customFormat="1" x14ac:dyDescent="0.2">
      <c r="A331" s="1">
        <v>0.9</v>
      </c>
      <c r="B331" s="1">
        <v>20</v>
      </c>
      <c r="C331" s="1">
        <f t="shared" si="25"/>
        <v>19.738465334320257</v>
      </c>
      <c r="D331" s="1">
        <v>1.5873E-3</v>
      </c>
      <c r="E331" s="1">
        <f t="shared" si="26"/>
        <v>1.5872999999999999</v>
      </c>
      <c r="F331" s="6">
        <f t="shared" si="27"/>
        <v>168.54254709167745</v>
      </c>
      <c r="G331" s="1">
        <v>-1.307E-3</v>
      </c>
      <c r="H331" s="1">
        <v>-1.3079999999999999E-3</v>
      </c>
      <c r="I331" s="9">
        <f t="shared" si="28"/>
        <v>9.6378000000000002E-3</v>
      </c>
      <c r="J331" s="1">
        <v>9.6410000000000003E-3</v>
      </c>
      <c r="K331" s="1">
        <v>1.2161999999999999E-2</v>
      </c>
      <c r="L331" s="1">
        <v>8.9969999999999994E-2</v>
      </c>
      <c r="M331" s="1">
        <v>8.9913000000000007E-2</v>
      </c>
      <c r="N331" s="1">
        <v>9.4178000000000005E-3</v>
      </c>
      <c r="O331" s="6">
        <f t="shared" si="29"/>
        <v>166.95524709167745</v>
      </c>
    </row>
    <row r="332" spans="1:15" s="2" customFormat="1" x14ac:dyDescent="0.2">
      <c r="A332" s="1">
        <v>0.95</v>
      </c>
      <c r="B332" s="1">
        <v>20</v>
      </c>
      <c r="C332" s="1">
        <f t="shared" si="25"/>
        <v>19.738465334320257</v>
      </c>
      <c r="D332" s="1">
        <v>2.3980999999999998E-3</v>
      </c>
      <c r="E332" s="1">
        <f t="shared" si="26"/>
        <v>2.3980999999999999</v>
      </c>
      <c r="F332" s="6">
        <f t="shared" si="27"/>
        <v>168.55978069867152</v>
      </c>
      <c r="G332" s="1">
        <v>-2.055E-3</v>
      </c>
      <c r="H332" s="1">
        <v>-2.055E-3</v>
      </c>
      <c r="I332" s="9">
        <f t="shared" si="28"/>
        <v>1.5067799999999998E-2</v>
      </c>
      <c r="J332" s="1">
        <v>1.507E-2</v>
      </c>
      <c r="K332" s="1">
        <v>1.8023999999999998E-2</v>
      </c>
      <c r="L332" s="1">
        <v>0.12886</v>
      </c>
      <c r="M332" s="1">
        <v>0.12873000000000001</v>
      </c>
      <c r="N332" s="1">
        <v>1.4227E-2</v>
      </c>
      <c r="O332" s="6">
        <f t="shared" si="29"/>
        <v>166.16168069867152</v>
      </c>
    </row>
    <row r="333" spans="1:15" s="2" customFormat="1" x14ac:dyDescent="0.2">
      <c r="A333" s="1">
        <v>1</v>
      </c>
      <c r="B333" s="1">
        <v>20</v>
      </c>
      <c r="C333" s="1">
        <f t="shared" si="25"/>
        <v>19.738465334320257</v>
      </c>
      <c r="D333" s="1">
        <v>3.4757999999999998E-3</v>
      </c>
      <c r="E333" s="1">
        <f t="shared" si="26"/>
        <v>3.4758</v>
      </c>
      <c r="F333" s="6">
        <f t="shared" si="27"/>
        <v>168.59720605355065</v>
      </c>
      <c r="G333" s="1">
        <v>-3.143E-3</v>
      </c>
      <c r="H333" s="1">
        <v>-3.1440000000000001E-3</v>
      </c>
      <c r="I333" s="9">
        <f t="shared" si="28"/>
        <v>2.2692999999999998E-2</v>
      </c>
      <c r="J333" s="1">
        <v>2.2700000000000001E-2</v>
      </c>
      <c r="K333" s="1">
        <v>2.5836999999999999E-2</v>
      </c>
      <c r="L333" s="1">
        <v>0.18160999999999999</v>
      </c>
      <c r="M333" s="1">
        <v>0.18135000000000001</v>
      </c>
      <c r="N333" s="1">
        <v>2.0615999999999999E-2</v>
      </c>
      <c r="O333" s="6">
        <f t="shared" si="29"/>
        <v>165.12140605355066</v>
      </c>
    </row>
    <row r="334" spans="1:15" s="2" customFormat="1" x14ac:dyDescent="0.2">
      <c r="A334" s="1">
        <v>1.05</v>
      </c>
      <c r="B334" s="1">
        <v>20</v>
      </c>
      <c r="C334" s="1">
        <f t="shared" si="25"/>
        <v>19.738465334320257</v>
      </c>
      <c r="D334" s="1">
        <v>4.8623E-3</v>
      </c>
      <c r="E334" s="1">
        <f t="shared" si="26"/>
        <v>4.8623000000000003</v>
      </c>
      <c r="F334" s="6">
        <f t="shared" si="27"/>
        <v>168.63663163735998</v>
      </c>
      <c r="G334" s="1">
        <v>-4.6769999999999997E-3</v>
      </c>
      <c r="H334" s="1">
        <v>-4.679E-3</v>
      </c>
      <c r="I334" s="9">
        <f t="shared" si="28"/>
        <v>3.3050650000000001E-2</v>
      </c>
      <c r="J334" s="1">
        <v>3.3059999999999999E-2</v>
      </c>
      <c r="K334" s="1">
        <v>3.5933E-2</v>
      </c>
      <c r="L334" s="1">
        <v>0.24227000000000001</v>
      </c>
      <c r="M334" s="1">
        <v>0.24177000000000001</v>
      </c>
      <c r="N334" s="1">
        <v>2.8833000000000001E-2</v>
      </c>
      <c r="O334" s="6">
        <f t="shared" si="29"/>
        <v>163.77433163735998</v>
      </c>
    </row>
    <row r="335" spans="1:15" s="2" customFormat="1" x14ac:dyDescent="0.2">
      <c r="A335" s="1">
        <v>1.1000000000000001</v>
      </c>
      <c r="B335" s="1">
        <v>20</v>
      </c>
      <c r="C335" s="1">
        <f t="shared" si="25"/>
        <v>19.738465334320257</v>
      </c>
      <c r="D335" s="1">
        <v>6.5919000000000004E-3</v>
      </c>
      <c r="E335" s="1">
        <f t="shared" si="26"/>
        <v>6.5919000000000008</v>
      </c>
      <c r="F335" s="6">
        <f t="shared" si="27"/>
        <v>168.68138898129433</v>
      </c>
      <c r="G335" s="1">
        <v>-6.7799999999999996E-3</v>
      </c>
      <c r="H335" s="1">
        <v>-6.7840000000000001E-3</v>
      </c>
      <c r="I335" s="9">
        <f t="shared" si="28"/>
        <v>4.6687000000000006E-2</v>
      </c>
      <c r="J335" s="1">
        <v>4.6710000000000002E-2</v>
      </c>
      <c r="K335" s="1">
        <v>4.861E-2</v>
      </c>
      <c r="L335" s="1">
        <v>0.31585000000000002</v>
      </c>
      <c r="M335" s="1">
        <v>0.31497000000000003</v>
      </c>
      <c r="N335" s="1">
        <v>3.9079000000000003E-2</v>
      </c>
      <c r="O335" s="6">
        <f t="shared" si="29"/>
        <v>162.08948898129432</v>
      </c>
    </row>
    <row r="336" spans="1:15" s="2" customFormat="1" x14ac:dyDescent="0.2">
      <c r="A336" s="1">
        <v>1.1499999999999999</v>
      </c>
      <c r="B336" s="1">
        <v>20</v>
      </c>
      <c r="C336" s="1">
        <f t="shared" si="25"/>
        <v>19.738465334320257</v>
      </c>
      <c r="D336" s="1">
        <v>8.7252000000000007E-3</v>
      </c>
      <c r="E336" s="1">
        <f t="shared" si="26"/>
        <v>8.725200000000001</v>
      </c>
      <c r="F336" s="6">
        <f t="shared" si="27"/>
        <v>168.7398468322117</v>
      </c>
      <c r="G336" s="1">
        <v>-9.587E-3</v>
      </c>
      <c r="H336" s="1">
        <v>-9.5949999999999994E-3</v>
      </c>
      <c r="I336" s="9">
        <f t="shared" si="28"/>
        <v>6.4371850000000008E-2</v>
      </c>
      <c r="J336" s="1">
        <v>6.4420000000000005E-2</v>
      </c>
      <c r="K336" s="1">
        <v>6.4319000000000001E-2</v>
      </c>
      <c r="L336" s="1">
        <v>0.40165000000000001</v>
      </c>
      <c r="M336" s="1">
        <v>0.40014</v>
      </c>
      <c r="N336" s="1">
        <v>5.1707999999999997E-2</v>
      </c>
      <c r="O336" s="6">
        <f t="shared" si="29"/>
        <v>160.0146468322117</v>
      </c>
    </row>
    <row r="337" spans="1:15" s="2" customFormat="1" x14ac:dyDescent="0.2">
      <c r="A337" s="1">
        <v>1.2</v>
      </c>
      <c r="B337" s="1">
        <v>20</v>
      </c>
      <c r="C337" s="1">
        <f t="shared" si="25"/>
        <v>19.738465334320257</v>
      </c>
      <c r="D337" s="1">
        <v>1.1308E-2</v>
      </c>
      <c r="E337" s="1">
        <f t="shared" si="26"/>
        <v>11.308</v>
      </c>
      <c r="F337" s="6">
        <f t="shared" si="27"/>
        <v>168.81391356273792</v>
      </c>
      <c r="G337" s="1">
        <v>-1.3270000000000001E-2</v>
      </c>
      <c r="H337" s="1">
        <v>-1.328E-2</v>
      </c>
      <c r="I337" s="9">
        <f t="shared" si="28"/>
        <v>8.6831199999999997E-2</v>
      </c>
      <c r="J337" s="1">
        <v>8.6840000000000001E-2</v>
      </c>
      <c r="K337" s="1">
        <v>8.3426E-2</v>
      </c>
      <c r="L337" s="1">
        <v>0.50524000000000002</v>
      </c>
      <c r="M337" s="1">
        <v>0.50270999999999999</v>
      </c>
      <c r="N337" s="1">
        <v>6.6985000000000003E-2</v>
      </c>
      <c r="O337" s="6">
        <f t="shared" si="29"/>
        <v>157.50591356273793</v>
      </c>
    </row>
    <row r="338" spans="1:15" s="2" customFormat="1" x14ac:dyDescent="0.2">
      <c r="A338" s="1">
        <v>1.25</v>
      </c>
      <c r="B338" s="1">
        <v>20</v>
      </c>
      <c r="C338" s="1">
        <f t="shared" si="25"/>
        <v>19.738465334320257</v>
      </c>
      <c r="D338" s="1">
        <v>1.4308E-2</v>
      </c>
      <c r="E338" s="1">
        <f t="shared" si="26"/>
        <v>14.308</v>
      </c>
      <c r="F338" s="6">
        <f t="shared" si="27"/>
        <v>168.88972827498287</v>
      </c>
      <c r="G338" s="1">
        <v>-1.7989999999999999E-2</v>
      </c>
      <c r="H338" s="1">
        <v>-1.8010000000000002E-2</v>
      </c>
      <c r="I338" s="9">
        <f t="shared" si="28"/>
        <v>0.11429</v>
      </c>
      <c r="J338" s="1">
        <v>0.1144</v>
      </c>
      <c r="K338" s="1">
        <v>0.10584</v>
      </c>
      <c r="L338" s="1">
        <v>0.62946999999999997</v>
      </c>
      <c r="M338" s="1">
        <v>0.62517</v>
      </c>
      <c r="N338" s="1">
        <v>8.4718000000000002E-2</v>
      </c>
      <c r="O338" s="6">
        <f t="shared" si="29"/>
        <v>154.58172827498288</v>
      </c>
    </row>
    <row r="339" spans="1:15" s="2" customFormat="1" x14ac:dyDescent="0.2">
      <c r="A339" s="1">
        <v>1.3</v>
      </c>
      <c r="B339" s="1">
        <v>20</v>
      </c>
      <c r="C339" s="1">
        <f t="shared" si="25"/>
        <v>19.738465334320257</v>
      </c>
      <c r="D339" s="1">
        <v>1.7971000000000001E-2</v>
      </c>
      <c r="E339" s="1">
        <f t="shared" si="26"/>
        <v>17.971</v>
      </c>
      <c r="F339" s="6">
        <f t="shared" si="27"/>
        <v>168.9797837329572</v>
      </c>
      <c r="G339" s="1">
        <v>-2.393E-2</v>
      </c>
      <c r="H339" s="1">
        <v>-2.3970000000000002E-2</v>
      </c>
      <c r="I339" s="9">
        <f t="shared" si="28"/>
        <v>0.14907300000000001</v>
      </c>
      <c r="J339" s="1">
        <v>0.1492</v>
      </c>
      <c r="K339" s="1">
        <v>0.13311000000000001</v>
      </c>
      <c r="L339" s="1">
        <v>0.78459999999999996</v>
      </c>
      <c r="M339" s="1">
        <v>0.77802000000000004</v>
      </c>
      <c r="N339" s="1">
        <v>0.10635</v>
      </c>
      <c r="O339" s="6">
        <f t="shared" si="29"/>
        <v>151.0087837329572</v>
      </c>
    </row>
    <row r="340" spans="1:15" s="2" customFormat="1" x14ac:dyDescent="0.2">
      <c r="A340" s="1">
        <v>1.35</v>
      </c>
      <c r="B340" s="1">
        <v>20</v>
      </c>
      <c r="C340" s="1">
        <f t="shared" si="25"/>
        <v>19.738465334320257</v>
      </c>
      <c r="D340" s="1">
        <v>2.231E-2</v>
      </c>
      <c r="E340" s="1">
        <f t="shared" si="26"/>
        <v>22.31</v>
      </c>
      <c r="F340" s="6">
        <f t="shared" si="27"/>
        <v>169.09201152038804</v>
      </c>
      <c r="G340" s="1">
        <v>-3.1379999999999998E-2</v>
      </c>
      <c r="H340" s="1">
        <v>-3.1440000000000003E-2</v>
      </c>
      <c r="I340" s="9">
        <f t="shared" si="28"/>
        <v>0.19180949999999999</v>
      </c>
      <c r="J340" s="1">
        <v>0.19209999999999999</v>
      </c>
      <c r="K340" s="1">
        <v>0.16536999999999999</v>
      </c>
      <c r="L340" s="1">
        <v>0.97941</v>
      </c>
      <c r="M340" s="1">
        <v>0.96938000000000002</v>
      </c>
      <c r="N340" s="1">
        <v>0.13194</v>
      </c>
      <c r="O340" s="6">
        <f t="shared" si="29"/>
        <v>146.78201152038804</v>
      </c>
    </row>
    <row r="341" spans="1:15" s="2" customFormat="1" x14ac:dyDescent="0.2">
      <c r="A341" s="1">
        <v>1.4</v>
      </c>
      <c r="B341" s="1">
        <v>20</v>
      </c>
      <c r="C341" s="1">
        <f t="shared" si="25"/>
        <v>19.738465334320257</v>
      </c>
      <c r="D341" s="1">
        <v>2.7633000000000001E-2</v>
      </c>
      <c r="E341" s="1">
        <f t="shared" si="26"/>
        <v>27.633000000000003</v>
      </c>
      <c r="F341" s="6">
        <f t="shared" si="27"/>
        <v>169.22652948741506</v>
      </c>
      <c r="G341" s="1">
        <v>-4.0579999999999998E-2</v>
      </c>
      <c r="H341" s="1">
        <v>-4.0680000000000001E-2</v>
      </c>
      <c r="I341" s="9">
        <f t="shared" si="28"/>
        <v>0.24569000000000002</v>
      </c>
      <c r="J341" s="1">
        <v>0.2462</v>
      </c>
      <c r="K341" s="1">
        <v>0.20455000000000001</v>
      </c>
      <c r="L341" s="1">
        <v>1.1994</v>
      </c>
      <c r="M341" s="1">
        <v>1.1843999999999999</v>
      </c>
      <c r="N341" s="1">
        <v>0.16328999999999999</v>
      </c>
      <c r="O341" s="6">
        <f t="shared" si="29"/>
        <v>141.59352948741505</v>
      </c>
    </row>
    <row r="342" spans="1:15" s="2" customFormat="1" x14ac:dyDescent="0.2">
      <c r="A342" s="1">
        <v>1.45</v>
      </c>
      <c r="B342" s="1">
        <v>20</v>
      </c>
      <c r="C342" s="1">
        <f t="shared" si="25"/>
        <v>19.738465334320257</v>
      </c>
      <c r="D342" s="1">
        <v>3.4091000000000003E-2</v>
      </c>
      <c r="E342" s="1">
        <f t="shared" si="26"/>
        <v>34.091000000000001</v>
      </c>
      <c r="F342" s="6">
        <f t="shared" si="27"/>
        <v>169.3794405524917</v>
      </c>
      <c r="G342" s="1">
        <v>-5.1959999999999999E-2</v>
      </c>
      <c r="H342" s="1">
        <v>-5.2109999999999997E-2</v>
      </c>
      <c r="I342" s="9">
        <f t="shared" si="28"/>
        <v>0.31256499999999998</v>
      </c>
      <c r="J342" s="1">
        <v>0.31309999999999999</v>
      </c>
      <c r="K342" s="1">
        <v>0.2515</v>
      </c>
      <c r="L342" s="1">
        <v>1.4276</v>
      </c>
      <c r="M342" s="1">
        <v>1.4037999999999999</v>
      </c>
      <c r="N342" s="1">
        <v>0.20127</v>
      </c>
      <c r="O342" s="6">
        <f t="shared" si="29"/>
        <v>135.28844055249169</v>
      </c>
    </row>
    <row r="343" spans="1:15" s="2" customFormat="1" x14ac:dyDescent="0.2">
      <c r="A343" s="1">
        <v>1.5</v>
      </c>
      <c r="B343" s="1">
        <v>20</v>
      </c>
      <c r="C343" s="1">
        <f t="shared" si="25"/>
        <v>19.738465334320257</v>
      </c>
      <c r="D343" s="1">
        <v>4.1340000000000002E-2</v>
      </c>
      <c r="E343" s="1">
        <f t="shared" si="26"/>
        <v>41.34</v>
      </c>
      <c r="F343" s="6">
        <f t="shared" si="27"/>
        <v>169.54435467333801</v>
      </c>
      <c r="G343" s="1">
        <v>-6.5820000000000004E-2</v>
      </c>
      <c r="H343" s="1">
        <v>-6.6059999999999994E-2</v>
      </c>
      <c r="I343" s="9">
        <f t="shared" si="28"/>
        <v>0.39028499999999999</v>
      </c>
      <c r="J343" s="1">
        <v>0.39079999999999998</v>
      </c>
      <c r="K343" s="1">
        <v>0.30423</v>
      </c>
      <c r="L343" s="1">
        <v>1.6728000000000001</v>
      </c>
      <c r="M343" s="1">
        <v>1.6373</v>
      </c>
      <c r="N343" s="1">
        <v>0.24382999999999999</v>
      </c>
      <c r="O343" s="6">
        <f t="shared" si="29"/>
        <v>128.204354673338</v>
      </c>
    </row>
    <row r="344" spans="1:15" s="2" customFormat="1" x14ac:dyDescent="0.2">
      <c r="A344" s="1">
        <v>1.55</v>
      </c>
      <c r="B344" s="1">
        <v>20</v>
      </c>
      <c r="C344" s="1">
        <f t="shared" si="25"/>
        <v>19.738465334320257</v>
      </c>
      <c r="D344" s="1">
        <v>4.9195000000000003E-2</v>
      </c>
      <c r="E344" s="1">
        <f t="shared" si="26"/>
        <v>49.195</v>
      </c>
      <c r="F344" s="6">
        <f t="shared" si="27"/>
        <v>169.74328893796149</v>
      </c>
      <c r="G344" s="1">
        <v>-8.2449999999999996E-2</v>
      </c>
      <c r="H344" s="1">
        <v>-8.2799999999999999E-2</v>
      </c>
      <c r="I344" s="9">
        <f t="shared" si="28"/>
        <v>0.47780400000000001</v>
      </c>
      <c r="J344" s="1">
        <v>0.47889999999999999</v>
      </c>
      <c r="K344" s="1">
        <v>0.36168</v>
      </c>
      <c r="L344" s="1">
        <v>1.9697</v>
      </c>
      <c r="M344" s="1">
        <v>1.9216</v>
      </c>
      <c r="N344" s="1">
        <v>0.28982000000000002</v>
      </c>
      <c r="O344" s="6">
        <f t="shared" si="29"/>
        <v>120.54828893796149</v>
      </c>
    </row>
    <row r="345" spans="1:15" s="2" customFormat="1" x14ac:dyDescent="0.2">
      <c r="A345" s="1">
        <v>1.6</v>
      </c>
      <c r="B345" s="1">
        <v>20</v>
      </c>
      <c r="C345" s="1">
        <f t="shared" si="25"/>
        <v>19.738465334320257</v>
      </c>
      <c r="D345" s="1">
        <v>5.8432999999999999E-2</v>
      </c>
      <c r="E345" s="1">
        <f t="shared" si="26"/>
        <v>58.433</v>
      </c>
      <c r="F345" s="6">
        <f t="shared" si="27"/>
        <v>169.97207516434929</v>
      </c>
      <c r="G345" s="1">
        <v>-0.1021</v>
      </c>
      <c r="H345" s="1">
        <v>-0.1027</v>
      </c>
      <c r="I345" s="9">
        <f t="shared" si="28"/>
        <v>0.58251600000000003</v>
      </c>
      <c r="J345" s="1">
        <v>0.58420000000000005</v>
      </c>
      <c r="K345" s="1">
        <v>0.42825999999999997</v>
      </c>
      <c r="L345" s="1">
        <v>2.3555999999999999</v>
      </c>
      <c r="M345" s="1">
        <v>2.2858999999999998</v>
      </c>
      <c r="N345" s="1">
        <v>0.34377999999999997</v>
      </c>
      <c r="O345" s="6">
        <f t="shared" si="29"/>
        <v>111.5390751643493</v>
      </c>
    </row>
    <row r="346" spans="1:15" s="2" customFormat="1" x14ac:dyDescent="0.2">
      <c r="A346" s="1">
        <v>1.65</v>
      </c>
      <c r="B346" s="1">
        <v>20</v>
      </c>
      <c r="C346" s="1">
        <f t="shared" si="25"/>
        <v>19.738465334320257</v>
      </c>
      <c r="D346" s="1">
        <v>6.9643999999999998E-2</v>
      </c>
      <c r="E346" s="1">
        <f t="shared" si="26"/>
        <v>69.643999999999991</v>
      </c>
      <c r="F346" s="6">
        <f t="shared" si="27"/>
        <v>170.23294468480358</v>
      </c>
      <c r="G346" s="1">
        <v>-0.1255</v>
      </c>
      <c r="H346" s="1">
        <v>-0.12620000000000001</v>
      </c>
      <c r="I346" s="9">
        <f t="shared" si="28"/>
        <v>0.71067999999999998</v>
      </c>
      <c r="J346" s="1">
        <v>0.71319999999999995</v>
      </c>
      <c r="K346" s="1">
        <v>0.50719999999999998</v>
      </c>
      <c r="L346" s="1">
        <v>2.7919999999999998</v>
      </c>
      <c r="M346" s="1">
        <v>2.6880000000000002</v>
      </c>
      <c r="N346" s="1">
        <v>0.40910999999999997</v>
      </c>
      <c r="O346" s="6">
        <f t="shared" si="29"/>
        <v>100.58894468480359</v>
      </c>
    </row>
    <row r="347" spans="1:15" s="2" customFormat="1" x14ac:dyDescent="0.2">
      <c r="A347" s="1">
        <v>1.7</v>
      </c>
      <c r="B347" s="1">
        <v>20</v>
      </c>
      <c r="C347" s="1">
        <f t="shared" si="25"/>
        <v>19.738465334320257</v>
      </c>
      <c r="D347" s="1">
        <v>8.3086999999999994E-2</v>
      </c>
      <c r="E347" s="1">
        <f t="shared" si="26"/>
        <v>83.086999999999989</v>
      </c>
      <c r="F347" s="6">
        <f t="shared" si="27"/>
        <v>170.53281884980089</v>
      </c>
      <c r="G347" s="1">
        <v>-0.15310000000000001</v>
      </c>
      <c r="H347" s="1">
        <v>-0.15409999999999999</v>
      </c>
      <c r="I347" s="9">
        <f t="shared" si="28"/>
        <v>0.86515200000000003</v>
      </c>
      <c r="J347" s="1">
        <v>0.86699999999999999</v>
      </c>
      <c r="K347" s="1">
        <v>0.59955999999999998</v>
      </c>
      <c r="L347" s="1">
        <v>3.3311999999999999</v>
      </c>
      <c r="M347" s="1">
        <v>3.1757</v>
      </c>
      <c r="N347" s="1">
        <v>0.48721999999999999</v>
      </c>
      <c r="O347" s="6">
        <f t="shared" si="29"/>
        <v>87.445818849800887</v>
      </c>
    </row>
    <row r="348" spans="1:15" s="2" customFormat="1" x14ac:dyDescent="0.2">
      <c r="A348" s="1">
        <v>1.75</v>
      </c>
      <c r="B348" s="1">
        <v>20</v>
      </c>
      <c r="C348" s="1">
        <f t="shared" si="25"/>
        <v>19.738465334320257</v>
      </c>
      <c r="D348" s="1">
        <v>9.7683000000000006E-2</v>
      </c>
      <c r="E348" s="1">
        <f t="shared" si="26"/>
        <v>97.683000000000007</v>
      </c>
      <c r="F348" s="6">
        <f t="shared" si="27"/>
        <v>170.87305613378351</v>
      </c>
      <c r="G348" s="1">
        <v>-0.18559999999999999</v>
      </c>
      <c r="H348" s="1">
        <v>-0.187</v>
      </c>
      <c r="I348" s="9">
        <f t="shared" si="28"/>
        <v>1.0363549999999999</v>
      </c>
      <c r="J348" s="1">
        <v>1.042</v>
      </c>
      <c r="K348" s="1">
        <v>0.69906000000000001</v>
      </c>
      <c r="L348" s="1">
        <v>3.9392</v>
      </c>
      <c r="M348" s="1">
        <v>3.7307999999999999</v>
      </c>
      <c r="N348" s="1">
        <v>0.57167000000000001</v>
      </c>
      <c r="O348" s="6">
        <f t="shared" si="29"/>
        <v>73.190056133783486</v>
      </c>
    </row>
    <row r="349" spans="1:15" s="2" customFormat="1" x14ac:dyDescent="0.2">
      <c r="A349" s="1">
        <v>1.8</v>
      </c>
      <c r="B349" s="1">
        <v>20</v>
      </c>
      <c r="C349" s="1">
        <f t="shared" si="25"/>
        <v>19.738465334320257</v>
      </c>
      <c r="D349" s="1">
        <v>0.1166</v>
      </c>
      <c r="E349" s="1">
        <f t="shared" si="26"/>
        <v>116.6</v>
      </c>
      <c r="F349" s="6">
        <f t="shared" si="27"/>
        <v>171.25903295928558</v>
      </c>
      <c r="G349" s="1">
        <v>-0.22339999999999999</v>
      </c>
      <c r="H349" s="1">
        <v>-0.22539999999999999</v>
      </c>
      <c r="I349" s="9">
        <f t="shared" si="28"/>
        <v>1.2546140000000001</v>
      </c>
      <c r="J349" s="1">
        <v>1.258</v>
      </c>
      <c r="K349" s="1">
        <v>0.82223000000000002</v>
      </c>
      <c r="L349" s="1">
        <v>4.8293999999999997</v>
      </c>
      <c r="M349" s="1">
        <v>4.4833999999999996</v>
      </c>
      <c r="N349" s="1">
        <v>0.68084</v>
      </c>
      <c r="O349" s="6">
        <f t="shared" si="29"/>
        <v>54.659032959285589</v>
      </c>
    </row>
    <row r="350" spans="1:15" s="2" customFormat="1" x14ac:dyDescent="0.2">
      <c r="A350" s="1">
        <v>1.85</v>
      </c>
      <c r="B350" s="1">
        <v>20</v>
      </c>
      <c r="C350" s="1">
        <f t="shared" si="25"/>
        <v>19.738465334320257</v>
      </c>
      <c r="D350" s="1">
        <v>0.13808999999999999</v>
      </c>
      <c r="E350" s="1">
        <f t="shared" si="26"/>
        <v>138.09</v>
      </c>
      <c r="F350" s="6">
        <f t="shared" si="27"/>
        <v>171.70674691004947</v>
      </c>
      <c r="G350" s="1">
        <v>-0.26800000000000002</v>
      </c>
      <c r="H350" s="1">
        <v>-0.27079999999999999</v>
      </c>
      <c r="I350" s="9">
        <f t="shared" si="28"/>
        <v>1.5026470000000003</v>
      </c>
      <c r="J350" s="1">
        <v>1.5109999999999999</v>
      </c>
      <c r="K350" s="1">
        <v>0.95862000000000003</v>
      </c>
      <c r="L350" s="1">
        <v>6.1136999999999997</v>
      </c>
      <c r="M350" s="1">
        <v>5.5317999999999996</v>
      </c>
      <c r="N350" s="1">
        <v>0.80422000000000005</v>
      </c>
      <c r="O350" s="6">
        <f t="shared" si="29"/>
        <v>33.616746910049478</v>
      </c>
    </row>
    <row r="351" spans="1:15" s="2" customFormat="1" x14ac:dyDescent="0.2">
      <c r="A351" s="1">
        <v>0.1</v>
      </c>
      <c r="B351" s="1">
        <v>22.5</v>
      </c>
      <c r="C351" s="1">
        <f t="shared" si="25"/>
        <v>22.20577350111029</v>
      </c>
      <c r="D351" s="1">
        <v>2.3603000000000001E-10</v>
      </c>
      <c r="E351" s="1">
        <f t="shared" si="26"/>
        <v>2.3603E-7</v>
      </c>
      <c r="F351" s="6">
        <f t="shared" si="27"/>
        <v>170.52958601257134</v>
      </c>
      <c r="G351" s="1">
        <v>-3.558E-7</v>
      </c>
      <c r="H351" s="1">
        <v>-3.558E-7</v>
      </c>
      <c r="I351" s="9">
        <f t="shared" si="28"/>
        <v>-1.8072999999999998E-7</v>
      </c>
      <c r="J351" s="1">
        <v>1.0580000000000001E-6</v>
      </c>
      <c r="K351" s="1">
        <v>1.7507E-6</v>
      </c>
      <c r="L351" s="1">
        <v>5.2514999999999996E-6</v>
      </c>
      <c r="M351" s="1">
        <v>5.2514999999999996E-6</v>
      </c>
      <c r="N351" s="1">
        <v>1.3841E-9</v>
      </c>
      <c r="O351" s="6">
        <f t="shared" si="29"/>
        <v>170.52958577654135</v>
      </c>
    </row>
    <row r="352" spans="1:15" s="2" customFormat="1" x14ac:dyDescent="0.2">
      <c r="A352" s="1">
        <v>0.15</v>
      </c>
      <c r="B352" s="1">
        <v>22.5</v>
      </c>
      <c r="C352" s="1">
        <f t="shared" si="25"/>
        <v>22.20577350111029</v>
      </c>
      <c r="D352" s="1">
        <v>1.1902999999999999E-9</v>
      </c>
      <c r="E352" s="1">
        <f t="shared" si="26"/>
        <v>1.1902999999999999E-6</v>
      </c>
      <c r="F352" s="6">
        <f t="shared" si="27"/>
        <v>170.53008595988535</v>
      </c>
      <c r="G352" s="1">
        <v>-5.3369999999999997E-7</v>
      </c>
      <c r="H352" s="1">
        <v>-5.3369999999999997E-7</v>
      </c>
      <c r="I352" s="9">
        <f t="shared" si="28"/>
        <v>3.5380499999999993E-7</v>
      </c>
      <c r="J352" s="1">
        <v>1.587E-6</v>
      </c>
      <c r="K352" s="1">
        <v>5.9166999999999996E-6</v>
      </c>
      <c r="L352" s="1">
        <v>1.7747000000000001E-5</v>
      </c>
      <c r="M352" s="1">
        <v>1.7747000000000001E-5</v>
      </c>
      <c r="N352" s="1">
        <v>6.9800000000000003E-9</v>
      </c>
      <c r="O352" s="6">
        <f t="shared" si="29"/>
        <v>170.53008476958536</v>
      </c>
    </row>
    <row r="353" spans="1:15" s="2" customFormat="1" x14ac:dyDescent="0.2">
      <c r="A353" s="1">
        <v>0.2</v>
      </c>
      <c r="B353" s="1">
        <v>22.5</v>
      </c>
      <c r="C353" s="1">
        <f t="shared" si="25"/>
        <v>22.20577350111029</v>
      </c>
      <c r="D353" s="1">
        <v>3.7788999999999998E-9</v>
      </c>
      <c r="E353" s="1">
        <f t="shared" si="26"/>
        <v>3.7788999999999999E-6</v>
      </c>
      <c r="F353" s="6">
        <f t="shared" si="27"/>
        <v>170.5279783393502</v>
      </c>
      <c r="G353" s="1">
        <v>-1.0139999999999999E-6</v>
      </c>
      <c r="H353" s="1">
        <v>-1.0139999999999999E-6</v>
      </c>
      <c r="I353" s="9">
        <f t="shared" si="28"/>
        <v>1.7964000000000003E-6</v>
      </c>
      <c r="J353" s="1">
        <v>3.0280000000000001E-6</v>
      </c>
      <c r="K353" s="1">
        <v>1.4052E-5</v>
      </c>
      <c r="L353" s="1">
        <v>4.2283000000000002E-5</v>
      </c>
      <c r="M353" s="1">
        <v>4.2283000000000002E-5</v>
      </c>
      <c r="N353" s="1">
        <v>2.2160000000000001E-8</v>
      </c>
      <c r="O353" s="6">
        <f t="shared" si="29"/>
        <v>170.52797456045019</v>
      </c>
    </row>
    <row r="354" spans="1:15" s="2" customFormat="1" x14ac:dyDescent="0.2">
      <c r="A354" s="1">
        <v>0.25</v>
      </c>
      <c r="B354" s="1">
        <v>22.5</v>
      </c>
      <c r="C354" s="1">
        <f t="shared" si="25"/>
        <v>22.20577350111029</v>
      </c>
      <c r="D354" s="1">
        <v>9.2839000000000002E-9</v>
      </c>
      <c r="E354" s="1">
        <f t="shared" si="26"/>
        <v>9.283900000000001E-6</v>
      </c>
      <c r="F354" s="6">
        <f t="shared" si="27"/>
        <v>170.52513638116929</v>
      </c>
      <c r="G354" s="1">
        <v>-2.0279999999999999E-6</v>
      </c>
      <c r="H354" s="1">
        <v>-2.0279999999999999E-6</v>
      </c>
      <c r="I354" s="9">
        <f t="shared" si="28"/>
        <v>4.8512500000000004E-6</v>
      </c>
      <c r="J354" s="1">
        <v>6.0820000000000004E-6</v>
      </c>
      <c r="K354" s="1">
        <v>2.7517000000000001E-5</v>
      </c>
      <c r="L354" s="1">
        <v>8.2931999999999998E-5</v>
      </c>
      <c r="M354" s="1">
        <v>8.2931999999999998E-5</v>
      </c>
      <c r="N354" s="1">
        <v>5.4443E-8</v>
      </c>
      <c r="O354" s="6">
        <f t="shared" si="29"/>
        <v>170.52512709726929</v>
      </c>
    </row>
    <row r="355" spans="1:15" s="2" customFormat="1" x14ac:dyDescent="0.2">
      <c r="A355" s="1">
        <v>0.3</v>
      </c>
      <c r="B355" s="1">
        <v>22.5</v>
      </c>
      <c r="C355" s="1">
        <f t="shared" si="25"/>
        <v>22.20577350111029</v>
      </c>
      <c r="D355" s="1">
        <v>1.9648000000000002E-8</v>
      </c>
      <c r="E355" s="1">
        <f t="shared" si="26"/>
        <v>1.9648000000000002E-5</v>
      </c>
      <c r="F355" s="6">
        <f t="shared" si="27"/>
        <v>170.52595035584105</v>
      </c>
      <c r="G355" s="1">
        <v>-3.8770000000000003E-6</v>
      </c>
      <c r="H355" s="1">
        <v>-3.8770000000000003E-6</v>
      </c>
      <c r="I355" s="9">
        <f t="shared" si="28"/>
        <v>1.0433899999999998E-5</v>
      </c>
      <c r="J355" s="1">
        <v>1.166E-5</v>
      </c>
      <c r="K355" s="1">
        <v>4.7703000000000001E-5</v>
      </c>
      <c r="L355" s="1">
        <v>1.44E-4</v>
      </c>
      <c r="M355" s="1">
        <v>1.44E-4</v>
      </c>
      <c r="N355" s="1">
        <v>1.1522E-7</v>
      </c>
      <c r="O355" s="6">
        <f t="shared" si="29"/>
        <v>170.52593070784104</v>
      </c>
    </row>
    <row r="356" spans="1:15" s="2" customFormat="1" x14ac:dyDescent="0.2">
      <c r="A356" s="1">
        <v>0.35</v>
      </c>
      <c r="B356" s="1">
        <v>22.5</v>
      </c>
      <c r="C356" s="1">
        <f t="shared" si="25"/>
        <v>22.20577350111029</v>
      </c>
      <c r="D356" s="1">
        <v>4.4100999999999999E-8</v>
      </c>
      <c r="E356" s="1">
        <f t="shared" si="26"/>
        <v>4.4100999999999997E-5</v>
      </c>
      <c r="F356" s="6">
        <f t="shared" si="27"/>
        <v>170.52432139819035</v>
      </c>
      <c r="G356" s="1">
        <v>-6.9349999999999997E-6</v>
      </c>
      <c r="H356" s="1">
        <v>-6.9349999999999997E-6</v>
      </c>
      <c r="I356" s="9">
        <f t="shared" si="28"/>
        <v>1.9693699999999997E-5</v>
      </c>
      <c r="J356" s="1">
        <v>2.09E-5</v>
      </c>
      <c r="K356" s="1">
        <v>7.6081999999999994E-5</v>
      </c>
      <c r="L356" s="1">
        <v>2.3050999999999999E-4</v>
      </c>
      <c r="M356" s="1">
        <v>2.3050999999999999E-4</v>
      </c>
      <c r="N356" s="1">
        <v>2.5862000000000002E-7</v>
      </c>
      <c r="O356" s="6">
        <f t="shared" si="29"/>
        <v>170.52427729719037</v>
      </c>
    </row>
    <row r="357" spans="1:15" s="2" customFormat="1" x14ac:dyDescent="0.2">
      <c r="A357" s="1">
        <v>0.4</v>
      </c>
      <c r="B357" s="1">
        <v>22.5</v>
      </c>
      <c r="C357" s="1">
        <f t="shared" si="25"/>
        <v>22.20577350111029</v>
      </c>
      <c r="D357" s="1">
        <v>1.6392E-7</v>
      </c>
      <c r="E357" s="1">
        <f t="shared" si="26"/>
        <v>1.6391999999999999E-4</v>
      </c>
      <c r="F357" s="6">
        <f t="shared" si="27"/>
        <v>170.52618438299731</v>
      </c>
      <c r="G357" s="1">
        <v>-1.165E-5</v>
      </c>
      <c r="H357" s="1">
        <v>-1.165E-5</v>
      </c>
      <c r="I357" s="9">
        <f t="shared" si="28"/>
        <v>3.4182000000000006E-5</v>
      </c>
      <c r="J357" s="1">
        <v>3.5309999999999999E-5</v>
      </c>
      <c r="K357" s="1">
        <v>1.1458E-4</v>
      </c>
      <c r="L357" s="1">
        <v>3.5471999999999999E-4</v>
      </c>
      <c r="M357" s="1">
        <v>3.5471999999999999E-4</v>
      </c>
      <c r="N357" s="1">
        <v>9.6125999999999997E-7</v>
      </c>
      <c r="O357" s="6">
        <f t="shared" si="29"/>
        <v>170.52602046299731</v>
      </c>
    </row>
    <row r="358" spans="1:15" s="2" customFormat="1" x14ac:dyDescent="0.2">
      <c r="A358" s="1">
        <v>0.45</v>
      </c>
      <c r="B358" s="1">
        <v>22.5</v>
      </c>
      <c r="C358" s="1">
        <f t="shared" si="25"/>
        <v>22.20577350111029</v>
      </c>
      <c r="D358" s="1">
        <v>8.3715999999999996E-7</v>
      </c>
      <c r="E358" s="1">
        <f t="shared" si="26"/>
        <v>8.3715999999999999E-4</v>
      </c>
      <c r="F358" s="6">
        <f t="shared" si="27"/>
        <v>170.52185603128692</v>
      </c>
      <c r="G358" s="1">
        <v>-1.8640000000000001E-5</v>
      </c>
      <c r="H358" s="1">
        <v>-1.8640000000000001E-5</v>
      </c>
      <c r="I358" s="9">
        <f t="shared" si="28"/>
        <v>5.6690000000000001E-5</v>
      </c>
      <c r="J358" s="1">
        <v>5.7720000000000003E-5</v>
      </c>
      <c r="K358" s="1">
        <v>1.674E-4</v>
      </c>
      <c r="L358" s="1">
        <v>5.6183000000000003E-4</v>
      </c>
      <c r="M358" s="1">
        <v>5.6181999999999998E-4</v>
      </c>
      <c r="N358" s="1">
        <v>4.9094E-6</v>
      </c>
      <c r="O358" s="6">
        <f t="shared" si="29"/>
        <v>170.52101887128691</v>
      </c>
    </row>
    <row r="359" spans="1:15" s="2" customFormat="1" x14ac:dyDescent="0.2">
      <c r="A359" s="1">
        <v>0.5</v>
      </c>
      <c r="B359" s="1">
        <v>22.5</v>
      </c>
      <c r="C359" s="1">
        <f t="shared" si="25"/>
        <v>22.20577350111029</v>
      </c>
      <c r="D359" s="1">
        <v>3.7336999999999999E-6</v>
      </c>
      <c r="E359" s="1">
        <f t="shared" si="26"/>
        <v>3.7337E-3</v>
      </c>
      <c r="F359" s="6">
        <f t="shared" si="27"/>
        <v>170.51972963098285</v>
      </c>
      <c r="G359" s="1">
        <v>-2.885E-5</v>
      </c>
      <c r="H359" s="1">
        <v>-2.885E-5</v>
      </c>
      <c r="I359" s="9">
        <f t="shared" si="28"/>
        <v>9.4220000000000003E-5</v>
      </c>
      <c r="J359" s="1">
        <v>9.5149999999999995E-5</v>
      </c>
      <c r="K359" s="1">
        <v>2.4614E-4</v>
      </c>
      <c r="L359" s="1">
        <v>9.8835000000000004E-4</v>
      </c>
      <c r="M359" s="1">
        <v>9.883400000000001E-4</v>
      </c>
      <c r="N359" s="1">
        <v>2.1895999999999998E-5</v>
      </c>
      <c r="O359" s="6">
        <f t="shared" si="29"/>
        <v>170.51599593098285</v>
      </c>
    </row>
    <row r="360" spans="1:15" s="2" customFormat="1" x14ac:dyDescent="0.2">
      <c r="A360" s="1">
        <v>0.55000000000000004</v>
      </c>
      <c r="B360" s="1">
        <v>22.5</v>
      </c>
      <c r="C360" s="1">
        <f t="shared" si="25"/>
        <v>22.20577350111029</v>
      </c>
      <c r="D360" s="1">
        <v>1.3182E-5</v>
      </c>
      <c r="E360" s="1">
        <f t="shared" si="26"/>
        <v>1.3182000000000001E-2</v>
      </c>
      <c r="F360" s="6">
        <f t="shared" si="27"/>
        <v>170.51716554989264</v>
      </c>
      <c r="G360" s="1">
        <v>-4.4209999999999999E-5</v>
      </c>
      <c r="H360" s="1">
        <v>-4.4209999999999999E-5</v>
      </c>
      <c r="I360" s="9">
        <f t="shared" si="28"/>
        <v>1.6435000000000001E-4</v>
      </c>
      <c r="J360" s="1">
        <v>1.652E-4</v>
      </c>
      <c r="K360" s="1">
        <v>3.792E-4</v>
      </c>
      <c r="L360" s="1">
        <v>1.9388000000000001E-3</v>
      </c>
      <c r="M360" s="1">
        <v>1.9388000000000001E-3</v>
      </c>
      <c r="N360" s="1">
        <v>7.7305999999999995E-5</v>
      </c>
      <c r="O360" s="6">
        <f t="shared" si="29"/>
        <v>170.50398354989264</v>
      </c>
    </row>
    <row r="361" spans="1:15" s="2" customFormat="1" x14ac:dyDescent="0.2">
      <c r="A361" s="1">
        <v>0.6</v>
      </c>
      <c r="B361" s="1">
        <v>22.5</v>
      </c>
      <c r="C361" s="1">
        <f t="shared" si="25"/>
        <v>22.20577350111029</v>
      </c>
      <c r="D361" s="1">
        <v>3.8083000000000001E-5</v>
      </c>
      <c r="E361" s="1">
        <f t="shared" si="26"/>
        <v>3.8082999999999999E-2</v>
      </c>
      <c r="F361" s="6">
        <f t="shared" si="27"/>
        <v>170.52344064836788</v>
      </c>
      <c r="G361" s="1">
        <v>-6.8730000000000001E-5</v>
      </c>
      <c r="H361" s="1">
        <v>-6.8730000000000001E-5</v>
      </c>
      <c r="I361" s="9">
        <f t="shared" si="28"/>
        <v>3.0610800000000003E-4</v>
      </c>
      <c r="J361" s="1">
        <v>3.0669999999999997E-4</v>
      </c>
      <c r="K361" s="1">
        <v>6.2472999999999999E-4</v>
      </c>
      <c r="L361" s="1">
        <v>3.9671000000000003E-3</v>
      </c>
      <c r="M361" s="1">
        <v>3.9671000000000003E-3</v>
      </c>
      <c r="N361" s="1">
        <v>2.2332999999999999E-4</v>
      </c>
      <c r="O361" s="6">
        <f t="shared" si="29"/>
        <v>170.48535764836788</v>
      </c>
    </row>
    <row r="362" spans="1:15" s="2" customFormat="1" x14ac:dyDescent="0.2">
      <c r="A362" s="1">
        <v>0.65</v>
      </c>
      <c r="B362" s="1">
        <v>22.5</v>
      </c>
      <c r="C362" s="1">
        <f t="shared" si="25"/>
        <v>22.20577350111029</v>
      </c>
      <c r="D362" s="1">
        <v>9.3771999999999996E-5</v>
      </c>
      <c r="E362" s="1">
        <f t="shared" si="26"/>
        <v>9.3771999999999994E-2</v>
      </c>
      <c r="F362" s="6">
        <f t="shared" si="27"/>
        <v>170.52555010001819</v>
      </c>
      <c r="G362" s="1">
        <v>-1.103E-4</v>
      </c>
      <c r="H362" s="1">
        <v>-1.103E-4</v>
      </c>
      <c r="I362" s="9">
        <f t="shared" si="28"/>
        <v>5.92415E-4</v>
      </c>
      <c r="J362" s="1">
        <v>5.9259999999999998E-4</v>
      </c>
      <c r="K362" s="1">
        <v>1.0811E-3</v>
      </c>
      <c r="L362" s="1">
        <v>7.8674000000000001E-3</v>
      </c>
      <c r="M362" s="1">
        <v>7.8673000000000007E-3</v>
      </c>
      <c r="N362" s="1">
        <v>5.4989999999999998E-4</v>
      </c>
      <c r="O362" s="6">
        <f t="shared" si="29"/>
        <v>170.43177810001819</v>
      </c>
    </row>
    <row r="363" spans="1:15" s="2" customFormat="1" x14ac:dyDescent="0.2">
      <c r="A363" s="1">
        <v>0.7</v>
      </c>
      <c r="B363" s="1">
        <v>22.5</v>
      </c>
      <c r="C363" s="1">
        <f t="shared" si="25"/>
        <v>22.20577350111029</v>
      </c>
      <c r="D363" s="1">
        <v>2.0217E-4</v>
      </c>
      <c r="E363" s="1">
        <f t="shared" si="26"/>
        <v>0.20216999999999999</v>
      </c>
      <c r="F363" s="6">
        <f t="shared" si="27"/>
        <v>170.53563897089836</v>
      </c>
      <c r="G363" s="1">
        <v>-1.829E-4</v>
      </c>
      <c r="H363" s="1">
        <v>-1.828E-4</v>
      </c>
      <c r="I363" s="9">
        <f t="shared" si="28"/>
        <v>1.1421600000000001E-3</v>
      </c>
      <c r="J363" s="1">
        <v>1.1429999999999999E-3</v>
      </c>
      <c r="K363" s="1">
        <v>1.8928E-3</v>
      </c>
      <c r="L363" s="1">
        <v>1.4748000000000001E-2</v>
      </c>
      <c r="M363" s="1">
        <v>1.4747E-2</v>
      </c>
      <c r="N363" s="1">
        <v>1.1854999999999999E-3</v>
      </c>
      <c r="O363" s="6">
        <f t="shared" si="29"/>
        <v>170.33346897089837</v>
      </c>
    </row>
    <row r="364" spans="1:15" s="2" customFormat="1" x14ac:dyDescent="0.2">
      <c r="A364" s="1">
        <v>0.75</v>
      </c>
      <c r="B364" s="1">
        <v>22.5</v>
      </c>
      <c r="C364" s="1">
        <f t="shared" si="25"/>
        <v>22.20577350111029</v>
      </c>
      <c r="D364" s="1">
        <v>3.9368999999999998E-4</v>
      </c>
      <c r="E364" s="1">
        <f t="shared" si="26"/>
        <v>0.39368999999999998</v>
      </c>
      <c r="F364" s="6">
        <f t="shared" si="27"/>
        <v>170.53931124106563</v>
      </c>
      <c r="G364" s="1">
        <v>-3.0889999999999997E-4</v>
      </c>
      <c r="H364" s="1">
        <v>-3.0889999999999997E-4</v>
      </c>
      <c r="I364" s="9">
        <f t="shared" si="28"/>
        <v>2.1375999999999999E-3</v>
      </c>
      <c r="J364" s="1">
        <v>2.1380000000000001E-3</v>
      </c>
      <c r="K364" s="1">
        <v>3.2620000000000001E-3</v>
      </c>
      <c r="L364" s="1">
        <v>2.5876E-2</v>
      </c>
      <c r="M364" s="1">
        <v>2.5873E-2</v>
      </c>
      <c r="N364" s="1">
        <v>2.3084999999999998E-3</v>
      </c>
      <c r="O364" s="6">
        <f t="shared" si="29"/>
        <v>170.14562124106564</v>
      </c>
    </row>
    <row r="365" spans="1:15" s="2" customFormat="1" x14ac:dyDescent="0.2">
      <c r="A365" s="1">
        <v>0.8</v>
      </c>
      <c r="B365" s="1">
        <v>22.5</v>
      </c>
      <c r="C365" s="1">
        <f t="shared" si="25"/>
        <v>22.20577350111029</v>
      </c>
      <c r="D365" s="1">
        <v>7.0370999999999997E-4</v>
      </c>
      <c r="E365" s="1">
        <f t="shared" si="26"/>
        <v>0.70370999999999995</v>
      </c>
      <c r="F365" s="6">
        <f t="shared" si="27"/>
        <v>170.55088340079007</v>
      </c>
      <c r="G365" s="1">
        <v>-5.2260000000000002E-4</v>
      </c>
      <c r="H365" s="1">
        <v>-5.2260000000000002E-4</v>
      </c>
      <c r="I365" s="9">
        <f t="shared" si="28"/>
        <v>3.8220400000000005E-3</v>
      </c>
      <c r="J365" s="1">
        <v>3.823E-3</v>
      </c>
      <c r="K365" s="1">
        <v>5.4308000000000004E-3</v>
      </c>
      <c r="L365" s="1">
        <v>4.2564999999999999E-2</v>
      </c>
      <c r="M365" s="1">
        <v>4.2554000000000002E-2</v>
      </c>
      <c r="N365" s="1">
        <v>4.1260999999999997E-3</v>
      </c>
      <c r="O365" s="6">
        <f t="shared" si="29"/>
        <v>169.84717340079007</v>
      </c>
    </row>
    <row r="366" spans="1:15" s="2" customFormat="1" x14ac:dyDescent="0.2">
      <c r="A366" s="1">
        <v>0.85</v>
      </c>
      <c r="B366" s="1">
        <v>22.5</v>
      </c>
      <c r="C366" s="1">
        <f t="shared" si="25"/>
        <v>22.20577350111029</v>
      </c>
      <c r="D366" s="1">
        <v>1.1731999999999999E-3</v>
      </c>
      <c r="E366" s="1">
        <f t="shared" si="26"/>
        <v>1.1731999999999998</v>
      </c>
      <c r="F366" s="6">
        <f t="shared" si="27"/>
        <v>170.57532095552418</v>
      </c>
      <c r="G366" s="1">
        <v>-8.7020000000000001E-4</v>
      </c>
      <c r="H366" s="1">
        <v>-8.7029999999999996E-4</v>
      </c>
      <c r="I366" s="9">
        <f t="shared" si="28"/>
        <v>6.5109299999999998E-3</v>
      </c>
      <c r="J366" s="1">
        <v>6.5129999999999997E-3</v>
      </c>
      <c r="K366" s="1">
        <v>8.6838000000000002E-3</v>
      </c>
      <c r="L366" s="1">
        <v>6.6319000000000003E-2</v>
      </c>
      <c r="M366" s="1">
        <v>6.6286999999999999E-2</v>
      </c>
      <c r="N366" s="1">
        <v>6.8779000000000002E-3</v>
      </c>
      <c r="O366" s="6">
        <f t="shared" si="29"/>
        <v>169.40212095552417</v>
      </c>
    </row>
    <row r="367" spans="1:15" s="2" customFormat="1" x14ac:dyDescent="0.2">
      <c r="A367" s="1">
        <v>0.9</v>
      </c>
      <c r="B367" s="1">
        <v>22.5</v>
      </c>
      <c r="C367" s="1">
        <f t="shared" si="25"/>
        <v>22.20577350111029</v>
      </c>
      <c r="D367" s="1">
        <v>1.8472E-3</v>
      </c>
      <c r="E367" s="1">
        <f t="shared" si="26"/>
        <v>1.8472</v>
      </c>
      <c r="F367" s="6">
        <f t="shared" si="27"/>
        <v>170.5947543405984</v>
      </c>
      <c r="G367" s="1">
        <v>-1.4139999999999999E-3</v>
      </c>
      <c r="H367" s="1">
        <v>-1.415E-3</v>
      </c>
      <c r="I367" s="9">
        <f t="shared" si="28"/>
        <v>1.0593700000000001E-2</v>
      </c>
      <c r="J367" s="1">
        <v>1.06E-2</v>
      </c>
      <c r="K367" s="1">
        <v>1.3343000000000001E-2</v>
      </c>
      <c r="L367" s="1">
        <v>9.8593E-2</v>
      </c>
      <c r="M367" s="1">
        <v>9.8511000000000001E-2</v>
      </c>
      <c r="N367" s="1">
        <v>1.0828000000000001E-2</v>
      </c>
      <c r="O367" s="6">
        <f t="shared" si="29"/>
        <v>168.74755434059841</v>
      </c>
    </row>
    <row r="368" spans="1:15" s="2" customFormat="1" x14ac:dyDescent="0.2">
      <c r="A368" s="1">
        <v>0.95</v>
      </c>
      <c r="B368" s="1">
        <v>22.5</v>
      </c>
      <c r="C368" s="1">
        <f t="shared" si="25"/>
        <v>22.20577350111029</v>
      </c>
      <c r="D368" s="1">
        <v>2.7723000000000001E-3</v>
      </c>
      <c r="E368" s="1">
        <f t="shared" si="26"/>
        <v>2.7723</v>
      </c>
      <c r="F368" s="6">
        <f t="shared" si="27"/>
        <v>170.6240768094535</v>
      </c>
      <c r="G368" s="1">
        <v>-2.3400000000000001E-3</v>
      </c>
      <c r="H368" s="1">
        <v>-2.235E-3</v>
      </c>
      <c r="I368" s="9">
        <f t="shared" si="28"/>
        <v>1.6525600000000001E-2</v>
      </c>
      <c r="J368" s="1">
        <v>1.653E-2</v>
      </c>
      <c r="K368" s="1">
        <v>1.9748000000000002E-2</v>
      </c>
      <c r="L368" s="1">
        <v>0.14021</v>
      </c>
      <c r="M368" s="1">
        <v>0.14002999999999999</v>
      </c>
      <c r="N368" s="1">
        <v>1.6247999999999999E-2</v>
      </c>
      <c r="O368" s="6">
        <f t="shared" si="29"/>
        <v>167.8517768094535</v>
      </c>
    </row>
    <row r="369" spans="1:15" s="2" customFormat="1" x14ac:dyDescent="0.2">
      <c r="A369" s="1">
        <v>1</v>
      </c>
      <c r="B369" s="1">
        <v>22.5</v>
      </c>
      <c r="C369" s="1">
        <f t="shared" si="25"/>
        <v>22.20577350111029</v>
      </c>
      <c r="D369" s="1">
        <v>3.9892E-3</v>
      </c>
      <c r="E369" s="1">
        <f t="shared" si="26"/>
        <v>3.9891999999999999</v>
      </c>
      <c r="F369" s="6">
        <f t="shared" si="27"/>
        <v>170.65366187542779</v>
      </c>
      <c r="G369" s="1">
        <v>-3.424E-3</v>
      </c>
      <c r="H369" s="1">
        <v>-3.4250000000000001E-3</v>
      </c>
      <c r="I369" s="9">
        <f t="shared" si="28"/>
        <v>2.4787E-2</v>
      </c>
      <c r="J369" s="1">
        <v>2.4799999999999999E-2</v>
      </c>
      <c r="K369" s="1">
        <v>2.8212000000000001E-2</v>
      </c>
      <c r="L369" s="1">
        <v>0.19624</v>
      </c>
      <c r="M369" s="1">
        <v>0.19588</v>
      </c>
      <c r="N369" s="1">
        <v>2.3376000000000001E-2</v>
      </c>
      <c r="O369" s="6">
        <f t="shared" si="29"/>
        <v>166.66446187542778</v>
      </c>
    </row>
    <row r="370" spans="1:15" s="2" customFormat="1" x14ac:dyDescent="0.2">
      <c r="A370" s="1">
        <v>1.05</v>
      </c>
      <c r="B370" s="1">
        <v>22.5</v>
      </c>
      <c r="C370" s="1">
        <f t="shared" si="25"/>
        <v>22.20577350111029</v>
      </c>
      <c r="D370" s="1">
        <v>5.5423E-3</v>
      </c>
      <c r="E370" s="1">
        <f t="shared" si="26"/>
        <v>5.5423</v>
      </c>
      <c r="F370" s="6">
        <f t="shared" si="27"/>
        <v>170.695124580369</v>
      </c>
      <c r="G370" s="1">
        <v>-5.0949999999999997E-3</v>
      </c>
      <c r="H370" s="1">
        <v>-5.0980000000000001E-3</v>
      </c>
      <c r="I370" s="9">
        <f t="shared" si="28"/>
        <v>3.5936000000000003E-2</v>
      </c>
      <c r="J370" s="1">
        <v>3.5950000000000003E-2</v>
      </c>
      <c r="K370" s="1">
        <v>3.9079999999999997E-2</v>
      </c>
      <c r="L370" s="1">
        <v>0.26069999999999999</v>
      </c>
      <c r="M370" s="1">
        <v>0.26007000000000002</v>
      </c>
      <c r="N370" s="1">
        <v>3.2468999999999998E-2</v>
      </c>
      <c r="O370" s="6">
        <f t="shared" si="29"/>
        <v>165.15282458036899</v>
      </c>
    </row>
    <row r="371" spans="1:15" s="2" customFormat="1" x14ac:dyDescent="0.2">
      <c r="A371" s="1">
        <v>1.1000000000000001</v>
      </c>
      <c r="B371" s="1">
        <v>22.5</v>
      </c>
      <c r="C371" s="1">
        <f t="shared" si="25"/>
        <v>22.20577350111029</v>
      </c>
      <c r="D371" s="1">
        <v>7.4821999999999996E-3</v>
      </c>
      <c r="E371" s="1">
        <f t="shared" si="26"/>
        <v>7.4821999999999997</v>
      </c>
      <c r="F371" s="6">
        <f t="shared" si="27"/>
        <v>170.74851665905982</v>
      </c>
      <c r="G371" s="1">
        <v>-7.3790000000000001E-3</v>
      </c>
      <c r="H371" s="1">
        <v>-7.3839999999999999E-3</v>
      </c>
      <c r="I371" s="9">
        <f t="shared" si="28"/>
        <v>5.0626700000000004E-2</v>
      </c>
      <c r="J371" s="1">
        <v>5.0650000000000001E-2</v>
      </c>
      <c r="K371" s="1">
        <v>5.2736999999999999E-2</v>
      </c>
      <c r="L371" s="1">
        <v>0.33932000000000001</v>
      </c>
      <c r="M371" s="1">
        <v>0.33814</v>
      </c>
      <c r="N371" s="1">
        <v>4.3819999999999998E-2</v>
      </c>
      <c r="O371" s="6">
        <f t="shared" si="29"/>
        <v>163.26631665905981</v>
      </c>
    </row>
    <row r="372" spans="1:15" s="2" customFormat="1" x14ac:dyDescent="0.2">
      <c r="A372" s="1">
        <v>1.1499999999999999</v>
      </c>
      <c r="B372" s="1">
        <v>22.5</v>
      </c>
      <c r="C372" s="1">
        <f t="shared" si="25"/>
        <v>22.20577350111029</v>
      </c>
      <c r="D372" s="1">
        <v>9.8577000000000005E-3</v>
      </c>
      <c r="E372" s="1">
        <f t="shared" si="26"/>
        <v>9.8577000000000012</v>
      </c>
      <c r="F372" s="6">
        <f t="shared" si="27"/>
        <v>170.81145708790353</v>
      </c>
      <c r="G372" s="1">
        <v>-1.042E-2</v>
      </c>
      <c r="H372" s="1">
        <v>-1.043E-2</v>
      </c>
      <c r="I372" s="9">
        <f t="shared" si="28"/>
        <v>6.9558250000000002E-2</v>
      </c>
      <c r="J372" s="1">
        <v>6.9620000000000001E-2</v>
      </c>
      <c r="K372" s="1">
        <v>6.9555000000000006E-2</v>
      </c>
      <c r="L372" s="1">
        <v>0.43169000000000002</v>
      </c>
      <c r="M372" s="1">
        <v>0.42974000000000001</v>
      </c>
      <c r="N372" s="1">
        <v>5.7710999999999998E-2</v>
      </c>
      <c r="O372" s="6">
        <f t="shared" si="29"/>
        <v>160.95375708790354</v>
      </c>
    </row>
    <row r="373" spans="1:15" s="2" customFormat="1" x14ac:dyDescent="0.2">
      <c r="A373" s="1">
        <v>1.2</v>
      </c>
      <c r="B373" s="1">
        <v>22.5</v>
      </c>
      <c r="C373" s="1">
        <f t="shared" si="25"/>
        <v>22.20577350111029</v>
      </c>
      <c r="D373" s="1">
        <v>1.2749E-2</v>
      </c>
      <c r="E373" s="1">
        <f t="shared" si="26"/>
        <v>12.749000000000001</v>
      </c>
      <c r="F373" s="6">
        <f t="shared" si="27"/>
        <v>170.89583249554295</v>
      </c>
      <c r="G373" s="1">
        <v>-1.44E-2</v>
      </c>
      <c r="H373" s="1">
        <v>-1.4420000000000001E-2</v>
      </c>
      <c r="I373" s="9">
        <f t="shared" si="28"/>
        <v>9.36892E-2</v>
      </c>
      <c r="J373" s="1">
        <v>9.3710000000000002E-2</v>
      </c>
      <c r="K373" s="1">
        <v>9.0091000000000004E-2</v>
      </c>
      <c r="L373" s="1">
        <v>0.54295000000000004</v>
      </c>
      <c r="M373" s="1">
        <v>0.53957999999999995</v>
      </c>
      <c r="N373" s="1">
        <v>7.4601000000000001E-2</v>
      </c>
      <c r="O373" s="6">
        <f t="shared" si="29"/>
        <v>158.14683249554295</v>
      </c>
    </row>
    <row r="374" spans="1:15" s="2" customFormat="1" x14ac:dyDescent="0.2">
      <c r="A374" s="1">
        <v>1.25</v>
      </c>
      <c r="B374" s="1">
        <v>22.5</v>
      </c>
      <c r="C374" s="1">
        <f t="shared" si="25"/>
        <v>22.20577350111029</v>
      </c>
      <c r="D374" s="1">
        <v>1.6122000000000001E-2</v>
      </c>
      <c r="E374" s="1">
        <f t="shared" si="26"/>
        <v>16.122</v>
      </c>
      <c r="F374" s="6">
        <f t="shared" si="27"/>
        <v>170.97407073545787</v>
      </c>
      <c r="G374" s="1">
        <v>-1.95E-2</v>
      </c>
      <c r="H374" s="1">
        <v>-1.9529999999999999E-2</v>
      </c>
      <c r="I374" s="9">
        <f t="shared" si="28"/>
        <v>0.11859500000000001</v>
      </c>
      <c r="J374" s="1">
        <v>0.1235</v>
      </c>
      <c r="K374" s="1">
        <v>0.1105</v>
      </c>
      <c r="L374" s="1">
        <v>0.67527999999999999</v>
      </c>
      <c r="M374" s="1">
        <v>0.66976000000000002</v>
      </c>
      <c r="N374" s="1">
        <v>9.4295000000000004E-2</v>
      </c>
      <c r="O374" s="6">
        <f t="shared" si="29"/>
        <v>154.85207073545786</v>
      </c>
    </row>
    <row r="375" spans="1:15" s="2" customFormat="1" x14ac:dyDescent="0.2">
      <c r="A375" s="1">
        <v>1.3</v>
      </c>
      <c r="B375" s="1">
        <v>22.5</v>
      </c>
      <c r="C375" s="1">
        <f t="shared" si="25"/>
        <v>22.20577350111029</v>
      </c>
      <c r="D375" s="1">
        <v>2.0222E-2</v>
      </c>
      <c r="E375" s="1">
        <f t="shared" si="26"/>
        <v>20.222000000000001</v>
      </c>
      <c r="F375" s="6">
        <f t="shared" si="27"/>
        <v>171.08291032148901</v>
      </c>
      <c r="G375" s="1">
        <v>-2.5919999999999999E-2</v>
      </c>
      <c r="H375" s="1">
        <v>-2.597E-2</v>
      </c>
      <c r="I375" s="9">
        <f t="shared" si="28"/>
        <v>0.16058</v>
      </c>
      <c r="J375" s="1">
        <v>0.16070000000000001</v>
      </c>
      <c r="K375" s="1">
        <v>0.14349999999999999</v>
      </c>
      <c r="L375" s="1">
        <v>0.83889999999999998</v>
      </c>
      <c r="M375" s="1">
        <v>0.83001000000000003</v>
      </c>
      <c r="N375" s="1">
        <v>0.1182</v>
      </c>
      <c r="O375" s="6">
        <f t="shared" si="29"/>
        <v>150.860910321489</v>
      </c>
    </row>
    <row r="376" spans="1:15" s="2" customFormat="1" x14ac:dyDescent="0.2">
      <c r="A376" s="1">
        <v>1.35</v>
      </c>
      <c r="B376" s="1">
        <v>22.5</v>
      </c>
      <c r="C376" s="1">
        <f t="shared" si="25"/>
        <v>22.20577350111029</v>
      </c>
      <c r="D376" s="1">
        <v>2.5041999999999998E-2</v>
      </c>
      <c r="E376" s="1">
        <f t="shared" si="26"/>
        <v>25.041999999999998</v>
      </c>
      <c r="F376" s="6">
        <f t="shared" si="27"/>
        <v>171.20393792301905</v>
      </c>
      <c r="G376" s="1">
        <v>-3.3930000000000002E-2</v>
      </c>
      <c r="H376" s="1">
        <v>-3.4009999999999999E-2</v>
      </c>
      <c r="I376" s="9">
        <f t="shared" si="28"/>
        <v>0.20615500000000003</v>
      </c>
      <c r="J376" s="1">
        <v>0.2064</v>
      </c>
      <c r="K376" s="1">
        <v>0.1779</v>
      </c>
      <c r="L376" s="1">
        <v>1.0471999999999999</v>
      </c>
      <c r="M376" s="1">
        <v>1.0339</v>
      </c>
      <c r="N376" s="1">
        <v>0.14627000000000001</v>
      </c>
      <c r="O376" s="6">
        <f t="shared" si="29"/>
        <v>146.16193792301905</v>
      </c>
    </row>
    <row r="377" spans="1:15" s="2" customFormat="1" x14ac:dyDescent="0.2">
      <c r="A377" s="1">
        <v>1.4</v>
      </c>
      <c r="B377" s="1">
        <v>22.5</v>
      </c>
      <c r="C377" s="1">
        <f t="shared" si="25"/>
        <v>22.20577350111029</v>
      </c>
      <c r="D377" s="1">
        <v>3.0950999999999999E-2</v>
      </c>
      <c r="E377" s="1">
        <f t="shared" si="26"/>
        <v>30.951000000000001</v>
      </c>
      <c r="F377" s="6">
        <f t="shared" si="27"/>
        <v>171.35027404085699</v>
      </c>
      <c r="G377" s="1">
        <v>-4.3830000000000001E-2</v>
      </c>
      <c r="H377" s="1">
        <v>-4.3950000000000003E-2</v>
      </c>
      <c r="I377" s="9">
        <f t="shared" si="28"/>
        <v>0.26347599999999999</v>
      </c>
      <c r="J377" s="1">
        <v>0.2641</v>
      </c>
      <c r="K377" s="1">
        <v>0.21959000000000001</v>
      </c>
      <c r="L377" s="1">
        <v>1.2851999999999999</v>
      </c>
      <c r="M377" s="1">
        <v>1.2653000000000001</v>
      </c>
      <c r="N377" s="1">
        <v>0.18063000000000001</v>
      </c>
      <c r="O377" s="6">
        <f t="shared" si="29"/>
        <v>140.39927404085699</v>
      </c>
    </row>
    <row r="378" spans="1:15" s="2" customFormat="1" x14ac:dyDescent="0.2">
      <c r="A378" s="1">
        <v>1.45</v>
      </c>
      <c r="B378" s="1">
        <v>22.5</v>
      </c>
      <c r="C378" s="1">
        <f t="shared" si="25"/>
        <v>22.20577350111029</v>
      </c>
      <c r="D378" s="1">
        <v>3.8226000000000003E-2</v>
      </c>
      <c r="E378" s="1">
        <f t="shared" si="26"/>
        <v>38.226000000000006</v>
      </c>
      <c r="F378" s="6">
        <f t="shared" si="27"/>
        <v>171.50933237616655</v>
      </c>
      <c r="G378" s="1">
        <v>-5.6030000000000003E-2</v>
      </c>
      <c r="H378" s="1">
        <v>-5.6219999999999999E-2</v>
      </c>
      <c r="I378" s="9">
        <f t="shared" si="28"/>
        <v>0.33546849999999995</v>
      </c>
      <c r="J378" s="1">
        <v>0.33610000000000001</v>
      </c>
      <c r="K378" s="1">
        <v>0.27012999999999998</v>
      </c>
      <c r="L378" s="1">
        <v>1.5291999999999999</v>
      </c>
      <c r="M378" s="1">
        <v>1.4981</v>
      </c>
      <c r="N378" s="1">
        <v>0.22287999999999999</v>
      </c>
      <c r="O378" s="6">
        <f t="shared" si="29"/>
        <v>133.28333237616656</v>
      </c>
    </row>
    <row r="379" spans="1:15" s="2" customFormat="1" x14ac:dyDescent="0.2">
      <c r="A379" s="1">
        <v>1.5</v>
      </c>
      <c r="B379" s="1">
        <v>22.5</v>
      </c>
      <c r="C379" s="1">
        <f t="shared" si="25"/>
        <v>22.20577350111029</v>
      </c>
      <c r="D379" s="1">
        <v>4.6408999999999999E-2</v>
      </c>
      <c r="E379" s="1">
        <f t="shared" si="26"/>
        <v>46.408999999999999</v>
      </c>
      <c r="F379" s="6">
        <f t="shared" si="27"/>
        <v>171.69441361450242</v>
      </c>
      <c r="G379" s="1">
        <v>-7.0940000000000003E-2</v>
      </c>
      <c r="H379" s="1">
        <v>-7.1220000000000006E-2</v>
      </c>
      <c r="I379" s="9">
        <f t="shared" si="28"/>
        <v>0.41911500000000002</v>
      </c>
      <c r="J379" s="1">
        <v>0.41959999999999997</v>
      </c>
      <c r="K379" s="1">
        <v>0.32689000000000001</v>
      </c>
      <c r="L379" s="1">
        <v>1.7935000000000001</v>
      </c>
      <c r="M379" s="1">
        <v>1.7451000000000001</v>
      </c>
      <c r="N379" s="1">
        <v>0.27029999999999998</v>
      </c>
      <c r="O379" s="6">
        <f t="shared" si="29"/>
        <v>125.28541361450242</v>
      </c>
    </row>
    <row r="380" spans="1:15" s="2" customFormat="1" x14ac:dyDescent="0.2">
      <c r="A380" s="1">
        <v>1.55</v>
      </c>
      <c r="B380" s="1">
        <v>22.5</v>
      </c>
      <c r="C380" s="1">
        <f t="shared" si="25"/>
        <v>22.20577350111029</v>
      </c>
      <c r="D380" s="1">
        <v>5.5148000000000003E-2</v>
      </c>
      <c r="E380" s="1">
        <f t="shared" si="26"/>
        <v>55.148000000000003</v>
      </c>
      <c r="F380" s="6">
        <f t="shared" si="27"/>
        <v>171.91308956014839</v>
      </c>
      <c r="G380" s="1">
        <v>-8.8779999999999998E-2</v>
      </c>
      <c r="H380" s="1">
        <v>-8.9190000000000005E-2</v>
      </c>
      <c r="I380" s="9">
        <f t="shared" si="28"/>
        <v>0.51207049999999998</v>
      </c>
      <c r="J380" s="1">
        <v>0.51339999999999997</v>
      </c>
      <c r="K380" s="1">
        <v>0.38790999999999998</v>
      </c>
      <c r="L380" s="1">
        <v>2.1151</v>
      </c>
      <c r="M380" s="1">
        <v>2.0478999999999998</v>
      </c>
      <c r="N380" s="1">
        <v>0.32079000000000002</v>
      </c>
      <c r="O380" s="6">
        <f t="shared" si="29"/>
        <v>116.7650895601484</v>
      </c>
    </row>
    <row r="381" spans="1:15" s="2" customFormat="1" x14ac:dyDescent="0.2">
      <c r="A381" s="1">
        <v>1.6</v>
      </c>
      <c r="B381" s="1">
        <v>22.5</v>
      </c>
      <c r="C381" s="1">
        <f t="shared" si="25"/>
        <v>22.20577350111029</v>
      </c>
      <c r="D381" s="1">
        <v>6.5614000000000006E-2</v>
      </c>
      <c r="E381" s="1">
        <f t="shared" si="26"/>
        <v>65.614000000000004</v>
      </c>
      <c r="F381" s="6">
        <f t="shared" si="27"/>
        <v>172.16099916036944</v>
      </c>
      <c r="G381" s="1">
        <v>-0.1099</v>
      </c>
      <c r="H381" s="1">
        <v>-0.1105</v>
      </c>
      <c r="I381" s="9">
        <f t="shared" si="28"/>
        <v>0.62490800000000002</v>
      </c>
      <c r="J381" s="1">
        <v>0.62670000000000003</v>
      </c>
      <c r="K381" s="1">
        <v>0.45962999999999998</v>
      </c>
      <c r="L381" s="1">
        <v>2.5438999999999998</v>
      </c>
      <c r="M381" s="1">
        <v>2.4456000000000002</v>
      </c>
      <c r="N381" s="1">
        <v>0.38112000000000001</v>
      </c>
      <c r="O381" s="6">
        <f t="shared" si="29"/>
        <v>106.54699916036945</v>
      </c>
    </row>
    <row r="382" spans="1:15" s="2" customFormat="1" x14ac:dyDescent="0.2">
      <c r="A382" s="1">
        <v>1.65</v>
      </c>
      <c r="B382" s="1">
        <v>22.5</v>
      </c>
      <c r="C382" s="1">
        <f t="shared" si="25"/>
        <v>22.20577350111029</v>
      </c>
      <c r="D382" s="1">
        <v>7.8395000000000006E-2</v>
      </c>
      <c r="E382" s="1">
        <f t="shared" si="26"/>
        <v>78.39500000000001</v>
      </c>
      <c r="F382" s="6">
        <f t="shared" si="27"/>
        <v>172.44071972196562</v>
      </c>
      <c r="G382" s="1">
        <v>-0.13500000000000001</v>
      </c>
      <c r="H382" s="1">
        <v>-0.1358</v>
      </c>
      <c r="I382" s="9">
        <f t="shared" si="28"/>
        <v>0.76335099999999989</v>
      </c>
      <c r="J382" s="1">
        <v>0.76629999999999998</v>
      </c>
      <c r="K382" s="1">
        <v>0.54493999999999998</v>
      </c>
      <c r="L382" s="1">
        <v>3.0306999999999999</v>
      </c>
      <c r="M382" s="1">
        <v>2.8851</v>
      </c>
      <c r="N382" s="1">
        <v>0.45462000000000002</v>
      </c>
      <c r="O382" s="6">
        <f t="shared" si="29"/>
        <v>94.045719721965611</v>
      </c>
    </row>
    <row r="383" spans="1:15" s="2" customFormat="1" x14ac:dyDescent="0.2">
      <c r="A383" s="1">
        <v>1.7</v>
      </c>
      <c r="B383" s="1">
        <v>22.5</v>
      </c>
      <c r="C383" s="1">
        <f t="shared" si="25"/>
        <v>22.20577350111029</v>
      </c>
      <c r="D383" s="1">
        <v>9.3976000000000004E-2</v>
      </c>
      <c r="E383" s="1">
        <f t="shared" si="26"/>
        <v>93.975999999999999</v>
      </c>
      <c r="F383" s="6">
        <f t="shared" si="27"/>
        <v>172.76587921683978</v>
      </c>
      <c r="G383" s="1">
        <v>-0.1646</v>
      </c>
      <c r="H383" s="1">
        <v>-0.16589999999999999</v>
      </c>
      <c r="I383" s="9">
        <f t="shared" si="28"/>
        <v>0.93211299999999997</v>
      </c>
      <c r="J383" s="1">
        <v>0.93389999999999995</v>
      </c>
      <c r="K383" s="1">
        <v>0.64588999999999996</v>
      </c>
      <c r="L383" s="1">
        <v>3.6629</v>
      </c>
      <c r="M383" s="1">
        <v>3.4371999999999998</v>
      </c>
      <c r="N383" s="1">
        <v>0.54395000000000004</v>
      </c>
      <c r="O383" s="6">
        <f t="shared" si="29"/>
        <v>78.789879216839765</v>
      </c>
    </row>
    <row r="384" spans="1:15" s="2" customFormat="1" x14ac:dyDescent="0.2">
      <c r="A384" s="1">
        <v>1.75</v>
      </c>
      <c r="B384" s="1">
        <v>22.5</v>
      </c>
      <c r="C384" s="1">
        <f t="shared" si="25"/>
        <v>22.20577350111029</v>
      </c>
      <c r="D384" s="1">
        <v>0.11082</v>
      </c>
      <c r="E384" s="1">
        <f t="shared" si="26"/>
        <v>110.82000000000001</v>
      </c>
      <c r="F384" s="6">
        <f t="shared" si="27"/>
        <v>173.13190332609474</v>
      </c>
      <c r="G384" s="1">
        <v>-0.19969999999999999</v>
      </c>
      <c r="H384" s="1">
        <v>-0.2014</v>
      </c>
      <c r="I384" s="9">
        <f t="shared" si="28"/>
        <v>1.1180649999999999</v>
      </c>
      <c r="J384" s="1">
        <v>1.1240000000000001</v>
      </c>
      <c r="K384" s="1">
        <v>0.75397999999999998</v>
      </c>
      <c r="L384" s="1">
        <v>4.4234999999999998</v>
      </c>
      <c r="M384" s="1">
        <v>4.0964</v>
      </c>
      <c r="N384" s="1">
        <v>0.64009000000000005</v>
      </c>
      <c r="O384" s="6">
        <f t="shared" si="29"/>
        <v>62.31190332609475</v>
      </c>
    </row>
    <row r="385" spans="1:15" s="2" customFormat="1" x14ac:dyDescent="0.2">
      <c r="A385" s="1">
        <v>1.8</v>
      </c>
      <c r="B385" s="1">
        <v>22.5</v>
      </c>
      <c r="C385" s="1">
        <f t="shared" si="25"/>
        <v>22.20577350111029</v>
      </c>
      <c r="D385" s="1">
        <v>0.13396</v>
      </c>
      <c r="E385" s="1">
        <f t="shared" si="26"/>
        <v>133.96</v>
      </c>
      <c r="F385" s="6">
        <f t="shared" si="27"/>
        <v>173.56378430203935</v>
      </c>
      <c r="G385" s="1">
        <v>-0.24060000000000001</v>
      </c>
      <c r="H385" s="1">
        <v>-0.24299999999999999</v>
      </c>
      <c r="I385" s="9">
        <f t="shared" si="28"/>
        <v>1.3658220000000001</v>
      </c>
      <c r="J385" s="1">
        <v>1.37</v>
      </c>
      <c r="K385" s="1">
        <v>0.89378999999999997</v>
      </c>
      <c r="L385" s="1">
        <v>5.5658000000000003</v>
      </c>
      <c r="M385" s="1">
        <v>4.9977999999999998</v>
      </c>
      <c r="N385" s="1">
        <v>0.77181999999999995</v>
      </c>
      <c r="O385" s="6">
        <f t="shared" si="29"/>
        <v>39.603784302039344</v>
      </c>
    </row>
    <row r="386" spans="1:15" s="2" customFormat="1" x14ac:dyDescent="0.2">
      <c r="A386" s="1">
        <v>1.85</v>
      </c>
      <c r="B386" s="1">
        <v>22.5</v>
      </c>
      <c r="C386" s="1">
        <f t="shared" si="25"/>
        <v>22.20577350111029</v>
      </c>
      <c r="D386" s="1">
        <v>0.16128999999999999</v>
      </c>
      <c r="E386" s="1">
        <f t="shared" si="26"/>
        <v>161.29</v>
      </c>
      <c r="F386" s="6">
        <f t="shared" si="27"/>
        <v>174.04206187346907</v>
      </c>
      <c r="G386" s="1">
        <v>-0.2893</v>
      </c>
      <c r="H386" s="1">
        <v>-0.29270000000000002</v>
      </c>
      <c r="I386" s="9">
        <f t="shared" si="28"/>
        <v>1.655165</v>
      </c>
      <c r="J386" s="1">
        <v>1.665</v>
      </c>
      <c r="K386" s="1">
        <v>1.0528999999999999</v>
      </c>
      <c r="L386" s="1">
        <v>7.2244999999999999</v>
      </c>
      <c r="M386" s="1">
        <v>6.2190000000000003</v>
      </c>
      <c r="N386" s="1">
        <v>0.92673000000000005</v>
      </c>
      <c r="O386" s="6">
        <f t="shared" si="29"/>
        <v>12.752061873469071</v>
      </c>
    </row>
    <row r="387" spans="1:15" s="2" customFormat="1" x14ac:dyDescent="0.2">
      <c r="A387" s="1">
        <v>0.1</v>
      </c>
      <c r="B387" s="1">
        <v>25</v>
      </c>
      <c r="C387" s="1">
        <f t="shared" ref="C387:C421" si="30">B387/1.01325</f>
        <v>24.67308166790032</v>
      </c>
      <c r="D387" s="1">
        <v>2.085E-10</v>
      </c>
      <c r="E387" s="1">
        <f t="shared" ref="E387:E421" si="31">D387*1000</f>
        <v>2.0849999999999999E-7</v>
      </c>
      <c r="F387" s="6">
        <f t="shared" ref="F387:F421" si="32">E387+O387</f>
        <v>172.47084126065019</v>
      </c>
      <c r="G387" s="1">
        <v>-3.263E-7</v>
      </c>
      <c r="H387" s="1">
        <v>-3.263E-7</v>
      </c>
      <c r="I387" s="9">
        <f t="shared" ref="I387:I421" si="33">H387+A387*K387</f>
        <v>-1.6577000000000001E-7</v>
      </c>
      <c r="J387" s="1">
        <v>9.6700000000000002E-7</v>
      </c>
      <c r="K387" s="1">
        <v>1.6052999999999999E-6</v>
      </c>
      <c r="L387" s="1">
        <v>4.8150999999999999E-6</v>
      </c>
      <c r="M387" s="1">
        <v>4.8150999999999999E-6</v>
      </c>
      <c r="N387" s="1">
        <v>1.2089E-9</v>
      </c>
      <c r="O387" s="6">
        <f t="shared" ref="O387:O421" si="34">E387*(1/N387-1)</f>
        <v>172.47084105215018</v>
      </c>
    </row>
    <row r="388" spans="1:15" s="2" customFormat="1" x14ac:dyDescent="0.2">
      <c r="A388" s="1">
        <v>0.15</v>
      </c>
      <c r="B388" s="1">
        <v>25</v>
      </c>
      <c r="C388" s="1">
        <f t="shared" si="30"/>
        <v>24.67308166790032</v>
      </c>
      <c r="D388" s="1">
        <v>1.0500000000000001E-9</v>
      </c>
      <c r="E388" s="1">
        <f t="shared" si="31"/>
        <v>1.0500000000000001E-6</v>
      </c>
      <c r="F388" s="6">
        <f t="shared" si="32"/>
        <v>172.47043363994746</v>
      </c>
      <c r="G388" s="1">
        <v>-4.8940000000000003E-7</v>
      </c>
      <c r="H388" s="1">
        <v>-4.8940000000000003E-7</v>
      </c>
      <c r="I388" s="9">
        <f t="shared" si="33"/>
        <v>3.2446999999999994E-7</v>
      </c>
      <c r="J388" s="1">
        <v>1.4500000000000001E-6</v>
      </c>
      <c r="K388" s="1">
        <v>5.4257999999999998E-6</v>
      </c>
      <c r="L388" s="1">
        <v>1.6263E-5</v>
      </c>
      <c r="M388" s="1">
        <v>1.6263E-5</v>
      </c>
      <c r="N388" s="1">
        <v>6.0879999999999997E-9</v>
      </c>
      <c r="O388" s="6">
        <f t="shared" si="34"/>
        <v>172.47043258994745</v>
      </c>
    </row>
    <row r="389" spans="1:15" s="2" customFormat="1" x14ac:dyDescent="0.2">
      <c r="A389" s="1">
        <v>0.2</v>
      </c>
      <c r="B389" s="1">
        <v>25</v>
      </c>
      <c r="C389" s="1">
        <f t="shared" si="30"/>
        <v>24.67308166790032</v>
      </c>
      <c r="D389" s="1">
        <v>3.3337999999999998E-9</v>
      </c>
      <c r="E389" s="1">
        <f t="shared" si="31"/>
        <v>3.3337999999999997E-6</v>
      </c>
      <c r="F389" s="6">
        <f t="shared" si="32"/>
        <v>172.4587450209508</v>
      </c>
      <c r="G389" s="1">
        <v>-9.2949999999999995E-7</v>
      </c>
      <c r="H389" s="1">
        <v>-9.2949999999999995E-7</v>
      </c>
      <c r="I389" s="9">
        <f t="shared" si="33"/>
        <v>1.6479000000000001E-6</v>
      </c>
      <c r="J389" s="1">
        <v>2.7709999999999998E-6</v>
      </c>
      <c r="K389" s="1">
        <v>1.2887E-5</v>
      </c>
      <c r="L389" s="1">
        <v>3.8781E-5</v>
      </c>
      <c r="M389" s="1">
        <v>3.8781E-5</v>
      </c>
      <c r="N389" s="1">
        <v>1.9331E-8</v>
      </c>
      <c r="O389" s="6">
        <f t="shared" si="34"/>
        <v>172.45874168715079</v>
      </c>
    </row>
    <row r="390" spans="1:15" s="2" customFormat="1" x14ac:dyDescent="0.2">
      <c r="A390" s="1">
        <v>0.25</v>
      </c>
      <c r="B390" s="1">
        <v>25</v>
      </c>
      <c r="C390" s="1">
        <f t="shared" si="30"/>
        <v>24.67308166790032</v>
      </c>
      <c r="D390" s="1">
        <v>8.1937000000000008E-9</v>
      </c>
      <c r="E390" s="1">
        <f t="shared" si="31"/>
        <v>8.1937000000000008E-6</v>
      </c>
      <c r="F390" s="6">
        <f t="shared" si="32"/>
        <v>172.46263944432755</v>
      </c>
      <c r="G390" s="1">
        <v>-1.86E-6</v>
      </c>
      <c r="H390" s="1">
        <v>-1.86E-6</v>
      </c>
      <c r="I390" s="9">
        <f t="shared" si="33"/>
        <v>4.4495000000000003E-6</v>
      </c>
      <c r="J390" s="1">
        <v>5.5729999999999998E-6</v>
      </c>
      <c r="K390" s="1">
        <v>2.5238000000000001E-5</v>
      </c>
      <c r="L390" s="1">
        <v>7.6069000000000006E-5</v>
      </c>
      <c r="M390" s="1">
        <v>7.6069000000000006E-5</v>
      </c>
      <c r="N390" s="1">
        <v>4.751E-8</v>
      </c>
      <c r="O390" s="6">
        <f t="shared" si="34"/>
        <v>172.46263125062754</v>
      </c>
    </row>
    <row r="391" spans="1:15" s="2" customFormat="1" x14ac:dyDescent="0.2">
      <c r="A391" s="1">
        <v>0.3</v>
      </c>
      <c r="B391" s="1">
        <v>25</v>
      </c>
      <c r="C391" s="1">
        <f t="shared" si="30"/>
        <v>24.67308166790032</v>
      </c>
      <c r="D391" s="1">
        <v>1.7517000000000001E-8</v>
      </c>
      <c r="E391" s="1">
        <f t="shared" si="31"/>
        <v>1.7517000000000002E-5</v>
      </c>
      <c r="F391" s="6">
        <f t="shared" si="32"/>
        <v>172.4623412424929</v>
      </c>
      <c r="G391" s="1">
        <v>-3.5559999999999999E-6</v>
      </c>
      <c r="H391" s="1">
        <v>-3.5559999999999999E-6</v>
      </c>
      <c r="I391" s="9">
        <f t="shared" si="33"/>
        <v>9.5711000000000006E-6</v>
      </c>
      <c r="J391" s="1">
        <v>1.0689999999999999E-5</v>
      </c>
      <c r="K391" s="1">
        <v>4.3757000000000001E-5</v>
      </c>
      <c r="L391" s="1">
        <v>1.3208E-4</v>
      </c>
      <c r="M391" s="1">
        <v>1.3208E-4</v>
      </c>
      <c r="N391" s="1">
        <v>1.0157E-7</v>
      </c>
      <c r="O391" s="6">
        <f t="shared" si="34"/>
        <v>172.46232372549289</v>
      </c>
    </row>
    <row r="392" spans="1:15" s="2" customFormat="1" x14ac:dyDescent="0.2">
      <c r="A392" s="1">
        <v>0.35</v>
      </c>
      <c r="B392" s="1">
        <v>25</v>
      </c>
      <c r="C392" s="1">
        <f t="shared" si="30"/>
        <v>24.67308166790032</v>
      </c>
      <c r="D392" s="1">
        <v>4.3556000000000003E-8</v>
      </c>
      <c r="E392" s="1">
        <f t="shared" si="31"/>
        <v>4.3556000000000001E-5</v>
      </c>
      <c r="F392" s="6">
        <f t="shared" si="32"/>
        <v>172.45802977510297</v>
      </c>
      <c r="G392" s="1">
        <v>-6.3609999999999997E-6</v>
      </c>
      <c r="H392" s="1">
        <v>-6.3609999999999997E-6</v>
      </c>
      <c r="I392" s="9">
        <f t="shared" si="33"/>
        <v>1.80753E-5</v>
      </c>
      <c r="J392" s="1">
        <v>1.916E-5</v>
      </c>
      <c r="K392" s="1">
        <v>6.9818000000000001E-5</v>
      </c>
      <c r="L392" s="1">
        <v>2.1170999999999999E-4</v>
      </c>
      <c r="M392" s="1">
        <v>2.1170999999999999E-4</v>
      </c>
      <c r="N392" s="1">
        <v>2.5255999999999998E-7</v>
      </c>
      <c r="O392" s="6">
        <f t="shared" si="34"/>
        <v>172.45798621910296</v>
      </c>
    </row>
    <row r="393" spans="1:15" s="2" customFormat="1" x14ac:dyDescent="0.2">
      <c r="A393" s="1">
        <v>0.4</v>
      </c>
      <c r="B393" s="1">
        <v>25</v>
      </c>
      <c r="C393" s="1">
        <f t="shared" si="30"/>
        <v>24.67308166790032</v>
      </c>
      <c r="D393" s="1">
        <v>1.9704E-7</v>
      </c>
      <c r="E393" s="1">
        <f t="shared" si="31"/>
        <v>1.9704E-4</v>
      </c>
      <c r="F393" s="6">
        <f t="shared" si="32"/>
        <v>172.46389496717723</v>
      </c>
      <c r="G393" s="1">
        <v>-1.0699999999999999E-5</v>
      </c>
      <c r="H393" s="1">
        <v>-1.0699999999999999E-5</v>
      </c>
      <c r="I393" s="9">
        <f t="shared" si="33"/>
        <v>3.1448000000000001E-5</v>
      </c>
      <c r="J393" s="1">
        <v>3.2459999999999998E-5</v>
      </c>
      <c r="K393" s="1">
        <v>1.0537E-4</v>
      </c>
      <c r="L393" s="1">
        <v>3.2915E-4</v>
      </c>
      <c r="M393" s="1">
        <v>3.2915E-4</v>
      </c>
      <c r="N393" s="1">
        <v>1.1425000000000001E-6</v>
      </c>
      <c r="O393" s="6">
        <f t="shared" si="34"/>
        <v>172.46369792717724</v>
      </c>
    </row>
    <row r="394" spans="1:15" s="2" customFormat="1" x14ac:dyDescent="0.2">
      <c r="A394" s="1">
        <v>0.45</v>
      </c>
      <c r="B394" s="1">
        <v>25</v>
      </c>
      <c r="C394" s="1">
        <f t="shared" si="30"/>
        <v>24.67308166790032</v>
      </c>
      <c r="D394" s="1">
        <v>1.0821E-6</v>
      </c>
      <c r="E394" s="1">
        <f t="shared" si="31"/>
        <v>1.0820999999999999E-3</v>
      </c>
      <c r="F394" s="6">
        <f t="shared" si="32"/>
        <v>172.46545431362858</v>
      </c>
      <c r="G394" s="1">
        <v>-1.7139999999999999E-5</v>
      </c>
      <c r="H394" s="1">
        <v>-1.7139999999999999E-5</v>
      </c>
      <c r="I394" s="9">
        <f t="shared" si="33"/>
        <v>5.2709E-5</v>
      </c>
      <c r="J394" s="1">
        <v>5.359E-5</v>
      </c>
      <c r="K394" s="1">
        <v>1.5521999999999999E-4</v>
      </c>
      <c r="L394" s="1">
        <v>5.396E-4</v>
      </c>
      <c r="M394" s="1">
        <v>5.3958999999999995E-4</v>
      </c>
      <c r="N394" s="1">
        <v>6.2743000000000002E-6</v>
      </c>
      <c r="O394" s="6">
        <f t="shared" si="34"/>
        <v>172.46437221362859</v>
      </c>
    </row>
    <row r="395" spans="1:15" s="2" customFormat="1" x14ac:dyDescent="0.2">
      <c r="A395" s="1">
        <v>0.5</v>
      </c>
      <c r="B395" s="1">
        <v>25</v>
      </c>
      <c r="C395" s="1">
        <f t="shared" si="30"/>
        <v>24.67308166790032</v>
      </c>
      <c r="D395" s="1">
        <v>4.8261000000000003E-6</v>
      </c>
      <c r="E395" s="1">
        <f t="shared" si="31"/>
        <v>4.8260999999999998E-3</v>
      </c>
      <c r="F395" s="6">
        <f t="shared" si="32"/>
        <v>172.45926243567752</v>
      </c>
      <c r="G395" s="1">
        <v>-2.671E-5</v>
      </c>
      <c r="H395" s="1">
        <v>-2.671E-5</v>
      </c>
      <c r="I395" s="9">
        <f t="shared" si="33"/>
        <v>8.9910000000000012E-5</v>
      </c>
      <c r="J395" s="1">
        <v>9.0669999999999998E-5</v>
      </c>
      <c r="K395" s="1">
        <v>2.3324000000000001E-4</v>
      </c>
      <c r="L395" s="1">
        <v>1.0069E-3</v>
      </c>
      <c r="M395" s="1">
        <v>1.0069E-3</v>
      </c>
      <c r="N395" s="1">
        <v>2.7983999999999998E-5</v>
      </c>
      <c r="O395" s="6">
        <f t="shared" si="34"/>
        <v>172.45443633567751</v>
      </c>
    </row>
    <row r="396" spans="1:15" s="2" customFormat="1" x14ac:dyDescent="0.2">
      <c r="A396" s="1">
        <v>0.55000000000000004</v>
      </c>
      <c r="B396" s="1">
        <v>25</v>
      </c>
      <c r="C396" s="1">
        <f t="shared" si="30"/>
        <v>24.67308166790032</v>
      </c>
      <c r="D396" s="1">
        <v>1.6812000000000001E-5</v>
      </c>
      <c r="E396" s="1">
        <f t="shared" si="31"/>
        <v>1.6812000000000001E-2</v>
      </c>
      <c r="F396" s="6">
        <f t="shared" si="32"/>
        <v>172.45553207640071</v>
      </c>
      <c r="G396" s="1">
        <v>-4.1560000000000002E-5</v>
      </c>
      <c r="H396" s="1">
        <v>-4.1560000000000002E-5</v>
      </c>
      <c r="I396" s="9">
        <f t="shared" si="33"/>
        <v>1.6377150000000001E-4</v>
      </c>
      <c r="J396" s="1">
        <v>1.6430000000000001E-4</v>
      </c>
      <c r="K396" s="1">
        <v>3.7333000000000001E-4</v>
      </c>
      <c r="L396" s="1">
        <v>2.0858999999999999E-3</v>
      </c>
      <c r="M396" s="1">
        <v>2.0858999999999999E-3</v>
      </c>
      <c r="N396" s="1">
        <v>9.7485999999999995E-5</v>
      </c>
      <c r="O396" s="6">
        <f t="shared" si="34"/>
        <v>172.43872007640073</v>
      </c>
    </row>
    <row r="397" spans="1:15" s="2" customFormat="1" x14ac:dyDescent="0.2">
      <c r="A397" s="1">
        <v>0.6</v>
      </c>
      <c r="B397" s="1">
        <v>25</v>
      </c>
      <c r="C397" s="1">
        <f t="shared" si="30"/>
        <v>24.67308166790032</v>
      </c>
      <c r="D397" s="1">
        <v>4.7787999999999997E-5</v>
      </c>
      <c r="E397" s="1">
        <f t="shared" si="31"/>
        <v>4.7787999999999997E-2</v>
      </c>
      <c r="F397" s="6">
        <f t="shared" si="32"/>
        <v>172.46382041935829</v>
      </c>
      <c r="G397" s="1">
        <v>-6.6270000000000001E-5</v>
      </c>
      <c r="H397" s="1">
        <v>-6.6270000000000001E-5</v>
      </c>
      <c r="I397" s="9">
        <f t="shared" si="33"/>
        <v>3.1889999999999995E-4</v>
      </c>
      <c r="J397" s="1">
        <v>3.191E-4</v>
      </c>
      <c r="K397" s="1">
        <v>6.4194999999999996E-4</v>
      </c>
      <c r="L397" s="1">
        <v>4.3823000000000004E-3</v>
      </c>
      <c r="M397" s="1">
        <v>4.3823000000000004E-3</v>
      </c>
      <c r="N397" s="1">
        <v>2.7709000000000002E-4</v>
      </c>
      <c r="O397" s="6">
        <f t="shared" si="34"/>
        <v>172.41603241935829</v>
      </c>
    </row>
    <row r="398" spans="1:15" s="2" customFormat="1" x14ac:dyDescent="0.2">
      <c r="A398" s="1">
        <v>0.65</v>
      </c>
      <c r="B398" s="1">
        <v>25</v>
      </c>
      <c r="C398" s="1">
        <f t="shared" si="30"/>
        <v>24.67308166790032</v>
      </c>
      <c r="D398" s="1">
        <v>1.1542E-4</v>
      </c>
      <c r="E398" s="1">
        <f t="shared" si="31"/>
        <v>0.11542000000000001</v>
      </c>
      <c r="F398" s="6">
        <f t="shared" si="32"/>
        <v>172.47201924657432</v>
      </c>
      <c r="G398" s="1">
        <v>-1.098E-4</v>
      </c>
      <c r="H398" s="1">
        <v>-1.098E-4</v>
      </c>
      <c r="I398" s="9">
        <f t="shared" si="33"/>
        <v>6.3724500000000004E-4</v>
      </c>
      <c r="J398" s="1">
        <v>6.3739999999999999E-4</v>
      </c>
      <c r="K398" s="1">
        <v>1.1493E-3</v>
      </c>
      <c r="L398" s="1">
        <v>8.7989999999999995E-3</v>
      </c>
      <c r="M398" s="1">
        <v>8.7986999999999996E-3</v>
      </c>
      <c r="N398" s="1">
        <v>6.6921000000000005E-4</v>
      </c>
      <c r="O398" s="6">
        <f t="shared" si="34"/>
        <v>172.35659924657432</v>
      </c>
    </row>
    <row r="399" spans="1:15" s="2" customFormat="1" x14ac:dyDescent="0.2">
      <c r="A399" s="1">
        <v>0.7</v>
      </c>
      <c r="B399" s="1">
        <v>25</v>
      </c>
      <c r="C399" s="1">
        <f t="shared" si="30"/>
        <v>24.67308166790032</v>
      </c>
      <c r="D399" s="1">
        <v>2.4549000000000001E-4</v>
      </c>
      <c r="E399" s="1">
        <f t="shared" si="31"/>
        <v>0.24549000000000001</v>
      </c>
      <c r="F399" s="6">
        <f t="shared" si="32"/>
        <v>172.47944916742779</v>
      </c>
      <c r="G399" s="1">
        <v>-1.8799999999999999E-4</v>
      </c>
      <c r="H399" s="1">
        <v>-1.8799999999999999E-4</v>
      </c>
      <c r="I399" s="9">
        <f t="shared" si="33"/>
        <v>1.2532299999999997E-3</v>
      </c>
      <c r="J399" s="1">
        <v>1.253E-3</v>
      </c>
      <c r="K399" s="1">
        <v>2.0588999999999998E-3</v>
      </c>
      <c r="L399" s="1">
        <v>1.6499E-2</v>
      </c>
      <c r="M399" s="1">
        <v>1.6497999999999999E-2</v>
      </c>
      <c r="N399" s="1">
        <v>1.4233E-3</v>
      </c>
      <c r="O399" s="6">
        <f t="shared" si="34"/>
        <v>172.2339591674278</v>
      </c>
    </row>
    <row r="400" spans="1:15" s="2" customFormat="1" x14ac:dyDescent="0.2">
      <c r="A400" s="1">
        <v>0.75</v>
      </c>
      <c r="B400" s="1">
        <v>25</v>
      </c>
      <c r="C400" s="1">
        <f t="shared" si="30"/>
        <v>24.67308166790032</v>
      </c>
      <c r="D400" s="1">
        <v>4.7145999999999999E-4</v>
      </c>
      <c r="E400" s="1">
        <f t="shared" si="31"/>
        <v>0.47145999999999999</v>
      </c>
      <c r="F400" s="6">
        <f t="shared" si="32"/>
        <v>172.48115899612205</v>
      </c>
      <c r="G400" s="1">
        <v>-3.2630000000000002E-4</v>
      </c>
      <c r="H400" s="1">
        <v>-3.2630000000000002E-4</v>
      </c>
      <c r="I400" s="9">
        <f t="shared" si="33"/>
        <v>2.3636500000000001E-3</v>
      </c>
      <c r="J400" s="1">
        <v>2.3640000000000002E-3</v>
      </c>
      <c r="K400" s="1">
        <v>3.5866000000000001E-3</v>
      </c>
      <c r="L400" s="1">
        <v>2.8825E-2</v>
      </c>
      <c r="M400" s="1">
        <v>2.8819999999999998E-2</v>
      </c>
      <c r="N400" s="1">
        <v>2.7334E-3</v>
      </c>
      <c r="O400" s="6">
        <f t="shared" si="34"/>
        <v>172.00969899612204</v>
      </c>
    </row>
    <row r="401" spans="1:15" s="2" customFormat="1" x14ac:dyDescent="0.2">
      <c r="A401" s="1">
        <v>0.8</v>
      </c>
      <c r="B401" s="1">
        <v>25</v>
      </c>
      <c r="C401" s="1">
        <f t="shared" si="30"/>
        <v>24.67308166790032</v>
      </c>
      <c r="D401" s="1">
        <v>8.3354000000000002E-4</v>
      </c>
      <c r="E401" s="1">
        <f t="shared" si="31"/>
        <v>0.83354000000000006</v>
      </c>
      <c r="F401" s="6">
        <f t="shared" si="32"/>
        <v>172.4934296297829</v>
      </c>
      <c r="G401" s="1">
        <v>-5.6170000000000005E-4</v>
      </c>
      <c r="H401" s="1">
        <v>-5.6179999999999999E-4</v>
      </c>
      <c r="I401" s="9">
        <f t="shared" si="33"/>
        <v>4.2365199999999997E-3</v>
      </c>
      <c r="J401" s="1">
        <v>4.2379999999999996E-3</v>
      </c>
      <c r="K401" s="1">
        <v>5.9978999999999996E-3</v>
      </c>
      <c r="L401" s="1">
        <v>4.727E-2</v>
      </c>
      <c r="M401" s="1">
        <v>4.7252000000000002E-2</v>
      </c>
      <c r="N401" s="1">
        <v>4.8323000000000003E-3</v>
      </c>
      <c r="O401" s="6">
        <f t="shared" si="34"/>
        <v>171.6598896297829</v>
      </c>
    </row>
    <row r="402" spans="1:15" s="2" customFormat="1" x14ac:dyDescent="0.2">
      <c r="A402" s="1">
        <v>0.85</v>
      </c>
      <c r="B402" s="1">
        <v>25</v>
      </c>
      <c r="C402" s="1">
        <f t="shared" si="30"/>
        <v>24.67308166790032</v>
      </c>
      <c r="D402" s="1">
        <v>1.3776999999999999E-3</v>
      </c>
      <c r="E402" s="1">
        <f t="shared" si="31"/>
        <v>1.3776999999999999</v>
      </c>
      <c r="F402" s="6">
        <f t="shared" si="32"/>
        <v>172.51007988780646</v>
      </c>
      <c r="G402" s="1">
        <v>-9.4600000000000001E-4</v>
      </c>
      <c r="H402" s="1">
        <v>-9.4609999999999996E-4</v>
      </c>
      <c r="I402" s="9">
        <f t="shared" si="33"/>
        <v>7.2151750000000008E-3</v>
      </c>
      <c r="J402" s="1">
        <v>7.2179999999999996E-3</v>
      </c>
      <c r="K402" s="1">
        <v>9.6015000000000007E-3</v>
      </c>
      <c r="L402" s="1">
        <v>7.3260000000000006E-2</v>
      </c>
      <c r="M402" s="1">
        <v>7.3207999999999995E-2</v>
      </c>
      <c r="N402" s="1">
        <v>7.9862000000000006E-3</v>
      </c>
      <c r="O402" s="6">
        <f t="shared" si="34"/>
        <v>171.13237988780645</v>
      </c>
    </row>
    <row r="403" spans="1:15" s="2" customFormat="1" x14ac:dyDescent="0.2">
      <c r="A403" s="1">
        <v>0.9</v>
      </c>
      <c r="B403" s="1">
        <v>25</v>
      </c>
      <c r="C403" s="1">
        <f t="shared" si="30"/>
        <v>24.67308166790032</v>
      </c>
      <c r="D403" s="1">
        <v>2.1513999999999999E-3</v>
      </c>
      <c r="E403" s="1">
        <f t="shared" si="31"/>
        <v>2.1513999999999998</v>
      </c>
      <c r="F403" s="6">
        <f t="shared" si="32"/>
        <v>172.53989894939448</v>
      </c>
      <c r="G403" s="1">
        <v>-1.547E-3</v>
      </c>
      <c r="H403" s="1">
        <v>-1.5479999999999999E-3</v>
      </c>
      <c r="I403" s="9">
        <f t="shared" si="33"/>
        <v>1.1705400000000001E-2</v>
      </c>
      <c r="J403" s="1">
        <v>1.171E-2</v>
      </c>
      <c r="K403" s="1">
        <v>1.4726E-2</v>
      </c>
      <c r="L403" s="1">
        <v>0.10779</v>
      </c>
      <c r="M403" s="1">
        <v>0.10767</v>
      </c>
      <c r="N403" s="1">
        <v>1.2468999999999999E-2</v>
      </c>
      <c r="O403" s="6">
        <f t="shared" si="34"/>
        <v>170.38849894939449</v>
      </c>
    </row>
    <row r="404" spans="1:15" s="2" customFormat="1" x14ac:dyDescent="0.2">
      <c r="A404" s="1">
        <v>0.95</v>
      </c>
      <c r="B404" s="1">
        <v>25</v>
      </c>
      <c r="C404" s="1">
        <f t="shared" si="30"/>
        <v>24.67308166790032</v>
      </c>
      <c r="D404" s="1">
        <v>3.199E-3</v>
      </c>
      <c r="E404" s="1">
        <f t="shared" si="31"/>
        <v>3.1989999999999998</v>
      </c>
      <c r="F404" s="6">
        <f t="shared" si="32"/>
        <v>172.57377137616658</v>
      </c>
      <c r="G404" s="1">
        <v>-2.4480000000000001E-3</v>
      </c>
      <c r="H404" s="1">
        <v>-2.4489999999999998E-3</v>
      </c>
      <c r="I404" s="9">
        <f t="shared" si="33"/>
        <v>1.81622E-2</v>
      </c>
      <c r="J404" s="1">
        <v>1.8169999999999999E-2</v>
      </c>
      <c r="K404" s="1">
        <v>2.1696E-2</v>
      </c>
      <c r="L404" s="1">
        <v>0.1525</v>
      </c>
      <c r="M404" s="1">
        <v>0.15225</v>
      </c>
      <c r="N404" s="1">
        <v>1.8537000000000001E-2</v>
      </c>
      <c r="O404" s="6">
        <f t="shared" si="34"/>
        <v>169.37477137616656</v>
      </c>
    </row>
    <row r="405" spans="1:15" s="2" customFormat="1" x14ac:dyDescent="0.2">
      <c r="A405" s="1">
        <v>1</v>
      </c>
      <c r="B405" s="1">
        <v>25</v>
      </c>
      <c r="C405" s="1">
        <f t="shared" si="30"/>
        <v>24.67308166790032</v>
      </c>
      <c r="D405" s="1">
        <v>4.5751000000000003E-3</v>
      </c>
      <c r="E405" s="1">
        <f t="shared" si="31"/>
        <v>4.5750999999999999</v>
      </c>
      <c r="F405" s="6">
        <f t="shared" si="32"/>
        <v>172.60620236927488</v>
      </c>
      <c r="G405" s="1">
        <v>-3.7529999999999998E-3</v>
      </c>
      <c r="H405" s="1">
        <v>-3.7550000000000001E-3</v>
      </c>
      <c r="I405" s="9">
        <f t="shared" si="33"/>
        <v>2.7140999999999998E-2</v>
      </c>
      <c r="J405" s="1">
        <v>2.7150000000000001E-2</v>
      </c>
      <c r="K405" s="1">
        <v>3.0896E-2</v>
      </c>
      <c r="L405" s="1">
        <v>0.21243000000000001</v>
      </c>
      <c r="M405" s="1">
        <v>0.21193000000000001</v>
      </c>
      <c r="N405" s="1">
        <v>2.6505999999999998E-2</v>
      </c>
      <c r="O405" s="6">
        <f t="shared" si="34"/>
        <v>168.03110236927489</v>
      </c>
    </row>
    <row r="406" spans="1:15" s="2" customFormat="1" x14ac:dyDescent="0.2">
      <c r="A406" s="1">
        <v>1.05</v>
      </c>
      <c r="B406" s="1">
        <v>25</v>
      </c>
      <c r="C406" s="1">
        <f t="shared" si="30"/>
        <v>24.67308166790032</v>
      </c>
      <c r="D406" s="1">
        <v>6.3204999999999997E-3</v>
      </c>
      <c r="E406" s="1">
        <f t="shared" si="31"/>
        <v>6.3205</v>
      </c>
      <c r="F406" s="6">
        <f t="shared" si="32"/>
        <v>172.65351835664336</v>
      </c>
      <c r="G406" s="1">
        <v>-5.5799999999999999E-3</v>
      </c>
      <c r="H406" s="1">
        <v>-5.5840000000000004E-3</v>
      </c>
      <c r="I406" s="9">
        <f t="shared" si="33"/>
        <v>3.9196399999999999E-2</v>
      </c>
      <c r="J406" s="1">
        <v>3.9210000000000002E-2</v>
      </c>
      <c r="K406" s="1">
        <v>4.2647999999999998E-2</v>
      </c>
      <c r="L406" s="1">
        <v>0.28137000000000001</v>
      </c>
      <c r="M406" s="1">
        <v>0.28043000000000001</v>
      </c>
      <c r="N406" s="1">
        <v>3.6608000000000002E-2</v>
      </c>
      <c r="O406" s="6">
        <f t="shared" si="34"/>
        <v>166.33301835664335</v>
      </c>
    </row>
    <row r="407" spans="1:15" s="2" customFormat="1" x14ac:dyDescent="0.2">
      <c r="A407" s="1">
        <v>1.1000000000000001</v>
      </c>
      <c r="B407" s="1">
        <v>25</v>
      </c>
      <c r="C407" s="1">
        <f t="shared" si="30"/>
        <v>24.67308166790032</v>
      </c>
      <c r="D407" s="1">
        <v>8.4910999999999997E-3</v>
      </c>
      <c r="E407" s="1">
        <f t="shared" si="31"/>
        <v>8.4910999999999994</v>
      </c>
      <c r="F407" s="6">
        <f t="shared" si="32"/>
        <v>172.71321929093017</v>
      </c>
      <c r="G407" s="1">
        <v>-8.0689999999999998E-3</v>
      </c>
      <c r="H407" s="1">
        <v>-8.0759999999999998E-3</v>
      </c>
      <c r="I407" s="9">
        <f t="shared" si="33"/>
        <v>5.5015599999999998E-2</v>
      </c>
      <c r="J407" s="1">
        <v>5.5039999999999999E-2</v>
      </c>
      <c r="K407" s="1">
        <v>5.7355999999999997E-2</v>
      </c>
      <c r="L407" s="1">
        <v>0.36577999999999999</v>
      </c>
      <c r="M407" s="1">
        <v>0.36419000000000001</v>
      </c>
      <c r="N407" s="1">
        <v>4.9162999999999998E-2</v>
      </c>
      <c r="O407" s="6">
        <f t="shared" si="34"/>
        <v>164.22211929093018</v>
      </c>
    </row>
    <row r="408" spans="1:15" s="2" customFormat="1" x14ac:dyDescent="0.2">
      <c r="A408" s="1">
        <v>1.1499999999999999</v>
      </c>
      <c r="B408" s="1">
        <v>25</v>
      </c>
      <c r="C408" s="1">
        <f t="shared" si="30"/>
        <v>24.67308166790032</v>
      </c>
      <c r="D408" s="1">
        <v>1.1148E-2</v>
      </c>
      <c r="E408" s="1">
        <f t="shared" si="31"/>
        <v>11.148</v>
      </c>
      <c r="F408" s="6">
        <f t="shared" si="32"/>
        <v>172.77292170355216</v>
      </c>
      <c r="G408" s="1">
        <v>-1.137E-2</v>
      </c>
      <c r="H408" s="1">
        <v>-1.1390000000000001E-2</v>
      </c>
      <c r="I408" s="9">
        <f t="shared" si="33"/>
        <v>7.538439999999999E-2</v>
      </c>
      <c r="J408" s="1">
        <v>7.5480000000000005E-2</v>
      </c>
      <c r="K408" s="1">
        <v>7.5455999999999995E-2</v>
      </c>
      <c r="L408" s="1">
        <v>0.46300000000000002</v>
      </c>
      <c r="M408" s="1">
        <v>0.46027000000000001</v>
      </c>
      <c r="N408" s="1">
        <v>6.4523999999999998E-2</v>
      </c>
      <c r="O408" s="6">
        <f t="shared" si="34"/>
        <v>161.62492170355216</v>
      </c>
    </row>
    <row r="409" spans="1:15" s="2" customFormat="1" x14ac:dyDescent="0.2">
      <c r="A409" s="1">
        <v>1.2</v>
      </c>
      <c r="B409" s="1">
        <v>25</v>
      </c>
      <c r="C409" s="1">
        <f t="shared" si="30"/>
        <v>24.67308166790032</v>
      </c>
      <c r="D409" s="1">
        <v>1.4396000000000001E-2</v>
      </c>
      <c r="E409" s="1">
        <f t="shared" si="31"/>
        <v>14.396000000000001</v>
      </c>
      <c r="F409" s="6">
        <f t="shared" si="32"/>
        <v>172.86263208453408</v>
      </c>
      <c r="G409" s="1">
        <v>-1.5679999999999999E-2</v>
      </c>
      <c r="H409" s="1">
        <v>-1.5699999999999999E-2</v>
      </c>
      <c r="I409" s="9">
        <f t="shared" si="33"/>
        <v>0.10144519999999999</v>
      </c>
      <c r="J409" s="1">
        <v>0.1014</v>
      </c>
      <c r="K409" s="1">
        <v>9.7620999999999999E-2</v>
      </c>
      <c r="L409" s="1">
        <v>0.58506000000000002</v>
      </c>
      <c r="M409" s="1">
        <v>0.58045000000000002</v>
      </c>
      <c r="N409" s="1">
        <v>8.3280000000000007E-2</v>
      </c>
      <c r="O409" s="6">
        <f t="shared" si="34"/>
        <v>158.4666320845341</v>
      </c>
    </row>
    <row r="410" spans="1:15" s="2" customFormat="1" x14ac:dyDescent="0.2">
      <c r="A410" s="1">
        <v>1.25</v>
      </c>
      <c r="B410" s="1">
        <v>25</v>
      </c>
      <c r="C410" s="1">
        <f t="shared" si="30"/>
        <v>24.67308166790032</v>
      </c>
      <c r="D410" s="1">
        <v>1.8095E-2</v>
      </c>
      <c r="E410" s="1">
        <f t="shared" si="31"/>
        <v>18.094999999999999</v>
      </c>
      <c r="F410" s="6">
        <f t="shared" si="32"/>
        <v>172.95928120818198</v>
      </c>
      <c r="G410" s="1">
        <v>-2.1190000000000001E-2</v>
      </c>
      <c r="H410" s="1">
        <v>-2.1219999999999999E-2</v>
      </c>
      <c r="I410" s="9">
        <f t="shared" si="33"/>
        <v>0.13274250000000001</v>
      </c>
      <c r="J410" s="1">
        <v>0.1331</v>
      </c>
      <c r="K410" s="1">
        <v>0.12317</v>
      </c>
      <c r="L410" s="1">
        <v>0.72575000000000001</v>
      </c>
      <c r="M410" s="1">
        <v>0.71923999999999999</v>
      </c>
      <c r="N410" s="1">
        <v>0.10462</v>
      </c>
      <c r="O410" s="6">
        <f t="shared" si="34"/>
        <v>154.86428120818198</v>
      </c>
    </row>
    <row r="411" spans="1:15" s="2" customFormat="1" x14ac:dyDescent="0.2">
      <c r="A411" s="1">
        <v>1.3</v>
      </c>
      <c r="B411" s="1">
        <v>25</v>
      </c>
      <c r="C411" s="1">
        <f t="shared" si="30"/>
        <v>24.67308166790032</v>
      </c>
      <c r="D411" s="1">
        <v>2.2824000000000001E-2</v>
      </c>
      <c r="E411" s="1">
        <f t="shared" si="31"/>
        <v>22.824000000000002</v>
      </c>
      <c r="F411" s="6">
        <f t="shared" si="32"/>
        <v>173.06642402183806</v>
      </c>
      <c r="G411" s="1">
        <v>-2.811E-2</v>
      </c>
      <c r="H411" s="1">
        <v>-2.8170000000000001E-2</v>
      </c>
      <c r="I411" s="9">
        <f t="shared" si="33"/>
        <v>0.17383700000000002</v>
      </c>
      <c r="J411" s="1">
        <v>0.17380000000000001</v>
      </c>
      <c r="K411" s="1">
        <v>0.15539</v>
      </c>
      <c r="L411" s="1">
        <v>0.89883000000000002</v>
      </c>
      <c r="M411" s="1">
        <v>0.88619000000000003</v>
      </c>
      <c r="N411" s="1">
        <v>0.13188</v>
      </c>
      <c r="O411" s="6">
        <f t="shared" si="34"/>
        <v>150.24242402183805</v>
      </c>
    </row>
    <row r="412" spans="1:15" s="2" customFormat="1" x14ac:dyDescent="0.2">
      <c r="A412" s="1">
        <v>1.35</v>
      </c>
      <c r="B412" s="1">
        <v>25</v>
      </c>
      <c r="C412" s="1">
        <f t="shared" si="30"/>
        <v>24.67308166790032</v>
      </c>
      <c r="D412" s="1">
        <v>2.8112000000000002E-2</v>
      </c>
      <c r="E412" s="1">
        <f t="shared" si="31"/>
        <v>28.112000000000002</v>
      </c>
      <c r="F412" s="6">
        <f t="shared" si="32"/>
        <v>173.21010474430071</v>
      </c>
      <c r="G412" s="1">
        <v>-3.6799999999999999E-2</v>
      </c>
      <c r="H412" s="1">
        <v>-3.6889999999999999E-2</v>
      </c>
      <c r="I412" s="9">
        <f t="shared" si="33"/>
        <v>0.22193199999999999</v>
      </c>
      <c r="J412" s="1">
        <v>0.2223</v>
      </c>
      <c r="K412" s="1">
        <v>0.19172</v>
      </c>
      <c r="L412" s="1">
        <v>1.1248</v>
      </c>
      <c r="M412" s="1">
        <v>1.1075999999999999</v>
      </c>
      <c r="N412" s="1">
        <v>0.1623</v>
      </c>
      <c r="O412" s="6">
        <f t="shared" si="34"/>
        <v>145.09810474430071</v>
      </c>
    </row>
    <row r="413" spans="1:15" s="2" customFormat="1" x14ac:dyDescent="0.2">
      <c r="A413" s="1">
        <v>1.4</v>
      </c>
      <c r="B413" s="1">
        <v>25</v>
      </c>
      <c r="C413" s="1">
        <f t="shared" si="30"/>
        <v>24.67308166790032</v>
      </c>
      <c r="D413" s="1">
        <v>3.4681999999999998E-2</v>
      </c>
      <c r="E413" s="1">
        <f t="shared" si="31"/>
        <v>34.681999999999995</v>
      </c>
      <c r="F413" s="6">
        <f t="shared" si="32"/>
        <v>173.35799260221933</v>
      </c>
      <c r="G413" s="1">
        <v>-4.7419999999999997E-2</v>
      </c>
      <c r="H413" s="1">
        <v>-4.7559999999999998E-2</v>
      </c>
      <c r="I413" s="9">
        <f t="shared" si="33"/>
        <v>0.28311999999999998</v>
      </c>
      <c r="J413" s="1">
        <v>0.2838</v>
      </c>
      <c r="K413" s="1">
        <v>0.23619999999999999</v>
      </c>
      <c r="L413" s="1">
        <v>1.3833</v>
      </c>
      <c r="M413" s="1">
        <v>1.3576999999999999</v>
      </c>
      <c r="N413" s="1">
        <v>0.20005999999999999</v>
      </c>
      <c r="O413" s="6">
        <f t="shared" si="34"/>
        <v>138.67599260221934</v>
      </c>
    </row>
    <row r="414" spans="1:15" s="2" customFormat="1" x14ac:dyDescent="0.2">
      <c r="A414" s="1">
        <v>1.45</v>
      </c>
      <c r="B414" s="1">
        <v>25</v>
      </c>
      <c r="C414" s="1">
        <f t="shared" si="30"/>
        <v>24.67308166790032</v>
      </c>
      <c r="D414" s="1">
        <v>4.2958000000000003E-2</v>
      </c>
      <c r="E414" s="1">
        <f t="shared" si="31"/>
        <v>42.958000000000006</v>
      </c>
      <c r="F414" s="6">
        <f t="shared" si="32"/>
        <v>173.5326196727934</v>
      </c>
      <c r="G414" s="1">
        <v>-6.0589999999999998E-2</v>
      </c>
      <c r="H414" s="1">
        <v>-6.0810000000000003E-2</v>
      </c>
      <c r="I414" s="9">
        <f t="shared" si="33"/>
        <v>0.36124149999999999</v>
      </c>
      <c r="J414" s="1">
        <v>0.3619</v>
      </c>
      <c r="K414" s="1">
        <v>0.29107</v>
      </c>
      <c r="L414" s="1">
        <v>1.6548</v>
      </c>
      <c r="M414" s="1">
        <v>1.6115999999999999</v>
      </c>
      <c r="N414" s="1">
        <v>0.24754999999999999</v>
      </c>
      <c r="O414" s="6">
        <f t="shared" si="34"/>
        <v>130.5746196727934</v>
      </c>
    </row>
    <row r="415" spans="1:15" s="2" customFormat="1" x14ac:dyDescent="0.2">
      <c r="A415" s="1">
        <v>1.5</v>
      </c>
      <c r="B415" s="1">
        <v>25</v>
      </c>
      <c r="C415" s="1">
        <f t="shared" si="30"/>
        <v>24.67308166790032</v>
      </c>
      <c r="D415" s="1">
        <v>5.2295000000000001E-2</v>
      </c>
      <c r="E415" s="1">
        <f t="shared" si="31"/>
        <v>52.295000000000002</v>
      </c>
      <c r="F415" s="6">
        <f t="shared" si="32"/>
        <v>173.73176970864756</v>
      </c>
      <c r="G415" s="1">
        <v>-7.664E-2</v>
      </c>
      <c r="H415" s="1">
        <v>-7.6969999999999997E-2</v>
      </c>
      <c r="I415" s="9">
        <f t="shared" si="33"/>
        <v>0.45215500000000008</v>
      </c>
      <c r="J415" s="1">
        <v>0.45269999999999999</v>
      </c>
      <c r="K415" s="1">
        <v>0.35275000000000001</v>
      </c>
      <c r="L415" s="1">
        <v>1.9498</v>
      </c>
      <c r="M415" s="1">
        <v>1.8817999999999999</v>
      </c>
      <c r="N415" s="1">
        <v>0.30101</v>
      </c>
      <c r="O415" s="6">
        <f t="shared" si="34"/>
        <v>121.43676970864756</v>
      </c>
    </row>
    <row r="416" spans="1:15" s="2" customFormat="1" x14ac:dyDescent="0.2">
      <c r="A416" s="1">
        <v>1.55</v>
      </c>
      <c r="B416" s="1">
        <v>25</v>
      </c>
      <c r="C416" s="1">
        <f t="shared" si="30"/>
        <v>24.67308166790032</v>
      </c>
      <c r="D416" s="1">
        <v>6.2225999999999997E-2</v>
      </c>
      <c r="E416" s="1">
        <f t="shared" si="31"/>
        <v>62.225999999999999</v>
      </c>
      <c r="F416" s="6">
        <f t="shared" si="32"/>
        <v>173.96628365344293</v>
      </c>
      <c r="G416" s="1">
        <v>-9.5939999999999998E-2</v>
      </c>
      <c r="H416" s="1">
        <v>-9.6420000000000006E-2</v>
      </c>
      <c r="I416" s="9">
        <f t="shared" si="33"/>
        <v>0.55265800000000009</v>
      </c>
      <c r="J416" s="1">
        <v>0.55430000000000001</v>
      </c>
      <c r="K416" s="1">
        <v>0.41876000000000002</v>
      </c>
      <c r="L416" s="1">
        <v>2.2982999999999998</v>
      </c>
      <c r="M416" s="1">
        <v>2.1985999999999999</v>
      </c>
      <c r="N416" s="1">
        <v>0.35769000000000001</v>
      </c>
      <c r="O416" s="6">
        <f t="shared" si="34"/>
        <v>111.74028365344292</v>
      </c>
    </row>
    <row r="417" spans="1:15" s="2" customFormat="1" x14ac:dyDescent="0.2">
      <c r="A417" s="1">
        <v>1.6</v>
      </c>
      <c r="B417" s="1">
        <v>25</v>
      </c>
      <c r="C417" s="1">
        <f t="shared" si="30"/>
        <v>24.67308166790032</v>
      </c>
      <c r="D417" s="1">
        <v>7.4342000000000005E-2</v>
      </c>
      <c r="E417" s="1">
        <f t="shared" si="31"/>
        <v>74.341999999999999</v>
      </c>
      <c r="F417" s="6">
        <f t="shared" si="32"/>
        <v>174.23361769944688</v>
      </c>
      <c r="G417" s="1">
        <v>-0.1187</v>
      </c>
      <c r="H417" s="1">
        <v>-0.11940000000000001</v>
      </c>
      <c r="I417" s="9">
        <f t="shared" si="33"/>
        <v>0.67632800000000004</v>
      </c>
      <c r="J417" s="1">
        <v>0.67789999999999995</v>
      </c>
      <c r="K417" s="1">
        <v>0.49732999999999999</v>
      </c>
      <c r="L417" s="1">
        <v>2.7886000000000002</v>
      </c>
      <c r="M417" s="1">
        <v>2.6349999999999998</v>
      </c>
      <c r="N417" s="1">
        <v>0.42668</v>
      </c>
      <c r="O417" s="6">
        <f t="shared" si="34"/>
        <v>99.891617699446883</v>
      </c>
    </row>
    <row r="418" spans="1:15" s="2" customFormat="1" x14ac:dyDescent="0.2">
      <c r="A418" s="1">
        <v>1.65</v>
      </c>
      <c r="B418" s="1">
        <v>25</v>
      </c>
      <c r="C418" s="1">
        <f t="shared" si="30"/>
        <v>24.67308166790032</v>
      </c>
      <c r="D418" s="1">
        <v>8.8916999999999996E-2</v>
      </c>
      <c r="E418" s="1">
        <f t="shared" si="31"/>
        <v>88.917000000000002</v>
      </c>
      <c r="F418" s="6">
        <f t="shared" si="32"/>
        <v>174.53528314849351</v>
      </c>
      <c r="G418" s="1">
        <v>-0.1459</v>
      </c>
      <c r="H418" s="1">
        <v>-0.1469</v>
      </c>
      <c r="I418" s="9">
        <f t="shared" si="33"/>
        <v>0.8257914999999999</v>
      </c>
      <c r="J418" s="1">
        <v>0.82930000000000004</v>
      </c>
      <c r="K418" s="1">
        <v>0.58950999999999998</v>
      </c>
      <c r="L418" s="1">
        <v>3.38</v>
      </c>
      <c r="M418" s="1">
        <v>3.1671999999999998</v>
      </c>
      <c r="N418" s="1">
        <v>0.50944999999999996</v>
      </c>
      <c r="O418" s="6">
        <f t="shared" si="34"/>
        <v>85.618283148493504</v>
      </c>
    </row>
    <row r="419" spans="1:15" s="2" customFormat="1" x14ac:dyDescent="0.2">
      <c r="A419" s="1">
        <v>1.7</v>
      </c>
      <c r="B419" s="1">
        <v>25</v>
      </c>
      <c r="C419" s="1">
        <f t="shared" si="30"/>
        <v>24.67308166790032</v>
      </c>
      <c r="D419" s="1">
        <v>0.10766000000000001</v>
      </c>
      <c r="E419" s="1">
        <f t="shared" si="31"/>
        <v>107.66000000000001</v>
      </c>
      <c r="F419" s="6">
        <f t="shared" si="32"/>
        <v>174.88913075261135</v>
      </c>
      <c r="G419" s="1">
        <v>-0.17799999999999999</v>
      </c>
      <c r="H419" s="1">
        <v>-0.17949999999999999</v>
      </c>
      <c r="I419" s="9">
        <f t="shared" si="33"/>
        <v>1.015838</v>
      </c>
      <c r="J419" s="1">
        <v>1.018</v>
      </c>
      <c r="K419" s="1">
        <v>0.70313999999999999</v>
      </c>
      <c r="L419" s="1">
        <v>4.1734</v>
      </c>
      <c r="M419" s="1">
        <v>3.8086000000000002</v>
      </c>
      <c r="N419" s="1">
        <v>0.61558999999999997</v>
      </c>
      <c r="O419" s="6">
        <f t="shared" si="34"/>
        <v>67.22913075261134</v>
      </c>
    </row>
    <row r="420" spans="1:15" s="2" customFormat="1" x14ac:dyDescent="0.2">
      <c r="A420" s="1">
        <v>1.75</v>
      </c>
      <c r="B420" s="1">
        <v>25</v>
      </c>
      <c r="C420" s="1">
        <f t="shared" si="30"/>
        <v>24.67308166790032</v>
      </c>
      <c r="D420" s="1">
        <v>0.12869</v>
      </c>
      <c r="E420" s="1">
        <f t="shared" si="31"/>
        <v>128.69</v>
      </c>
      <c r="F420" s="6">
        <f t="shared" si="32"/>
        <v>175.28160285484685</v>
      </c>
      <c r="G420" s="1">
        <v>-0.21640000000000001</v>
      </c>
      <c r="H420" s="1">
        <v>-0.21840000000000001</v>
      </c>
      <c r="I420" s="9">
        <f t="shared" si="33"/>
        <v>1.2305650000000001</v>
      </c>
      <c r="J420" s="1">
        <v>1.238</v>
      </c>
      <c r="K420" s="1">
        <v>0.82798000000000005</v>
      </c>
      <c r="L420" s="1">
        <v>5.1414</v>
      </c>
      <c r="M420" s="1">
        <v>4.5170000000000003</v>
      </c>
      <c r="N420" s="1">
        <v>0.73419000000000001</v>
      </c>
      <c r="O420" s="6">
        <f t="shared" si="34"/>
        <v>46.591602854846847</v>
      </c>
    </row>
    <row r="421" spans="1:15" s="2" customFormat="1" x14ac:dyDescent="0.2">
      <c r="A421" s="1">
        <v>1.8</v>
      </c>
      <c r="B421" s="1">
        <v>25</v>
      </c>
      <c r="C421" s="1">
        <f t="shared" si="30"/>
        <v>24.67308166790032</v>
      </c>
      <c r="D421" s="1">
        <v>0.15820999999999999</v>
      </c>
      <c r="E421" s="1">
        <f t="shared" si="31"/>
        <v>158.20999999999998</v>
      </c>
      <c r="F421" s="6">
        <f t="shared" si="32"/>
        <v>175.73812009863815</v>
      </c>
      <c r="G421" s="1">
        <v>-0.26150000000000001</v>
      </c>
      <c r="H421" s="1">
        <v>-0.26429999999999998</v>
      </c>
      <c r="I421" s="9">
        <f t="shared" si="33"/>
        <v>1.521048</v>
      </c>
      <c r="J421" s="1">
        <v>1.5249999999999999</v>
      </c>
      <c r="K421" s="1">
        <v>0.99185999999999996</v>
      </c>
      <c r="L421" s="1">
        <v>6.5587</v>
      </c>
      <c r="M421" s="1">
        <v>5.4954999999999998</v>
      </c>
      <c r="N421" s="1">
        <v>0.90025999999999995</v>
      </c>
      <c r="O421" s="6">
        <f t="shared" si="34"/>
        <v>17.528120098638162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44D8-B29E-4409-AB0C-492664676EE7}">
  <dimension ref="A1:M423"/>
  <sheetViews>
    <sheetView zoomScale="80" zoomScaleNormal="80" workbookViewId="0">
      <selection activeCell="Q14" sqref="Q14"/>
    </sheetView>
  </sheetViews>
  <sheetFormatPr baseColWidth="10" defaultColWidth="8.83203125" defaultRowHeight="15" x14ac:dyDescent="0.2"/>
  <cols>
    <col min="1" max="3" width="14.5" bestFit="1" customWidth="1"/>
    <col min="4" max="4" width="22.33203125" bestFit="1" customWidth="1"/>
    <col min="5" max="5" width="21.1640625" bestFit="1" customWidth="1"/>
    <col min="6" max="6" width="21.1640625" customWidth="1"/>
    <col min="7" max="8" width="15.33203125" bestFit="1" customWidth="1"/>
    <col min="9" max="13" width="14.5" bestFit="1" customWidth="1"/>
    <col min="17" max="17" width="19.5" bestFit="1" customWidth="1"/>
  </cols>
  <sheetData>
    <row r="1" spans="1:13" x14ac:dyDescent="0.2">
      <c r="A1" t="s">
        <v>1</v>
      </c>
      <c r="B1" t="s">
        <v>11</v>
      </c>
      <c r="C1" t="s">
        <v>12</v>
      </c>
      <c r="D1" t="s">
        <v>13</v>
      </c>
      <c r="E1" t="s">
        <v>14</v>
      </c>
      <c r="F1" s="5" t="s">
        <v>0</v>
      </c>
      <c r="G1" t="s">
        <v>7</v>
      </c>
      <c r="H1" t="s">
        <v>8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 s="2" customFormat="1" x14ac:dyDescent="0.2">
      <c r="A2" s="3">
        <v>0.8</v>
      </c>
      <c r="B2" s="3"/>
      <c r="C2" s="3">
        <v>1E-3</v>
      </c>
      <c r="D2" s="3"/>
      <c r="E2" s="3"/>
      <c r="F2" s="3">
        <v>145.30000000000001</v>
      </c>
      <c r="G2" s="9">
        <f>I2-A2*K2+C2*1/F2*100</f>
        <v>-1.1733687543014457E-3</v>
      </c>
      <c r="H2" s="9">
        <f>I2-A2*K2</f>
        <v>-1.8616000000000004E-3</v>
      </c>
      <c r="I2" s="3">
        <v>1.884E-3</v>
      </c>
      <c r="J2" s="3">
        <v>7.0690000000000003E-2</v>
      </c>
      <c r="K2" s="3">
        <v>4.6820000000000004E-3</v>
      </c>
      <c r="L2" s="3">
        <v>2.2409999999999999E-2</v>
      </c>
      <c r="M2" s="3">
        <v>2.24E-2</v>
      </c>
    </row>
    <row r="3" spans="1:13" s="2" customFormat="1" x14ac:dyDescent="0.2">
      <c r="A3" s="3">
        <v>1</v>
      </c>
      <c r="B3" s="3"/>
      <c r="C3" s="3">
        <v>1E-3</v>
      </c>
      <c r="D3" s="3"/>
      <c r="E3" s="3"/>
      <c r="F3" s="3">
        <v>145.30000000000001</v>
      </c>
      <c r="G3" s="9">
        <f t="shared" ref="G3:G66" si="0">I3-A3*K3+C3*1/F3*100</f>
        <v>-3.0417687543014462E-3</v>
      </c>
      <c r="H3" s="9">
        <f t="shared" ref="H3:H66" si="1">I3-A3*K3</f>
        <v>-3.7300000000000007E-3</v>
      </c>
      <c r="I3" s="3">
        <v>1.26E-2</v>
      </c>
      <c r="J3" s="3">
        <v>8.1409999999999996E-2</v>
      </c>
      <c r="K3" s="3">
        <v>1.6330000000000001E-2</v>
      </c>
      <c r="L3" s="3">
        <v>0.1003</v>
      </c>
      <c r="M3" s="3">
        <v>0.1003</v>
      </c>
    </row>
    <row r="4" spans="1:13" s="2" customFormat="1" x14ac:dyDescent="0.2">
      <c r="A4" s="3">
        <v>1.2</v>
      </c>
      <c r="B4" s="3"/>
      <c r="C4" s="3">
        <v>1E-3</v>
      </c>
      <c r="D4" s="3"/>
      <c r="E4" s="3"/>
      <c r="F4" s="3">
        <v>145.30000000000001</v>
      </c>
      <c r="G4" s="9">
        <f t="shared" si="0"/>
        <v>-9.2217687543014338E-3</v>
      </c>
      <c r="H4" s="9">
        <f t="shared" si="1"/>
        <v>-9.9099999999999883E-3</v>
      </c>
      <c r="I4" s="3">
        <v>5.1290000000000002E-2</v>
      </c>
      <c r="J4" s="3">
        <v>0.1201</v>
      </c>
      <c r="K4" s="3">
        <v>5.0999999999999997E-2</v>
      </c>
      <c r="L4" s="3">
        <v>0.31809999999999999</v>
      </c>
      <c r="M4" s="3">
        <v>0.318</v>
      </c>
    </row>
    <row r="5" spans="1:13" s="2" customFormat="1" x14ac:dyDescent="0.2">
      <c r="A5" s="3">
        <v>1.4</v>
      </c>
      <c r="B5" s="3"/>
      <c r="C5" s="3">
        <v>1E-3</v>
      </c>
      <c r="D5" s="3"/>
      <c r="E5" s="3"/>
      <c r="F5" s="3">
        <v>145.4</v>
      </c>
      <c r="G5" s="9">
        <f t="shared" si="0"/>
        <v>-2.6472242090784033E-2</v>
      </c>
      <c r="H5" s="9">
        <f t="shared" si="1"/>
        <v>-2.715999999999999E-2</v>
      </c>
      <c r="I5" s="3">
        <v>0.15609999999999999</v>
      </c>
      <c r="J5" s="3">
        <v>0.22489999999999999</v>
      </c>
      <c r="K5" s="3">
        <v>0.13089999999999999</v>
      </c>
      <c r="L5" s="3">
        <v>0.78039999999999998</v>
      </c>
      <c r="M5" s="3">
        <v>0.78010000000000002</v>
      </c>
    </row>
    <row r="6" spans="1:13" s="2" customFormat="1" x14ac:dyDescent="0.2">
      <c r="A6" s="3">
        <v>1.6</v>
      </c>
      <c r="B6" s="3"/>
      <c r="C6" s="3">
        <v>1E-3</v>
      </c>
      <c r="D6" s="3"/>
      <c r="E6" s="3"/>
      <c r="F6" s="3">
        <v>145.4</v>
      </c>
      <c r="G6" s="9">
        <f t="shared" si="0"/>
        <v>-6.6372242090784114E-2</v>
      </c>
      <c r="H6" s="9">
        <f t="shared" si="1"/>
        <v>-6.7060000000000064E-2</v>
      </c>
      <c r="I6" s="3">
        <v>0.38750000000000001</v>
      </c>
      <c r="J6" s="3">
        <v>0.45619999999999999</v>
      </c>
      <c r="K6" s="3">
        <v>0.28410000000000002</v>
      </c>
      <c r="L6" s="3">
        <v>1.6040000000000001</v>
      </c>
      <c r="M6" s="3">
        <v>1.603</v>
      </c>
    </row>
    <row r="7" spans="1:13" s="2" customFormat="1" x14ac:dyDescent="0.2">
      <c r="A7" s="3">
        <v>1.8</v>
      </c>
      <c r="B7" s="3"/>
      <c r="C7" s="3">
        <v>1E-3</v>
      </c>
      <c r="D7" s="3"/>
      <c r="E7" s="3"/>
      <c r="F7" s="3">
        <v>145.6</v>
      </c>
      <c r="G7" s="9">
        <f t="shared" si="0"/>
        <v>-0.14701318681318687</v>
      </c>
      <c r="H7" s="9">
        <f t="shared" si="1"/>
        <v>-0.14770000000000005</v>
      </c>
      <c r="I7" s="3">
        <v>0.83150000000000002</v>
      </c>
      <c r="J7" s="3">
        <v>0.9002</v>
      </c>
      <c r="K7" s="3">
        <v>0.54400000000000004</v>
      </c>
      <c r="L7" s="3">
        <v>2.9390000000000001</v>
      </c>
      <c r="M7" s="3">
        <v>2.9359999999999999</v>
      </c>
    </row>
    <row r="8" spans="1:13" s="2" customFormat="1" x14ac:dyDescent="0.2">
      <c r="A8" s="3">
        <v>2</v>
      </c>
      <c r="B8" s="3"/>
      <c r="C8" s="3">
        <v>1E-3</v>
      </c>
      <c r="D8" s="3"/>
      <c r="E8" s="3"/>
      <c r="F8" s="3">
        <v>145.80000000000001</v>
      </c>
      <c r="G8" s="9">
        <f t="shared" si="0"/>
        <v>-0.29371412894375859</v>
      </c>
      <c r="H8" s="9">
        <f t="shared" si="1"/>
        <v>-0.2944</v>
      </c>
      <c r="I8" s="3">
        <v>1.6220000000000001</v>
      </c>
      <c r="J8" s="3">
        <v>1.69</v>
      </c>
      <c r="K8" s="3">
        <v>0.95820000000000005</v>
      </c>
      <c r="L8" s="3">
        <v>5.1909999999999998</v>
      </c>
      <c r="M8" s="3">
        <v>5.181</v>
      </c>
    </row>
    <row r="9" spans="1:13" s="2" customFormat="1" x14ac:dyDescent="0.2">
      <c r="A9" s="3">
        <v>2.0760000000000001</v>
      </c>
      <c r="B9" s="3"/>
      <c r="C9" s="3">
        <v>1E-3</v>
      </c>
      <c r="D9" s="3"/>
      <c r="E9" s="3"/>
      <c r="F9" s="3">
        <v>145.9</v>
      </c>
      <c r="G9" s="9">
        <f t="shared" si="0"/>
        <v>-0.37484259904043876</v>
      </c>
      <c r="H9" s="9">
        <f t="shared" si="1"/>
        <v>-0.37552800000000008</v>
      </c>
      <c r="I9" s="3">
        <v>2.0699999999999998</v>
      </c>
      <c r="J9" s="3">
        <v>2.1379999999999999</v>
      </c>
      <c r="K9" s="3">
        <v>1.1779999999999999</v>
      </c>
      <c r="L9" s="3">
        <v>6.6379999999999999</v>
      </c>
      <c r="M9" s="3">
        <v>6.6159999999999997</v>
      </c>
    </row>
    <row r="10" spans="1:13" s="2" customFormat="1" x14ac:dyDescent="0.2">
      <c r="A10" s="3">
        <v>2.1659999999999999</v>
      </c>
      <c r="B10" s="3"/>
      <c r="C10" s="3">
        <v>1E-3</v>
      </c>
      <c r="D10" s="3"/>
      <c r="E10" s="3"/>
      <c r="F10" s="3">
        <v>146.19999999999999</v>
      </c>
      <c r="G10" s="9">
        <f t="shared" si="0"/>
        <v>-0.49513400547195607</v>
      </c>
      <c r="H10" s="9">
        <f t="shared" si="1"/>
        <v>-0.49581799999999987</v>
      </c>
      <c r="I10" s="3">
        <v>2.8029999999999999</v>
      </c>
      <c r="J10" s="3">
        <v>2.8719999999999999</v>
      </c>
      <c r="K10" s="3">
        <v>1.5229999999999999</v>
      </c>
      <c r="L10" s="3">
        <v>10.78</v>
      </c>
      <c r="M10" s="3">
        <v>10.67</v>
      </c>
    </row>
    <row r="11" spans="1:13" s="2" customFormat="1" x14ac:dyDescent="0.2">
      <c r="A11" s="3">
        <v>2.1749999999999998</v>
      </c>
      <c r="B11" s="3"/>
      <c r="C11" s="3">
        <v>1E-3</v>
      </c>
      <c r="D11" s="3"/>
      <c r="E11" s="3"/>
      <c r="F11" s="3">
        <v>146.19999999999999</v>
      </c>
      <c r="G11" s="9">
        <f t="shared" si="0"/>
        <v>-0.5094160054719562</v>
      </c>
      <c r="H11" s="9">
        <f t="shared" si="1"/>
        <v>-0.5101</v>
      </c>
      <c r="I11" s="3">
        <v>2.9089999999999998</v>
      </c>
      <c r="J11" s="3">
        <v>2.9780000000000002</v>
      </c>
      <c r="K11" s="3">
        <v>1.5720000000000001</v>
      </c>
      <c r="L11" s="3">
        <v>13.79</v>
      </c>
      <c r="M11" s="3">
        <v>13.54</v>
      </c>
    </row>
    <row r="12" spans="1:13" s="2" customFormat="1" x14ac:dyDescent="0.2">
      <c r="A12" s="3">
        <v>2.177</v>
      </c>
      <c r="B12" s="3"/>
      <c r="C12" s="3">
        <v>1E-3</v>
      </c>
      <c r="D12" s="3"/>
      <c r="E12" s="3"/>
      <c r="F12" s="3">
        <v>146.30000000000001</v>
      </c>
      <c r="G12" s="9">
        <f t="shared" si="0"/>
        <v>-0.51150747300068311</v>
      </c>
      <c r="H12" s="9">
        <f t="shared" si="1"/>
        <v>-0.51219099999999962</v>
      </c>
      <c r="I12" s="3">
        <v>2.9340000000000002</v>
      </c>
      <c r="J12" s="3">
        <v>3.0030000000000001</v>
      </c>
      <c r="K12" s="3">
        <v>1.583</v>
      </c>
      <c r="L12" s="3">
        <v>8.3040000000000003</v>
      </c>
      <c r="M12" s="3">
        <v>8.2759999999999998</v>
      </c>
    </row>
    <row r="13" spans="1:13" s="2" customFormat="1" x14ac:dyDescent="0.2">
      <c r="A13" s="3">
        <v>2.1859999999999999</v>
      </c>
      <c r="B13" s="3"/>
      <c r="C13" s="3">
        <v>1E-3</v>
      </c>
      <c r="D13" s="3"/>
      <c r="E13" s="3"/>
      <c r="F13" s="3">
        <v>146.30000000000001</v>
      </c>
      <c r="G13" s="9">
        <f t="shared" si="0"/>
        <v>-0.52659047300068329</v>
      </c>
      <c r="H13" s="9">
        <f t="shared" si="1"/>
        <v>-0.5272739999999998</v>
      </c>
      <c r="I13" s="3">
        <v>2.99</v>
      </c>
      <c r="J13" s="3">
        <v>3.0579999999999998</v>
      </c>
      <c r="K13" s="3">
        <v>1.609</v>
      </c>
      <c r="L13" s="3">
        <v>5.218</v>
      </c>
      <c r="M13" s="3">
        <v>5.2169999999999996</v>
      </c>
    </row>
    <row r="14" spans="1:13" s="2" customFormat="1" x14ac:dyDescent="0.2">
      <c r="A14" s="3">
        <v>2.2759999999999998</v>
      </c>
      <c r="B14" s="3"/>
      <c r="C14" s="3">
        <v>1E-3</v>
      </c>
      <c r="D14" s="3"/>
      <c r="E14" s="3"/>
      <c r="F14" s="3">
        <v>146</v>
      </c>
      <c r="G14" s="9">
        <f t="shared" si="0"/>
        <v>-0.67959106849314987</v>
      </c>
      <c r="H14" s="9">
        <f t="shared" si="1"/>
        <v>-0.68027599999999921</v>
      </c>
      <c r="I14" s="3">
        <v>3.3050000000000002</v>
      </c>
      <c r="J14" s="3">
        <v>3.3740000000000001</v>
      </c>
      <c r="K14" s="3">
        <v>1.7509999999999999</v>
      </c>
      <c r="L14" s="3">
        <v>2.8279999999999998</v>
      </c>
      <c r="M14" s="3">
        <v>2.7690000000000001</v>
      </c>
    </row>
    <row r="15" spans="1:13" s="2" customFormat="1" x14ac:dyDescent="0.2">
      <c r="A15" s="3">
        <v>2.4</v>
      </c>
      <c r="B15" s="3"/>
      <c r="C15" s="3">
        <v>1E-3</v>
      </c>
      <c r="D15" s="3"/>
      <c r="E15" s="3"/>
      <c r="F15" s="3">
        <v>145.5</v>
      </c>
      <c r="G15" s="9">
        <f t="shared" si="0"/>
        <v>-0.90331271477663222</v>
      </c>
      <c r="H15" s="9">
        <f t="shared" si="1"/>
        <v>-0.90399999999999991</v>
      </c>
      <c r="I15" s="3">
        <v>3.62</v>
      </c>
      <c r="J15" s="3">
        <v>3.6890000000000001</v>
      </c>
      <c r="K15" s="3">
        <v>1.885</v>
      </c>
      <c r="L15" s="3">
        <v>2.3740000000000001</v>
      </c>
      <c r="M15" s="3">
        <v>2.25</v>
      </c>
    </row>
    <row r="16" spans="1:13" s="2" customFormat="1" x14ac:dyDescent="0.2">
      <c r="A16" s="3">
        <v>2.4889999999999999</v>
      </c>
      <c r="B16" s="3"/>
      <c r="C16" s="3">
        <v>1E-3</v>
      </c>
      <c r="D16" s="3"/>
      <c r="E16" s="3"/>
      <c r="F16" s="3">
        <v>145.1</v>
      </c>
      <c r="G16" s="9">
        <f t="shared" si="0"/>
        <v>-1.0776408201240517</v>
      </c>
      <c r="H16" s="9">
        <f t="shared" si="1"/>
        <v>-1.0783299999999993</v>
      </c>
      <c r="I16" s="3">
        <v>3.8250000000000002</v>
      </c>
      <c r="J16" s="3">
        <v>3.8940000000000001</v>
      </c>
      <c r="K16" s="3">
        <v>1.97</v>
      </c>
      <c r="L16" s="3">
        <v>2.2879999999999998</v>
      </c>
      <c r="M16" s="3">
        <v>2.117</v>
      </c>
    </row>
    <row r="17" spans="1:13" s="2" customFormat="1" x14ac:dyDescent="0.2">
      <c r="A17" s="3">
        <v>0.8</v>
      </c>
      <c r="B17" s="3"/>
      <c r="C17" s="3">
        <v>2E-3</v>
      </c>
      <c r="D17" s="3"/>
      <c r="E17" s="3"/>
      <c r="F17" s="3">
        <v>145.5</v>
      </c>
      <c r="G17" s="9">
        <f t="shared" si="0"/>
        <v>-3.6262955326460552E-4</v>
      </c>
      <c r="H17" s="9">
        <f t="shared" si="1"/>
        <v>-1.7372000000000008E-3</v>
      </c>
      <c r="I17" s="3">
        <v>1.9819999999999998E-3</v>
      </c>
      <c r="J17" s="3">
        <v>0.1394</v>
      </c>
      <c r="K17" s="3">
        <v>4.6490000000000004E-3</v>
      </c>
      <c r="L17" s="3">
        <v>2.24E-2</v>
      </c>
      <c r="M17" s="3">
        <v>2.239E-2</v>
      </c>
    </row>
    <row r="18" spans="1:13" s="2" customFormat="1" x14ac:dyDescent="0.2">
      <c r="A18" s="3">
        <v>1</v>
      </c>
      <c r="B18" s="3"/>
      <c r="C18" s="3">
        <v>2E-3</v>
      </c>
      <c r="D18" s="3"/>
      <c r="E18" s="3"/>
      <c r="F18" s="3">
        <v>145.5</v>
      </c>
      <c r="G18" s="9">
        <f t="shared" si="0"/>
        <v>-2.2354295532646049E-3</v>
      </c>
      <c r="H18" s="9">
        <f t="shared" si="1"/>
        <v>-3.6100000000000004E-3</v>
      </c>
      <c r="I18" s="3">
        <v>1.2710000000000001E-2</v>
      </c>
      <c r="J18" s="3">
        <v>0.1502</v>
      </c>
      <c r="K18" s="3">
        <v>1.6320000000000001E-2</v>
      </c>
      <c r="L18" s="3">
        <v>0.10059999999999999</v>
      </c>
      <c r="M18" s="3">
        <v>0.10050000000000001</v>
      </c>
    </row>
    <row r="19" spans="1:13" s="2" customFormat="1" x14ac:dyDescent="0.2">
      <c r="A19" s="3">
        <v>1.2</v>
      </c>
      <c r="B19" s="3"/>
      <c r="C19" s="3">
        <v>2E-3</v>
      </c>
      <c r="D19" s="3"/>
      <c r="E19" s="3"/>
      <c r="F19" s="3">
        <v>145.5</v>
      </c>
      <c r="G19" s="9">
        <f t="shared" si="0"/>
        <v>-8.4134295532646026E-3</v>
      </c>
      <c r="H19" s="9">
        <f t="shared" si="1"/>
        <v>-9.7879999999999981E-3</v>
      </c>
      <c r="I19" s="3">
        <v>5.1459999999999999E-2</v>
      </c>
      <c r="J19" s="3">
        <v>0.18890000000000001</v>
      </c>
      <c r="K19" s="3">
        <v>5.1040000000000002E-2</v>
      </c>
      <c r="L19" s="3">
        <v>0.31850000000000001</v>
      </c>
      <c r="M19" s="3">
        <v>0.31850000000000001</v>
      </c>
    </row>
    <row r="20" spans="1:13" s="2" customFormat="1" x14ac:dyDescent="0.2">
      <c r="A20" s="3">
        <v>1.4</v>
      </c>
      <c r="B20" s="3"/>
      <c r="C20" s="3">
        <v>2E-3</v>
      </c>
      <c r="D20" s="3"/>
      <c r="E20" s="3"/>
      <c r="F20" s="3">
        <v>145.5</v>
      </c>
      <c r="G20" s="9">
        <f t="shared" si="0"/>
        <v>-2.5625429553264602E-2</v>
      </c>
      <c r="H20" s="9">
        <f t="shared" si="1"/>
        <v>-2.6999999999999996E-2</v>
      </c>
      <c r="I20" s="3">
        <v>0.15640000000000001</v>
      </c>
      <c r="J20" s="3">
        <v>0.29380000000000001</v>
      </c>
      <c r="K20" s="3">
        <v>0.13100000000000001</v>
      </c>
      <c r="L20" s="3">
        <v>0.78100000000000003</v>
      </c>
      <c r="M20" s="3">
        <v>0.78069999999999995</v>
      </c>
    </row>
    <row r="21" spans="1:13" s="2" customFormat="1" x14ac:dyDescent="0.2">
      <c r="A21" s="3">
        <v>1.6</v>
      </c>
      <c r="B21" s="3"/>
      <c r="C21" s="3">
        <v>2E-3</v>
      </c>
      <c r="D21" s="3"/>
      <c r="E21" s="3"/>
      <c r="F21" s="3">
        <v>145.6</v>
      </c>
      <c r="G21" s="9">
        <f t="shared" si="0"/>
        <v>-6.566637362637362E-2</v>
      </c>
      <c r="H21" s="9">
        <f t="shared" si="1"/>
        <v>-6.7039999999999988E-2</v>
      </c>
      <c r="I21" s="3">
        <v>0.38800000000000001</v>
      </c>
      <c r="J21" s="3">
        <v>0.52529999999999999</v>
      </c>
      <c r="K21" s="3">
        <v>0.28439999999999999</v>
      </c>
      <c r="L21" s="3">
        <v>1.605</v>
      </c>
      <c r="M21" s="3">
        <v>1.6040000000000001</v>
      </c>
    </row>
    <row r="22" spans="1:13" s="2" customFormat="1" x14ac:dyDescent="0.2">
      <c r="A22" s="3">
        <v>1.8</v>
      </c>
      <c r="B22" s="3"/>
      <c r="C22" s="3">
        <v>2E-3</v>
      </c>
      <c r="D22" s="3"/>
      <c r="E22" s="3"/>
      <c r="F22" s="3">
        <v>145.80000000000001</v>
      </c>
      <c r="G22" s="9">
        <f t="shared" si="0"/>
        <v>-0.14624825788751711</v>
      </c>
      <c r="H22" s="9">
        <f t="shared" si="1"/>
        <v>-0.14761999999999997</v>
      </c>
      <c r="I22" s="3">
        <v>0.83230000000000004</v>
      </c>
      <c r="J22" s="3">
        <v>0.96950000000000003</v>
      </c>
      <c r="K22" s="3">
        <v>0.5444</v>
      </c>
      <c r="L22" s="3">
        <v>2.9409999999999998</v>
      </c>
      <c r="M22" s="3">
        <v>2.9380000000000002</v>
      </c>
    </row>
    <row r="23" spans="1:13" s="2" customFormat="1" x14ac:dyDescent="0.2">
      <c r="A23" s="3">
        <v>2</v>
      </c>
      <c r="B23" s="3"/>
      <c r="C23" s="3">
        <v>2E-3</v>
      </c>
      <c r="D23" s="3"/>
      <c r="E23" s="3"/>
      <c r="F23" s="3">
        <v>146</v>
      </c>
      <c r="G23" s="9">
        <f t="shared" si="0"/>
        <v>-0.29343013698630133</v>
      </c>
      <c r="H23" s="9">
        <f t="shared" si="1"/>
        <v>-0.29479999999999995</v>
      </c>
      <c r="I23" s="3">
        <v>1.623</v>
      </c>
      <c r="J23" s="3">
        <v>1.76</v>
      </c>
      <c r="K23" s="3">
        <v>0.95889999999999997</v>
      </c>
      <c r="L23" s="3">
        <v>5.1970000000000001</v>
      </c>
      <c r="M23" s="3">
        <v>5.1849999999999996</v>
      </c>
    </row>
    <row r="24" spans="1:13" s="2" customFormat="1" x14ac:dyDescent="0.2">
      <c r="A24" s="3">
        <v>2.0750000000000002</v>
      </c>
      <c r="B24" s="3"/>
      <c r="C24" s="3">
        <v>2E-3</v>
      </c>
      <c r="D24" s="3"/>
      <c r="E24" s="3"/>
      <c r="F24" s="3">
        <v>146.1</v>
      </c>
      <c r="G24" s="9">
        <f t="shared" si="0"/>
        <v>-0.37283107460643405</v>
      </c>
      <c r="H24" s="9">
        <f t="shared" si="1"/>
        <v>-0.37420000000000009</v>
      </c>
      <c r="I24" s="3">
        <v>2.0659999999999998</v>
      </c>
      <c r="J24" s="3">
        <v>2.2029999999999998</v>
      </c>
      <c r="K24" s="3">
        <v>1.1759999999999999</v>
      </c>
      <c r="L24" s="3">
        <v>6.6280000000000001</v>
      </c>
      <c r="M24" s="3">
        <v>6.6050000000000004</v>
      </c>
    </row>
    <row r="25" spans="1:13" s="2" customFormat="1" x14ac:dyDescent="0.2">
      <c r="A25" s="3">
        <v>2.165</v>
      </c>
      <c r="B25" s="3"/>
      <c r="C25" s="3">
        <v>2E-3</v>
      </c>
      <c r="D25" s="3"/>
      <c r="E25" s="3"/>
      <c r="F25" s="3">
        <v>146.4</v>
      </c>
      <c r="G25" s="9">
        <f t="shared" si="0"/>
        <v>-0.49259887978142053</v>
      </c>
      <c r="H25" s="9">
        <f t="shared" si="1"/>
        <v>-0.49396499999999977</v>
      </c>
      <c r="I25" s="3">
        <v>2.7989999999999999</v>
      </c>
      <c r="J25" s="3">
        <v>2.9350000000000001</v>
      </c>
      <c r="K25" s="3">
        <v>1.5209999999999999</v>
      </c>
      <c r="L25" s="3">
        <v>10.77</v>
      </c>
      <c r="M25" s="3">
        <v>10.65</v>
      </c>
    </row>
    <row r="26" spans="1:13" s="2" customFormat="1" x14ac:dyDescent="0.2">
      <c r="A26" s="3">
        <v>2.1739999999999999</v>
      </c>
      <c r="B26" s="3"/>
      <c r="C26" s="3">
        <v>2E-3</v>
      </c>
      <c r="D26" s="3"/>
      <c r="E26" s="3"/>
      <c r="F26" s="3">
        <v>146.5</v>
      </c>
      <c r="G26" s="9">
        <f t="shared" si="0"/>
        <v>-0.50681481228668968</v>
      </c>
      <c r="H26" s="9">
        <f t="shared" si="1"/>
        <v>-0.5081800000000003</v>
      </c>
      <c r="I26" s="3">
        <v>2.9049999999999998</v>
      </c>
      <c r="J26" s="3">
        <v>3.0409999999999999</v>
      </c>
      <c r="K26" s="3">
        <v>1.57</v>
      </c>
      <c r="L26" s="3">
        <v>13.77</v>
      </c>
      <c r="M26" s="3">
        <v>13.5</v>
      </c>
    </row>
    <row r="27" spans="1:13" s="2" customFormat="1" x14ac:dyDescent="0.2">
      <c r="A27" s="3">
        <v>2.1760000000000002</v>
      </c>
      <c r="B27" s="3"/>
      <c r="C27" s="3">
        <v>2E-3</v>
      </c>
      <c r="D27" s="3"/>
      <c r="E27" s="3"/>
      <c r="F27" s="3">
        <v>146.5</v>
      </c>
      <c r="G27" s="9">
        <f t="shared" si="0"/>
        <v>-0.50989081228668975</v>
      </c>
      <c r="H27" s="9">
        <f t="shared" si="1"/>
        <v>-0.51125600000000038</v>
      </c>
      <c r="I27" s="3">
        <v>2.9289999999999998</v>
      </c>
      <c r="J27" s="3">
        <v>3.0659999999999998</v>
      </c>
      <c r="K27" s="3">
        <v>1.581</v>
      </c>
      <c r="L27" s="3">
        <v>8.2840000000000007</v>
      </c>
      <c r="M27" s="3">
        <v>8.2550000000000008</v>
      </c>
    </row>
    <row r="28" spans="1:13" s="2" customFormat="1" x14ac:dyDescent="0.2">
      <c r="A28" s="3">
        <v>2.1850000000000001</v>
      </c>
      <c r="B28" s="3"/>
      <c r="C28" s="3">
        <v>2E-3</v>
      </c>
      <c r="D28" s="3"/>
      <c r="E28" s="3"/>
      <c r="F28" s="3">
        <v>146.5</v>
      </c>
      <c r="G28" s="9">
        <f t="shared" si="0"/>
        <v>-0.52492981228668956</v>
      </c>
      <c r="H28" s="9">
        <f t="shared" si="1"/>
        <v>-0.52629500000000018</v>
      </c>
      <c r="I28" s="3">
        <v>2.9849999999999999</v>
      </c>
      <c r="J28" s="3">
        <v>3.121</v>
      </c>
      <c r="K28" s="3">
        <v>1.607</v>
      </c>
      <c r="L28" s="3">
        <v>5.2050000000000001</v>
      </c>
      <c r="M28" s="3">
        <v>5.2039999999999997</v>
      </c>
    </row>
    <row r="29" spans="1:13" s="2" customFormat="1" x14ac:dyDescent="0.2">
      <c r="A29" s="3">
        <v>2.2749999999999999</v>
      </c>
      <c r="B29" s="3"/>
      <c r="C29" s="3">
        <v>2E-3</v>
      </c>
      <c r="D29" s="3"/>
      <c r="E29" s="3"/>
      <c r="F29" s="3">
        <v>146.30000000000001</v>
      </c>
      <c r="G29" s="9">
        <f t="shared" si="0"/>
        <v>-0.67633294600136684</v>
      </c>
      <c r="H29" s="9">
        <f t="shared" si="1"/>
        <v>-0.67769999999999975</v>
      </c>
      <c r="I29" s="3">
        <v>3.2989999999999999</v>
      </c>
      <c r="J29" s="3">
        <v>3.4359999999999999</v>
      </c>
      <c r="K29" s="3">
        <v>1.748</v>
      </c>
      <c r="L29" s="3">
        <v>2.819</v>
      </c>
      <c r="M29" s="3">
        <v>2.7610000000000001</v>
      </c>
    </row>
    <row r="30" spans="1:13" s="2" customFormat="1" x14ac:dyDescent="0.2">
      <c r="A30" s="3">
        <v>2.4</v>
      </c>
      <c r="B30" s="3"/>
      <c r="C30" s="3">
        <v>2E-3</v>
      </c>
      <c r="D30" s="3"/>
      <c r="E30" s="3"/>
      <c r="F30" s="3">
        <v>145.69999999999999</v>
      </c>
      <c r="G30" s="9">
        <f t="shared" si="0"/>
        <v>-0.90282731640356839</v>
      </c>
      <c r="H30" s="9">
        <f t="shared" si="1"/>
        <v>-0.90419999999999945</v>
      </c>
      <c r="I30" s="3">
        <v>3.6150000000000002</v>
      </c>
      <c r="J30" s="3">
        <v>3.7519999999999998</v>
      </c>
      <c r="K30" s="3">
        <v>1.883</v>
      </c>
      <c r="L30" s="3">
        <v>2.363</v>
      </c>
      <c r="M30" s="3">
        <v>2.2410000000000001</v>
      </c>
    </row>
    <row r="31" spans="1:13" s="2" customFormat="1" x14ac:dyDescent="0.2">
      <c r="A31" s="3">
        <v>2.7</v>
      </c>
      <c r="B31" s="3"/>
      <c r="C31" s="3">
        <v>2E-3</v>
      </c>
      <c r="D31" s="3"/>
      <c r="E31" s="3"/>
      <c r="F31" s="3">
        <v>143.9</v>
      </c>
      <c r="G31" s="9">
        <f t="shared" si="0"/>
        <v>-1.5117101459346773</v>
      </c>
      <c r="H31" s="9">
        <f t="shared" si="1"/>
        <v>-1.5131000000000006</v>
      </c>
      <c r="I31" s="3">
        <v>4.3</v>
      </c>
      <c r="J31" s="3">
        <v>4.4390000000000001</v>
      </c>
      <c r="K31" s="3">
        <v>2.153</v>
      </c>
      <c r="L31" s="3">
        <v>2.3450000000000002</v>
      </c>
      <c r="M31" s="3">
        <v>2.0449999999999999</v>
      </c>
    </row>
    <row r="32" spans="1:13" s="2" customFormat="1" x14ac:dyDescent="0.2">
      <c r="A32" s="3">
        <v>2.8809999999999998</v>
      </c>
      <c r="B32" s="3"/>
      <c r="C32" s="3">
        <v>2E-3</v>
      </c>
      <c r="D32" s="3"/>
      <c r="E32" s="3"/>
      <c r="F32" s="3">
        <v>142.4</v>
      </c>
      <c r="G32" s="9">
        <f t="shared" si="0"/>
        <v>-1.9169435056179767</v>
      </c>
      <c r="H32" s="9">
        <f t="shared" si="1"/>
        <v>-1.9183479999999991</v>
      </c>
      <c r="I32" s="3">
        <v>4.7309999999999999</v>
      </c>
      <c r="J32" s="3">
        <v>4.8719999999999999</v>
      </c>
      <c r="K32" s="3">
        <v>2.3079999999999998</v>
      </c>
      <c r="L32" s="3">
        <v>2.4670000000000001</v>
      </c>
      <c r="M32" s="3">
        <v>2.032</v>
      </c>
    </row>
    <row r="33" spans="1:13" s="2" customFormat="1" x14ac:dyDescent="0.2">
      <c r="A33" s="3">
        <v>0.8</v>
      </c>
      <c r="B33" s="3"/>
      <c r="C33" s="3">
        <v>4.0000000000000001E-3</v>
      </c>
      <c r="D33" s="3"/>
      <c r="E33" s="3"/>
      <c r="F33" s="3">
        <v>145.9</v>
      </c>
      <c r="G33" s="9">
        <f t="shared" si="0"/>
        <v>1.4962038382453739E-3</v>
      </c>
      <c r="H33" s="9">
        <f t="shared" si="1"/>
        <v>-1.2453999999999998E-3</v>
      </c>
      <c r="I33" s="3">
        <v>2.4169999999999999E-3</v>
      </c>
      <c r="J33" s="3">
        <v>0.27660000000000001</v>
      </c>
      <c r="K33" s="3">
        <v>4.5779999999999996E-3</v>
      </c>
      <c r="L33" s="3">
        <v>2.24E-2</v>
      </c>
      <c r="M33" s="3">
        <v>2.239E-2</v>
      </c>
    </row>
    <row r="34" spans="1:13" s="2" customFormat="1" x14ac:dyDescent="0.2">
      <c r="A34" s="3">
        <v>1</v>
      </c>
      <c r="B34" s="3"/>
      <c r="C34" s="3">
        <v>4.0000000000000001E-3</v>
      </c>
      <c r="D34" s="3"/>
      <c r="E34" s="3"/>
      <c r="F34" s="3">
        <v>145.9</v>
      </c>
      <c r="G34" s="9">
        <f t="shared" si="0"/>
        <v>-3.7839616175462578E-4</v>
      </c>
      <c r="H34" s="9">
        <f t="shared" si="1"/>
        <v>-3.1199999999999995E-3</v>
      </c>
      <c r="I34" s="3">
        <v>1.3169999999999999E-2</v>
      </c>
      <c r="J34" s="3">
        <v>0.28739999999999999</v>
      </c>
      <c r="K34" s="3">
        <v>1.6289999999999999E-2</v>
      </c>
      <c r="L34" s="3">
        <v>0.10100000000000001</v>
      </c>
      <c r="M34" s="3">
        <v>0.10100000000000001</v>
      </c>
    </row>
    <row r="35" spans="1:13" s="2" customFormat="1" x14ac:dyDescent="0.2">
      <c r="A35" s="3">
        <v>1.2</v>
      </c>
      <c r="B35" s="3"/>
      <c r="C35" s="3">
        <v>4.0000000000000001E-3</v>
      </c>
      <c r="D35" s="3"/>
      <c r="E35" s="3"/>
      <c r="F35" s="3">
        <v>145.9</v>
      </c>
      <c r="G35" s="9">
        <f t="shared" si="0"/>
        <v>-6.55639616175462E-3</v>
      </c>
      <c r="H35" s="9">
        <f t="shared" si="1"/>
        <v>-9.2979999999999938E-3</v>
      </c>
      <c r="I35" s="3">
        <v>5.2069999999999998E-2</v>
      </c>
      <c r="J35" s="3">
        <v>0.32629999999999998</v>
      </c>
      <c r="K35" s="3">
        <v>5.1139999999999998E-2</v>
      </c>
      <c r="L35" s="3">
        <v>0.31940000000000002</v>
      </c>
      <c r="M35" s="3">
        <v>0.31940000000000002</v>
      </c>
    </row>
    <row r="36" spans="1:13" s="2" customFormat="1" x14ac:dyDescent="0.2">
      <c r="A36" s="3">
        <v>1.4</v>
      </c>
      <c r="B36" s="3"/>
      <c r="C36" s="3">
        <v>4.0000000000000001E-3</v>
      </c>
      <c r="D36" s="3"/>
      <c r="E36" s="3"/>
      <c r="F36" s="3">
        <v>145.9</v>
      </c>
      <c r="G36" s="9">
        <f t="shared" si="0"/>
        <v>-2.3778396161754613E-2</v>
      </c>
      <c r="H36" s="9">
        <f t="shared" si="1"/>
        <v>-2.6519999999999988E-2</v>
      </c>
      <c r="I36" s="3">
        <v>0.1573</v>
      </c>
      <c r="J36" s="3">
        <v>0.43140000000000001</v>
      </c>
      <c r="K36" s="3">
        <v>0.1313</v>
      </c>
      <c r="L36" s="3">
        <v>0.78239999999999998</v>
      </c>
      <c r="M36" s="3">
        <v>0.78210000000000002</v>
      </c>
    </row>
    <row r="37" spans="1:13" s="2" customFormat="1" x14ac:dyDescent="0.2">
      <c r="A37" s="3">
        <v>1.6</v>
      </c>
      <c r="B37" s="3"/>
      <c r="C37" s="3">
        <v>4.0000000000000001E-3</v>
      </c>
      <c r="D37" s="3"/>
      <c r="E37" s="3"/>
      <c r="F37" s="3">
        <v>146</v>
      </c>
      <c r="G37" s="9">
        <f t="shared" si="0"/>
        <v>-6.3640273972602787E-2</v>
      </c>
      <c r="H37" s="9">
        <f t="shared" si="1"/>
        <v>-6.638000000000005E-2</v>
      </c>
      <c r="I37" s="3">
        <v>0.38929999999999998</v>
      </c>
      <c r="J37" s="3">
        <v>0.6633</v>
      </c>
      <c r="K37" s="3">
        <v>0.2848</v>
      </c>
      <c r="L37" s="3">
        <v>1.607</v>
      </c>
      <c r="M37" s="3">
        <v>1.605</v>
      </c>
    </row>
    <row r="38" spans="1:13" s="2" customFormat="1" x14ac:dyDescent="0.2">
      <c r="A38" s="3">
        <v>1.8</v>
      </c>
      <c r="B38" s="3"/>
      <c r="C38" s="3">
        <v>4.0000000000000001E-3</v>
      </c>
      <c r="D38" s="3"/>
      <c r="E38" s="3"/>
      <c r="F38" s="3">
        <v>146.1</v>
      </c>
      <c r="G38" s="9">
        <f t="shared" si="0"/>
        <v>-0.14432214921286787</v>
      </c>
      <c r="H38" s="9">
        <f t="shared" si="1"/>
        <v>-0.14705999999999997</v>
      </c>
      <c r="I38" s="3">
        <v>0.83430000000000004</v>
      </c>
      <c r="J38" s="3">
        <v>1.1080000000000001</v>
      </c>
      <c r="K38" s="3">
        <v>0.54520000000000002</v>
      </c>
      <c r="L38" s="3">
        <v>2.9449999999999998</v>
      </c>
      <c r="M38" s="3">
        <v>2.9409999999999998</v>
      </c>
    </row>
    <row r="39" spans="1:13" s="2" customFormat="1" x14ac:dyDescent="0.2">
      <c r="A39" s="3">
        <v>2</v>
      </c>
      <c r="B39" s="3"/>
      <c r="C39" s="3">
        <v>4.0000000000000001E-3</v>
      </c>
      <c r="D39" s="3"/>
      <c r="E39" s="3"/>
      <c r="F39" s="3">
        <v>146.4</v>
      </c>
      <c r="G39" s="9">
        <f t="shared" si="0"/>
        <v>-0.29126775956284157</v>
      </c>
      <c r="H39" s="9">
        <f t="shared" si="1"/>
        <v>-0.29400000000000004</v>
      </c>
      <c r="I39" s="3">
        <v>1.627</v>
      </c>
      <c r="J39" s="3">
        <v>1.9</v>
      </c>
      <c r="K39" s="3">
        <v>0.96050000000000002</v>
      </c>
      <c r="L39" s="3">
        <v>5.2089999999999996</v>
      </c>
      <c r="M39" s="3">
        <v>5.1950000000000003</v>
      </c>
    </row>
    <row r="40" spans="1:13" s="2" customFormat="1" x14ac:dyDescent="0.2">
      <c r="A40" s="3">
        <v>2.0739999999999998</v>
      </c>
      <c r="B40" s="3"/>
      <c r="C40" s="3">
        <v>4.0000000000000001E-3</v>
      </c>
      <c r="D40" s="3"/>
      <c r="E40" s="3"/>
      <c r="F40" s="3">
        <v>146.5</v>
      </c>
      <c r="G40" s="9">
        <f t="shared" si="0"/>
        <v>-0.36899762457337848</v>
      </c>
      <c r="H40" s="9">
        <f t="shared" si="1"/>
        <v>-0.37172799999999961</v>
      </c>
      <c r="I40" s="3">
        <v>2.0590000000000002</v>
      </c>
      <c r="J40" s="3">
        <v>2.3319999999999999</v>
      </c>
      <c r="K40" s="3">
        <v>1.1719999999999999</v>
      </c>
      <c r="L40" s="3">
        <v>6.609</v>
      </c>
      <c r="M40" s="3">
        <v>6.5819999999999999</v>
      </c>
    </row>
    <row r="41" spans="1:13" s="2" customFormat="1" x14ac:dyDescent="0.2">
      <c r="A41" s="3">
        <v>2.1640000000000001</v>
      </c>
      <c r="B41" s="3"/>
      <c r="C41" s="3">
        <v>4.0000000000000001E-3</v>
      </c>
      <c r="D41" s="3"/>
      <c r="E41" s="3"/>
      <c r="F41" s="3">
        <v>146.80000000000001</v>
      </c>
      <c r="G41" s="9">
        <f t="shared" si="0"/>
        <v>-0.49006320435967304</v>
      </c>
      <c r="H41" s="9">
        <f t="shared" si="1"/>
        <v>-0.492788</v>
      </c>
      <c r="I41" s="3">
        <v>2.79</v>
      </c>
      <c r="J41" s="3">
        <v>3.0619999999999998</v>
      </c>
      <c r="K41" s="3">
        <v>1.5169999999999999</v>
      </c>
      <c r="L41" s="3">
        <v>10.73</v>
      </c>
      <c r="M41" s="3">
        <v>10.61</v>
      </c>
    </row>
    <row r="42" spans="1:13" s="2" customFormat="1" x14ac:dyDescent="0.2">
      <c r="A42" s="3">
        <v>2.173</v>
      </c>
      <c r="B42" s="3"/>
      <c r="C42" s="3">
        <v>4.0000000000000001E-3</v>
      </c>
      <c r="D42" s="3"/>
      <c r="E42" s="3"/>
      <c r="F42" s="3">
        <v>146.9</v>
      </c>
      <c r="G42" s="9">
        <f t="shared" si="0"/>
        <v>-0.50302205922396204</v>
      </c>
      <c r="H42" s="9">
        <f t="shared" si="1"/>
        <v>-0.50574500000000011</v>
      </c>
      <c r="I42" s="3">
        <v>2.895</v>
      </c>
      <c r="J42" s="3">
        <v>3.1680000000000001</v>
      </c>
      <c r="K42" s="3">
        <v>1.5649999999999999</v>
      </c>
      <c r="L42" s="3">
        <v>13.72</v>
      </c>
      <c r="M42" s="3">
        <v>13.44</v>
      </c>
    </row>
    <row r="43" spans="1:13" s="2" customFormat="1" x14ac:dyDescent="0.2">
      <c r="A43" s="3">
        <v>2.1749999999999998</v>
      </c>
      <c r="B43" s="3"/>
      <c r="C43" s="3">
        <v>4.0000000000000001E-3</v>
      </c>
      <c r="D43" s="3"/>
      <c r="E43" s="3"/>
      <c r="F43" s="3">
        <v>146.9</v>
      </c>
      <c r="G43" s="9">
        <f t="shared" si="0"/>
        <v>-0.50725205922396177</v>
      </c>
      <c r="H43" s="9">
        <f t="shared" si="1"/>
        <v>-0.50997499999999985</v>
      </c>
      <c r="I43" s="3">
        <v>2.92</v>
      </c>
      <c r="J43" s="3">
        <v>3.1920000000000002</v>
      </c>
      <c r="K43" s="3">
        <v>1.577</v>
      </c>
      <c r="L43" s="3">
        <v>8.2469999999999999</v>
      </c>
      <c r="M43" s="3">
        <v>8.2140000000000004</v>
      </c>
    </row>
    <row r="44" spans="1:13" s="2" customFormat="1" x14ac:dyDescent="0.2">
      <c r="A44" s="3">
        <v>2.1840000000000002</v>
      </c>
      <c r="B44" s="3"/>
      <c r="C44" s="3">
        <v>4.0000000000000001E-3</v>
      </c>
      <c r="D44" s="3"/>
      <c r="E44" s="3"/>
      <c r="F44" s="3">
        <v>146.9</v>
      </c>
      <c r="G44" s="9">
        <f t="shared" si="0"/>
        <v>-0.52104505922396238</v>
      </c>
      <c r="H44" s="9">
        <f t="shared" si="1"/>
        <v>-0.52376800000000046</v>
      </c>
      <c r="I44" s="3">
        <v>2.9750000000000001</v>
      </c>
      <c r="J44" s="3">
        <v>3.2480000000000002</v>
      </c>
      <c r="K44" s="3">
        <v>1.6020000000000001</v>
      </c>
      <c r="L44" s="3">
        <v>5.1790000000000003</v>
      </c>
      <c r="M44" s="3">
        <v>5.1790000000000003</v>
      </c>
    </row>
    <row r="45" spans="1:13" s="2" customFormat="1" x14ac:dyDescent="0.2">
      <c r="A45" s="3">
        <v>2.274</v>
      </c>
      <c r="B45" s="3"/>
      <c r="C45" s="3">
        <v>4.0000000000000001E-3</v>
      </c>
      <c r="D45" s="3"/>
      <c r="E45" s="3"/>
      <c r="F45" s="3">
        <v>146.69999999999999</v>
      </c>
      <c r="G45" s="9">
        <f t="shared" si="0"/>
        <v>-0.67285534696659888</v>
      </c>
      <c r="H45" s="9">
        <f t="shared" si="1"/>
        <v>-0.67558200000000035</v>
      </c>
      <c r="I45" s="3">
        <v>3.2879999999999998</v>
      </c>
      <c r="J45" s="3">
        <v>3.5609999999999999</v>
      </c>
      <c r="K45" s="3">
        <v>1.7430000000000001</v>
      </c>
      <c r="L45" s="3">
        <v>2.8010000000000002</v>
      </c>
      <c r="M45" s="3">
        <v>2.7450000000000001</v>
      </c>
    </row>
    <row r="46" spans="1:13" s="2" customFormat="1" x14ac:dyDescent="0.2">
      <c r="A46" s="3">
        <v>2.4</v>
      </c>
      <c r="B46" s="3"/>
      <c r="C46" s="3">
        <v>4.0000000000000001E-3</v>
      </c>
      <c r="D46" s="3"/>
      <c r="E46" s="3"/>
      <c r="F46" s="3">
        <v>146.19999999999999</v>
      </c>
      <c r="G46" s="9">
        <f t="shared" si="0"/>
        <v>-0.90186402188782477</v>
      </c>
      <c r="H46" s="9">
        <f t="shared" si="1"/>
        <v>-0.90459999999999985</v>
      </c>
      <c r="I46" s="3">
        <v>3.605</v>
      </c>
      <c r="J46" s="3">
        <v>3.8780000000000001</v>
      </c>
      <c r="K46" s="3">
        <v>1.879</v>
      </c>
      <c r="L46" s="3">
        <v>2.3410000000000002</v>
      </c>
      <c r="M46" s="3">
        <v>2.2229999999999999</v>
      </c>
    </row>
    <row r="47" spans="1:13" s="2" customFormat="1" x14ac:dyDescent="0.2">
      <c r="A47" s="3">
        <v>2.7</v>
      </c>
      <c r="B47" s="3"/>
      <c r="C47" s="3">
        <v>4.0000000000000001E-3</v>
      </c>
      <c r="D47" s="3"/>
      <c r="E47" s="3"/>
      <c r="F47" s="3">
        <v>144.4</v>
      </c>
      <c r="G47" s="9">
        <f t="shared" si="0"/>
        <v>-1.5094299168975069</v>
      </c>
      <c r="H47" s="9">
        <f t="shared" si="1"/>
        <v>-1.5122</v>
      </c>
      <c r="I47" s="3">
        <v>4.282</v>
      </c>
      <c r="J47" s="3">
        <v>4.5590000000000002</v>
      </c>
      <c r="K47" s="3">
        <v>2.1459999999999999</v>
      </c>
      <c r="L47" s="3">
        <v>2.3220000000000001</v>
      </c>
      <c r="M47" s="3">
        <v>2.0329999999999999</v>
      </c>
    </row>
    <row r="48" spans="1:13" s="2" customFormat="1" x14ac:dyDescent="0.2">
      <c r="A48" s="3">
        <v>3</v>
      </c>
      <c r="B48" s="3"/>
      <c r="C48" s="3">
        <v>4.0000000000000001E-3</v>
      </c>
      <c r="D48" s="3"/>
      <c r="E48" s="3"/>
      <c r="F48" s="3">
        <v>141.80000000000001</v>
      </c>
      <c r="G48" s="9">
        <f t="shared" si="0"/>
        <v>-2.1981791255289136</v>
      </c>
      <c r="H48" s="9">
        <f t="shared" si="1"/>
        <v>-2.2009999999999996</v>
      </c>
      <c r="I48" s="3">
        <v>5.0019999999999998</v>
      </c>
      <c r="J48" s="3">
        <v>5.2850000000000001</v>
      </c>
      <c r="K48" s="3">
        <v>2.4009999999999998</v>
      </c>
      <c r="L48" s="3">
        <v>2.5739999999999998</v>
      </c>
      <c r="M48" s="3">
        <v>2.0510000000000002</v>
      </c>
    </row>
    <row r="49" spans="1:13" s="2" customFormat="1" x14ac:dyDescent="0.2">
      <c r="A49" s="3">
        <v>3.3</v>
      </c>
      <c r="B49" s="3"/>
      <c r="C49" s="3">
        <v>4.0000000000000001E-3</v>
      </c>
      <c r="D49" s="3"/>
      <c r="E49" s="3"/>
      <c r="F49" s="3">
        <v>138.5</v>
      </c>
      <c r="G49" s="9">
        <f t="shared" si="0"/>
        <v>-2.9612119133573991</v>
      </c>
      <c r="H49" s="9">
        <f t="shared" si="1"/>
        <v>-2.9640999999999984</v>
      </c>
      <c r="I49" s="3">
        <v>5.8369999999999997</v>
      </c>
      <c r="J49" s="3">
        <v>6.1260000000000003</v>
      </c>
      <c r="K49" s="3">
        <v>2.6669999999999998</v>
      </c>
      <c r="L49" s="3">
        <v>3.0539999999999998</v>
      </c>
      <c r="M49" s="3">
        <v>2.226</v>
      </c>
    </row>
    <row r="50" spans="1:13" s="2" customFormat="1" x14ac:dyDescent="0.2">
      <c r="A50" s="3">
        <v>3.3690000000000002</v>
      </c>
      <c r="B50" s="3"/>
      <c r="C50" s="3">
        <v>4.0000000000000001E-3</v>
      </c>
      <c r="D50" s="3"/>
      <c r="E50" s="3"/>
      <c r="F50" s="3">
        <v>137.6</v>
      </c>
      <c r="G50" s="9">
        <f t="shared" si="0"/>
        <v>-3.1512010232558159</v>
      </c>
      <c r="H50" s="9">
        <f t="shared" si="1"/>
        <v>-3.1541080000000017</v>
      </c>
      <c r="I50" s="3">
        <v>6.05</v>
      </c>
      <c r="J50" s="3">
        <v>6.3410000000000002</v>
      </c>
      <c r="K50" s="3">
        <v>2.7320000000000002</v>
      </c>
      <c r="L50" s="3">
        <v>3.1789999999999998</v>
      </c>
      <c r="M50" s="3">
        <v>2.266</v>
      </c>
    </row>
    <row r="51" spans="1:13" s="2" customFormat="1" x14ac:dyDescent="0.2">
      <c r="A51" s="3">
        <v>0.8</v>
      </c>
      <c r="B51" s="3"/>
      <c r="C51" s="3">
        <v>6.0000000000000001E-3</v>
      </c>
      <c r="D51" s="3"/>
      <c r="E51" s="3"/>
      <c r="F51" s="3">
        <v>146.19999999999999</v>
      </c>
      <c r="G51" s="9">
        <f t="shared" si="0"/>
        <v>3.6671671682626541E-3</v>
      </c>
      <c r="H51" s="9">
        <f t="shared" si="1"/>
        <v>-4.3679999999999978E-4</v>
      </c>
      <c r="I51" s="3">
        <v>3.1640000000000001E-3</v>
      </c>
      <c r="J51" s="3">
        <v>0.41349999999999998</v>
      </c>
      <c r="K51" s="3">
        <v>4.5009999999999998E-3</v>
      </c>
      <c r="L51" s="3">
        <v>2.24E-2</v>
      </c>
      <c r="M51" s="3">
        <v>2.239E-2</v>
      </c>
    </row>
    <row r="52" spans="1:13" s="2" customFormat="1" x14ac:dyDescent="0.2">
      <c r="A52" s="3">
        <v>1</v>
      </c>
      <c r="B52" s="3"/>
      <c r="C52" s="3">
        <v>6.0000000000000001E-3</v>
      </c>
      <c r="D52" s="3"/>
      <c r="E52" s="3"/>
      <c r="F52" s="3">
        <v>146.19999999999999</v>
      </c>
      <c r="G52" s="9">
        <f t="shared" si="0"/>
        <v>1.7939671682626543E-3</v>
      </c>
      <c r="H52" s="9">
        <f t="shared" si="1"/>
        <v>-2.3099999999999996E-3</v>
      </c>
      <c r="I52" s="3">
        <v>1.3950000000000001E-2</v>
      </c>
      <c r="J52" s="3">
        <v>0.4244</v>
      </c>
      <c r="K52" s="3">
        <v>1.626E-2</v>
      </c>
      <c r="L52" s="3">
        <v>0.1014</v>
      </c>
      <c r="M52" s="3">
        <v>0.1014</v>
      </c>
    </row>
    <row r="53" spans="1:13" s="2" customFormat="1" x14ac:dyDescent="0.2">
      <c r="A53" s="3">
        <v>1.2</v>
      </c>
      <c r="B53" s="3"/>
      <c r="C53" s="3">
        <v>6.0000000000000001E-3</v>
      </c>
      <c r="D53" s="3"/>
      <c r="E53" s="3"/>
      <c r="F53" s="3">
        <v>146.19999999999999</v>
      </c>
      <c r="G53" s="9">
        <f t="shared" si="0"/>
        <v>-4.3920328317373428E-3</v>
      </c>
      <c r="H53" s="9">
        <f t="shared" si="1"/>
        <v>-8.4959999999999966E-3</v>
      </c>
      <c r="I53" s="3">
        <v>5.2979999999999999E-2</v>
      </c>
      <c r="J53" s="3">
        <v>0.46339999999999998</v>
      </c>
      <c r="K53" s="3">
        <v>5.1229999999999998E-2</v>
      </c>
      <c r="L53" s="3">
        <v>0.32029999999999997</v>
      </c>
      <c r="M53" s="3">
        <v>0.32029999999999997</v>
      </c>
    </row>
    <row r="54" spans="1:13" s="2" customFormat="1" x14ac:dyDescent="0.2">
      <c r="A54" s="3">
        <v>1.4</v>
      </c>
      <c r="B54" s="3"/>
      <c r="C54" s="3">
        <v>6.0000000000000001E-3</v>
      </c>
      <c r="D54" s="3"/>
      <c r="E54" s="3"/>
      <c r="F54" s="3">
        <v>146.19999999999999</v>
      </c>
      <c r="G54" s="9">
        <f t="shared" si="0"/>
        <v>-2.1636032831737331E-2</v>
      </c>
      <c r="H54" s="9">
        <f t="shared" si="1"/>
        <v>-2.5739999999999985E-2</v>
      </c>
      <c r="I54" s="3">
        <v>0.1585</v>
      </c>
      <c r="J54" s="3">
        <v>0.56879999999999997</v>
      </c>
      <c r="K54" s="3">
        <v>0.13159999999999999</v>
      </c>
      <c r="L54" s="3">
        <v>0.78390000000000004</v>
      </c>
      <c r="M54" s="3">
        <v>0.78349999999999997</v>
      </c>
    </row>
    <row r="55" spans="1:13" s="2" customFormat="1" x14ac:dyDescent="0.2">
      <c r="A55" s="3">
        <v>1.6</v>
      </c>
      <c r="B55" s="3"/>
      <c r="C55" s="3">
        <v>6.0000000000000001E-3</v>
      </c>
      <c r="D55" s="3"/>
      <c r="E55" s="3"/>
      <c r="F55" s="3">
        <v>146.30000000000001</v>
      </c>
      <c r="G55" s="9">
        <f t="shared" si="0"/>
        <v>-6.1638838004101124E-2</v>
      </c>
      <c r="H55" s="9">
        <f t="shared" si="1"/>
        <v>-6.5739999999999965E-2</v>
      </c>
      <c r="I55" s="3">
        <v>0.39090000000000003</v>
      </c>
      <c r="J55" s="3">
        <v>0.80100000000000005</v>
      </c>
      <c r="K55" s="3">
        <v>0.28539999999999999</v>
      </c>
      <c r="L55" s="3">
        <v>1.609</v>
      </c>
      <c r="M55" s="3">
        <v>1.607</v>
      </c>
    </row>
    <row r="56" spans="1:13" s="2" customFormat="1" x14ac:dyDescent="0.2">
      <c r="A56" s="3">
        <v>1.8</v>
      </c>
      <c r="B56" s="3"/>
      <c r="C56" s="3">
        <v>6.0000000000000001E-3</v>
      </c>
      <c r="D56" s="3"/>
      <c r="E56" s="3"/>
      <c r="F56" s="3">
        <v>146.5</v>
      </c>
      <c r="G56" s="9">
        <f t="shared" si="0"/>
        <v>-0.14218443686006835</v>
      </c>
      <c r="H56" s="9">
        <f t="shared" si="1"/>
        <v>-0.14628000000000008</v>
      </c>
      <c r="I56" s="3">
        <v>0.8367</v>
      </c>
      <c r="J56" s="3">
        <v>1.246</v>
      </c>
      <c r="K56" s="3">
        <v>0.54610000000000003</v>
      </c>
      <c r="L56" s="3">
        <v>2.9489999999999998</v>
      </c>
      <c r="M56" s="3">
        <v>2.9449999999999998</v>
      </c>
    </row>
    <row r="57" spans="1:13" s="2" customFormat="1" x14ac:dyDescent="0.2">
      <c r="A57" s="3">
        <v>2</v>
      </c>
      <c r="B57" s="3"/>
      <c r="C57" s="3">
        <v>6.0000000000000001E-3</v>
      </c>
      <c r="D57" s="3"/>
      <c r="E57" s="3"/>
      <c r="F57" s="3">
        <v>146.69999999999999</v>
      </c>
      <c r="G57" s="9">
        <f t="shared" si="0"/>
        <v>-0.28911002044989764</v>
      </c>
      <c r="H57" s="9">
        <f t="shared" si="1"/>
        <v>-0.29319999999999991</v>
      </c>
      <c r="I57" s="3">
        <v>1.631</v>
      </c>
      <c r="J57" s="3">
        <v>2.04</v>
      </c>
      <c r="K57" s="3">
        <v>0.96209999999999996</v>
      </c>
      <c r="L57" s="3">
        <v>5.2220000000000004</v>
      </c>
      <c r="M57" s="3">
        <v>5.2050000000000001</v>
      </c>
    </row>
    <row r="58" spans="1:13" s="2" customFormat="1" x14ac:dyDescent="0.2">
      <c r="A58" s="3">
        <v>2.0720000000000001</v>
      </c>
      <c r="B58" s="3"/>
      <c r="C58" s="3">
        <v>6.0000000000000001E-3</v>
      </c>
      <c r="D58" s="3"/>
      <c r="E58" s="3"/>
      <c r="F58" s="3">
        <v>146.9</v>
      </c>
      <c r="G58" s="9">
        <f t="shared" si="0"/>
        <v>-0.36608358883594289</v>
      </c>
      <c r="H58" s="9">
        <f t="shared" si="1"/>
        <v>-0.37016800000000005</v>
      </c>
      <c r="I58" s="3">
        <v>2.052</v>
      </c>
      <c r="J58" s="3">
        <v>2.4609999999999999</v>
      </c>
      <c r="K58" s="3">
        <v>1.169</v>
      </c>
      <c r="L58" s="3">
        <v>6.5890000000000004</v>
      </c>
      <c r="M58" s="3">
        <v>6.5590000000000002</v>
      </c>
    </row>
    <row r="59" spans="1:13" s="2" customFormat="1" x14ac:dyDescent="0.2">
      <c r="A59" s="3">
        <v>2.1619999999999999</v>
      </c>
      <c r="B59" s="3"/>
      <c r="C59" s="3">
        <v>6.0000000000000001E-3</v>
      </c>
      <c r="D59" s="3"/>
      <c r="E59" s="3"/>
      <c r="F59" s="3">
        <v>147.19999999999999</v>
      </c>
      <c r="G59" s="9">
        <f t="shared" si="0"/>
        <v>-0.48386791304347798</v>
      </c>
      <c r="H59" s="9">
        <f t="shared" si="1"/>
        <v>-0.48794399999999971</v>
      </c>
      <c r="I59" s="3">
        <v>2.7810000000000001</v>
      </c>
      <c r="J59" s="3">
        <v>3.1890000000000001</v>
      </c>
      <c r="K59" s="3">
        <v>1.512</v>
      </c>
      <c r="L59" s="3">
        <v>10.7</v>
      </c>
      <c r="M59" s="3">
        <v>10.57</v>
      </c>
    </row>
    <row r="60" spans="1:13" s="2" customFormat="1" x14ac:dyDescent="0.2">
      <c r="A60" s="3">
        <v>2.1709999999999998</v>
      </c>
      <c r="B60" s="3"/>
      <c r="C60" s="3">
        <v>6.0000000000000001E-3</v>
      </c>
      <c r="D60" s="3"/>
      <c r="E60" s="3"/>
      <c r="F60" s="3">
        <v>147.30000000000001</v>
      </c>
      <c r="G60" s="9">
        <f t="shared" si="0"/>
        <v>-0.49785768024439864</v>
      </c>
      <c r="H60" s="9">
        <f t="shared" si="1"/>
        <v>-0.50193099999999946</v>
      </c>
      <c r="I60" s="3">
        <v>2.887</v>
      </c>
      <c r="J60" s="3">
        <v>3.294</v>
      </c>
      <c r="K60" s="3">
        <v>1.5609999999999999</v>
      </c>
      <c r="L60" s="3">
        <v>13.68</v>
      </c>
      <c r="M60" s="3">
        <v>13.38</v>
      </c>
    </row>
    <row r="61" spans="1:13" s="2" customFormat="1" x14ac:dyDescent="0.2">
      <c r="A61" s="3">
        <v>2.173</v>
      </c>
      <c r="B61" s="3"/>
      <c r="C61" s="3">
        <v>6.0000000000000001E-3</v>
      </c>
      <c r="D61" s="3"/>
      <c r="E61" s="3"/>
      <c r="F61" s="3">
        <v>147.30000000000001</v>
      </c>
      <c r="G61" s="9">
        <f t="shared" si="0"/>
        <v>-0.50088268024439919</v>
      </c>
      <c r="H61" s="9">
        <f t="shared" si="1"/>
        <v>-0.50495599999999996</v>
      </c>
      <c r="I61" s="3">
        <v>2.911</v>
      </c>
      <c r="J61" s="3">
        <v>3.319</v>
      </c>
      <c r="K61" s="3">
        <v>1.5720000000000001</v>
      </c>
      <c r="L61" s="3">
        <v>8.2129999999999992</v>
      </c>
      <c r="M61" s="3">
        <v>8.1760000000000002</v>
      </c>
    </row>
    <row r="62" spans="1:13" s="2" customFormat="1" x14ac:dyDescent="0.2">
      <c r="A62" s="3">
        <v>2.1819999999999999</v>
      </c>
      <c r="B62" s="3"/>
      <c r="C62" s="3">
        <v>6.0000000000000001E-3</v>
      </c>
      <c r="D62" s="3"/>
      <c r="E62" s="3"/>
      <c r="F62" s="3">
        <v>147.30000000000001</v>
      </c>
      <c r="G62" s="9">
        <f t="shared" si="0"/>
        <v>-0.51458068024439896</v>
      </c>
      <c r="H62" s="9">
        <f t="shared" si="1"/>
        <v>-0.51865399999999973</v>
      </c>
      <c r="I62" s="3">
        <v>2.9660000000000002</v>
      </c>
      <c r="J62" s="3">
        <v>3.3740000000000001</v>
      </c>
      <c r="K62" s="3">
        <v>1.597</v>
      </c>
      <c r="L62" s="3">
        <v>5.1539999999999999</v>
      </c>
      <c r="M62" s="3">
        <v>5.1539999999999999</v>
      </c>
    </row>
    <row r="63" spans="1:13" s="2" customFormat="1" x14ac:dyDescent="0.2">
      <c r="A63" s="3">
        <v>2.2719999999999998</v>
      </c>
      <c r="B63" s="3"/>
      <c r="C63" s="3">
        <v>6.0000000000000001E-3</v>
      </c>
      <c r="D63" s="3"/>
      <c r="E63" s="3"/>
      <c r="F63" s="3">
        <v>147.1</v>
      </c>
      <c r="G63" s="9">
        <f t="shared" si="0"/>
        <v>-0.66538514208021715</v>
      </c>
      <c r="H63" s="9">
        <f t="shared" si="1"/>
        <v>-0.66946399999999961</v>
      </c>
      <c r="I63" s="3">
        <v>3.2770000000000001</v>
      </c>
      <c r="J63" s="3">
        <v>3.6850000000000001</v>
      </c>
      <c r="K63" s="3">
        <v>1.7370000000000001</v>
      </c>
      <c r="L63" s="3">
        <v>2.7829999999999999</v>
      </c>
      <c r="M63" s="3">
        <v>2.7290000000000001</v>
      </c>
    </row>
    <row r="64" spans="1:13" s="2" customFormat="1" x14ac:dyDescent="0.2">
      <c r="A64" s="3">
        <v>2.4</v>
      </c>
      <c r="B64" s="3"/>
      <c r="C64" s="3">
        <v>6.0000000000000001E-3</v>
      </c>
      <c r="D64" s="3"/>
      <c r="E64" s="3"/>
      <c r="F64" s="3">
        <v>146.6</v>
      </c>
      <c r="G64" s="9">
        <f t="shared" si="0"/>
        <v>-0.89850723055934523</v>
      </c>
      <c r="H64" s="9">
        <f t="shared" si="1"/>
        <v>-0.90260000000000007</v>
      </c>
      <c r="I64" s="3">
        <v>3.5950000000000002</v>
      </c>
      <c r="J64" s="3">
        <v>4.0049999999999999</v>
      </c>
      <c r="K64" s="3">
        <v>1.8740000000000001</v>
      </c>
      <c r="L64" s="3">
        <v>2.3210000000000002</v>
      </c>
      <c r="M64" s="3">
        <v>2.206</v>
      </c>
    </row>
    <row r="65" spans="1:13" s="2" customFormat="1" x14ac:dyDescent="0.2">
      <c r="A65" s="3">
        <v>2.7</v>
      </c>
      <c r="B65" s="3"/>
      <c r="C65" s="3">
        <v>6.0000000000000001E-3</v>
      </c>
      <c r="D65" s="3"/>
      <c r="E65" s="3"/>
      <c r="F65" s="3">
        <v>144.80000000000001</v>
      </c>
      <c r="G65" s="9">
        <f t="shared" si="0"/>
        <v>-1.5061563535911602</v>
      </c>
      <c r="H65" s="9">
        <f t="shared" si="1"/>
        <v>-1.5103</v>
      </c>
      <c r="I65" s="3">
        <v>4.2649999999999997</v>
      </c>
      <c r="J65" s="3">
        <v>4.6790000000000003</v>
      </c>
      <c r="K65" s="3">
        <v>2.1389999999999998</v>
      </c>
      <c r="L65" s="3">
        <v>2.2999999999999998</v>
      </c>
      <c r="M65" s="3">
        <v>2.0209999999999999</v>
      </c>
    </row>
    <row r="66" spans="1:13" s="2" customFormat="1" x14ac:dyDescent="0.2">
      <c r="A66" s="3">
        <v>3</v>
      </c>
      <c r="B66" s="3"/>
      <c r="C66" s="3">
        <v>6.0000000000000001E-3</v>
      </c>
      <c r="D66" s="3"/>
      <c r="E66" s="3"/>
      <c r="F66" s="3">
        <v>142.30000000000001</v>
      </c>
      <c r="G66" s="9">
        <f t="shared" si="0"/>
        <v>-2.1937835558678853</v>
      </c>
      <c r="H66" s="9">
        <f t="shared" si="1"/>
        <v>-2.1980000000000004</v>
      </c>
      <c r="I66" s="3">
        <v>4.9749999999999996</v>
      </c>
      <c r="J66" s="3">
        <v>5.3970000000000002</v>
      </c>
      <c r="K66" s="3">
        <v>2.391</v>
      </c>
      <c r="L66" s="3">
        <v>2.5470000000000002</v>
      </c>
      <c r="M66" s="3">
        <v>2.04</v>
      </c>
    </row>
    <row r="67" spans="1:13" s="2" customFormat="1" x14ac:dyDescent="0.2">
      <c r="A67" s="3">
        <v>3.3</v>
      </c>
      <c r="B67" s="3"/>
      <c r="C67" s="3">
        <v>6.0000000000000001E-3</v>
      </c>
      <c r="D67" s="3"/>
      <c r="E67" s="3"/>
      <c r="F67" s="3">
        <v>139.1</v>
      </c>
      <c r="G67" s="9">
        <f t="shared" ref="G67:G130" si="2">I67-A67*K67+C67*1/F67*100</f>
        <v>-2.9601865564342185</v>
      </c>
      <c r="H67" s="9">
        <f t="shared" ref="H67:H130" si="3">I67-A67*K67</f>
        <v>-2.9644999999999984</v>
      </c>
      <c r="I67" s="3">
        <v>5.7969999999999997</v>
      </c>
      <c r="J67" s="3">
        <v>6.2279999999999998</v>
      </c>
      <c r="K67" s="3">
        <v>2.6549999999999998</v>
      </c>
      <c r="L67" s="3">
        <v>3.0139999999999998</v>
      </c>
      <c r="M67" s="3">
        <v>2.2160000000000002</v>
      </c>
    </row>
    <row r="68" spans="1:13" s="2" customFormat="1" x14ac:dyDescent="0.2">
      <c r="A68" s="3">
        <v>3.6</v>
      </c>
      <c r="B68" s="3"/>
      <c r="C68" s="3">
        <v>6.0000000000000001E-3</v>
      </c>
      <c r="D68" s="3"/>
      <c r="E68" s="3"/>
      <c r="F68" s="3">
        <v>135.1</v>
      </c>
      <c r="G68" s="9">
        <f t="shared" si="2"/>
        <v>-3.8131588452997787</v>
      </c>
      <c r="H68" s="9">
        <f t="shared" si="3"/>
        <v>-3.8176000000000005</v>
      </c>
      <c r="I68" s="3">
        <v>6.77</v>
      </c>
      <c r="J68" s="3">
        <v>7.2149999999999999</v>
      </c>
      <c r="K68" s="3">
        <v>2.9409999999999998</v>
      </c>
      <c r="L68" s="3">
        <v>3.5790000000000002</v>
      </c>
      <c r="M68" s="3">
        <v>2.3719999999999999</v>
      </c>
    </row>
    <row r="69" spans="1:13" s="2" customFormat="1" x14ac:dyDescent="0.2">
      <c r="A69" s="3">
        <v>3.71</v>
      </c>
      <c r="B69" s="3"/>
      <c r="C69" s="3">
        <v>6.0000000000000001E-3</v>
      </c>
      <c r="D69" s="3"/>
      <c r="E69" s="3"/>
      <c r="F69" s="3">
        <v>133.30000000000001</v>
      </c>
      <c r="G69" s="9">
        <f t="shared" si="2"/>
        <v>-4.1484188747186792</v>
      </c>
      <c r="H69" s="9">
        <f t="shared" si="3"/>
        <v>-4.1529199999999999</v>
      </c>
      <c r="I69" s="3">
        <v>7.17</v>
      </c>
      <c r="J69" s="3">
        <v>7.62</v>
      </c>
      <c r="K69" s="3">
        <v>3.052</v>
      </c>
      <c r="L69" s="3">
        <v>3.8220000000000001</v>
      </c>
      <c r="M69" s="3">
        <v>2.4180000000000001</v>
      </c>
    </row>
    <row r="70" spans="1:13" s="2" customFormat="1" x14ac:dyDescent="0.2">
      <c r="A70" s="3">
        <v>0.8</v>
      </c>
      <c r="B70" s="3"/>
      <c r="C70" s="3">
        <v>8.0000000000000002E-3</v>
      </c>
      <c r="D70" s="3"/>
      <c r="E70" s="3"/>
      <c r="F70" s="3">
        <v>146.6</v>
      </c>
      <c r="G70" s="9">
        <f t="shared" si="2"/>
        <v>6.1316259208731242E-3</v>
      </c>
      <c r="H70" s="9">
        <f t="shared" si="3"/>
        <v>6.7459999999999959E-4</v>
      </c>
      <c r="I70" s="3">
        <v>4.2129999999999997E-3</v>
      </c>
      <c r="J70" s="3">
        <v>0.55010000000000003</v>
      </c>
      <c r="K70" s="3">
        <v>4.4229999999999998E-3</v>
      </c>
      <c r="L70" s="3">
        <v>2.239E-2</v>
      </c>
      <c r="M70" s="3">
        <v>2.2380000000000001E-2</v>
      </c>
    </row>
    <row r="71" spans="1:13" s="2" customFormat="1" x14ac:dyDescent="0.2">
      <c r="A71" s="3">
        <v>1</v>
      </c>
      <c r="B71" s="3"/>
      <c r="C71" s="3">
        <v>8.0000000000000002E-3</v>
      </c>
      <c r="D71" s="3"/>
      <c r="E71" s="3"/>
      <c r="F71" s="3">
        <v>146.5</v>
      </c>
      <c r="G71" s="9">
        <f t="shared" si="2"/>
        <v>4.2707508532423225E-3</v>
      </c>
      <c r="H71" s="9">
        <f t="shared" si="3"/>
        <v>-1.1899999999999984E-3</v>
      </c>
      <c r="I71" s="3">
        <v>1.503E-2</v>
      </c>
      <c r="J71" s="3">
        <v>0.56100000000000005</v>
      </c>
      <c r="K71" s="3">
        <v>1.6219999999999998E-2</v>
      </c>
      <c r="L71" s="3">
        <v>0.1019</v>
      </c>
      <c r="M71" s="3">
        <v>0.1019</v>
      </c>
    </row>
    <row r="72" spans="1:13" s="2" customFormat="1" x14ac:dyDescent="0.2">
      <c r="A72" s="3">
        <v>1.2</v>
      </c>
      <c r="B72" s="3"/>
      <c r="C72" s="3">
        <v>8.0000000000000002E-3</v>
      </c>
      <c r="D72" s="3"/>
      <c r="E72" s="3"/>
      <c r="F72" s="3">
        <v>146.5</v>
      </c>
      <c r="G72" s="9">
        <f t="shared" si="2"/>
        <v>-1.9232491467576739E-3</v>
      </c>
      <c r="H72" s="9">
        <f t="shared" si="3"/>
        <v>-7.3839999999999947E-3</v>
      </c>
      <c r="I72" s="3">
        <v>5.4199999999999998E-2</v>
      </c>
      <c r="J72" s="3">
        <v>0.60009999999999997</v>
      </c>
      <c r="K72" s="3">
        <v>5.1319999999999998E-2</v>
      </c>
      <c r="L72" s="3">
        <v>0.32129999999999997</v>
      </c>
      <c r="M72" s="3">
        <v>0.32129999999999997</v>
      </c>
    </row>
    <row r="73" spans="1:13" s="2" customFormat="1" x14ac:dyDescent="0.2">
      <c r="A73" s="3">
        <v>1.4</v>
      </c>
      <c r="B73" s="3"/>
      <c r="C73" s="3">
        <v>8.0000000000000002E-3</v>
      </c>
      <c r="D73" s="3"/>
      <c r="E73" s="3"/>
      <c r="F73" s="3">
        <v>146.6</v>
      </c>
      <c r="G73" s="9">
        <f t="shared" si="2"/>
        <v>-1.9062974079126861E-2</v>
      </c>
      <c r="H73" s="9">
        <f t="shared" si="3"/>
        <v>-2.4519999999999986E-2</v>
      </c>
      <c r="I73" s="3">
        <v>0.16</v>
      </c>
      <c r="J73" s="3">
        <v>0.70579999999999998</v>
      </c>
      <c r="K73" s="3">
        <v>0.1318</v>
      </c>
      <c r="L73" s="3">
        <v>0.78539999999999999</v>
      </c>
      <c r="M73" s="3">
        <v>0.78500000000000003</v>
      </c>
    </row>
    <row r="74" spans="1:13" s="2" customFormat="1" x14ac:dyDescent="0.2">
      <c r="A74" s="3">
        <v>1.6</v>
      </c>
      <c r="B74" s="3"/>
      <c r="C74" s="3">
        <v>8.0000000000000002E-3</v>
      </c>
      <c r="D74" s="3"/>
      <c r="E74" s="3"/>
      <c r="F74" s="3">
        <v>146.69999999999999</v>
      </c>
      <c r="G74" s="9">
        <f t="shared" si="2"/>
        <v>-5.9086693933196988E-2</v>
      </c>
      <c r="H74" s="9">
        <f t="shared" si="3"/>
        <v>-6.4539999999999986E-2</v>
      </c>
      <c r="I74" s="3">
        <v>0.39290000000000003</v>
      </c>
      <c r="J74" s="3">
        <v>0.93840000000000001</v>
      </c>
      <c r="K74" s="3">
        <v>0.28589999999999999</v>
      </c>
      <c r="L74" s="3">
        <v>1.611</v>
      </c>
      <c r="M74" s="3">
        <v>1.61</v>
      </c>
    </row>
    <row r="75" spans="1:13" s="2" customFormat="1" x14ac:dyDescent="0.2">
      <c r="A75" s="3">
        <v>1.8</v>
      </c>
      <c r="B75" s="3"/>
      <c r="C75" s="3">
        <v>8.0000000000000002E-3</v>
      </c>
      <c r="D75" s="3"/>
      <c r="E75" s="3"/>
      <c r="F75" s="3">
        <v>146.80000000000001</v>
      </c>
      <c r="G75" s="9">
        <f t="shared" si="2"/>
        <v>-0.13965040871934617</v>
      </c>
      <c r="H75" s="9">
        <f t="shared" si="3"/>
        <v>-0.14510000000000012</v>
      </c>
      <c r="I75" s="3">
        <v>0.83950000000000002</v>
      </c>
      <c r="J75" s="3">
        <v>1.3839999999999999</v>
      </c>
      <c r="K75" s="3">
        <v>0.54700000000000004</v>
      </c>
      <c r="L75" s="3">
        <v>2.9540000000000002</v>
      </c>
      <c r="M75" s="3">
        <v>2.9489999999999998</v>
      </c>
    </row>
    <row r="76" spans="1:13" s="2" customFormat="1" x14ac:dyDescent="0.2">
      <c r="A76" s="3">
        <v>2</v>
      </c>
      <c r="B76" s="3"/>
      <c r="C76" s="3">
        <v>8.0000000000000002E-3</v>
      </c>
      <c r="D76" s="3"/>
      <c r="E76" s="3"/>
      <c r="F76" s="3">
        <v>147.1</v>
      </c>
      <c r="G76" s="9">
        <f t="shared" si="2"/>
        <v>-0.28636152277362342</v>
      </c>
      <c r="H76" s="9">
        <f t="shared" si="3"/>
        <v>-0.29180000000000006</v>
      </c>
      <c r="I76" s="3">
        <v>1.6359999999999999</v>
      </c>
      <c r="J76" s="3">
        <v>2.1800000000000002</v>
      </c>
      <c r="K76" s="3">
        <v>0.96389999999999998</v>
      </c>
      <c r="L76" s="3">
        <v>5.2350000000000003</v>
      </c>
      <c r="M76" s="3">
        <v>5.2160000000000002</v>
      </c>
    </row>
    <row r="77" spans="1:13" s="2" customFormat="1" x14ac:dyDescent="0.2">
      <c r="A77" s="3">
        <v>2.0699999999999998</v>
      </c>
      <c r="B77" s="3"/>
      <c r="C77" s="3">
        <v>8.0000000000000002E-3</v>
      </c>
      <c r="D77" s="3"/>
      <c r="E77" s="3"/>
      <c r="F77" s="3">
        <v>147.30000000000001</v>
      </c>
      <c r="G77" s="9">
        <f t="shared" si="2"/>
        <v>-0.36011890699253252</v>
      </c>
      <c r="H77" s="9">
        <f t="shared" si="3"/>
        <v>-0.36555000000000026</v>
      </c>
      <c r="I77" s="3">
        <v>2.0459999999999998</v>
      </c>
      <c r="J77" s="3">
        <v>2.589</v>
      </c>
      <c r="K77" s="3">
        <v>1.165</v>
      </c>
      <c r="L77" s="3">
        <v>6.57</v>
      </c>
      <c r="M77" s="3">
        <v>6.5350000000000001</v>
      </c>
    </row>
    <row r="78" spans="1:13" s="2" customFormat="1" x14ac:dyDescent="0.2">
      <c r="A78" s="3">
        <v>2.16</v>
      </c>
      <c r="B78" s="3"/>
      <c r="C78" s="3">
        <v>8.0000000000000002E-3</v>
      </c>
      <c r="D78" s="3"/>
      <c r="E78" s="3"/>
      <c r="F78" s="3">
        <v>147.6</v>
      </c>
      <c r="G78" s="9">
        <f t="shared" si="2"/>
        <v>-0.47885994579945806</v>
      </c>
      <c r="H78" s="9">
        <f t="shared" si="3"/>
        <v>-0.48428000000000004</v>
      </c>
      <c r="I78" s="3">
        <v>2.7730000000000001</v>
      </c>
      <c r="J78" s="3">
        <v>3.3149999999999999</v>
      </c>
      <c r="K78" s="3">
        <v>1.508</v>
      </c>
      <c r="L78" s="3">
        <v>10.66</v>
      </c>
      <c r="M78" s="3">
        <v>10.52</v>
      </c>
    </row>
    <row r="79" spans="1:13" s="2" customFormat="1" x14ac:dyDescent="0.2">
      <c r="A79" s="3">
        <v>2.169</v>
      </c>
      <c r="B79" s="3"/>
      <c r="C79" s="3">
        <v>8.0000000000000002E-3</v>
      </c>
      <c r="D79" s="3"/>
      <c r="E79" s="3"/>
      <c r="F79" s="3">
        <v>147.69999999999999</v>
      </c>
      <c r="G79" s="9">
        <f t="shared" si="2"/>
        <v>-0.49154761543669617</v>
      </c>
      <c r="H79" s="9">
        <f t="shared" si="3"/>
        <v>-0.49696400000000018</v>
      </c>
      <c r="I79" s="3">
        <v>2.8780000000000001</v>
      </c>
      <c r="J79" s="3">
        <v>3.42</v>
      </c>
      <c r="K79" s="3">
        <v>1.556</v>
      </c>
      <c r="L79" s="3">
        <v>13.63</v>
      </c>
      <c r="M79" s="3">
        <v>13.32</v>
      </c>
    </row>
    <row r="80" spans="1:13" s="2" customFormat="1" x14ac:dyDescent="0.2">
      <c r="A80" s="3">
        <v>2.1709999999999998</v>
      </c>
      <c r="B80" s="3"/>
      <c r="C80" s="3">
        <v>8.0000000000000002E-3</v>
      </c>
      <c r="D80" s="3"/>
      <c r="E80" s="3"/>
      <c r="F80" s="3">
        <v>147.69999999999999</v>
      </c>
      <c r="G80" s="9">
        <f t="shared" si="2"/>
        <v>-0.49571161543669601</v>
      </c>
      <c r="H80" s="9">
        <f t="shared" si="3"/>
        <v>-0.50112800000000002</v>
      </c>
      <c r="I80" s="3">
        <v>2.903</v>
      </c>
      <c r="J80" s="3">
        <v>3.4449999999999998</v>
      </c>
      <c r="K80" s="3">
        <v>1.5680000000000001</v>
      </c>
      <c r="L80" s="3">
        <v>8.18</v>
      </c>
      <c r="M80" s="3">
        <v>8.1389999999999993</v>
      </c>
    </row>
    <row r="81" spans="1:13" s="2" customFormat="1" x14ac:dyDescent="0.2">
      <c r="A81" s="3">
        <v>2.1800000000000002</v>
      </c>
      <c r="B81" s="3"/>
      <c r="C81" s="3">
        <v>8.0000000000000002E-3</v>
      </c>
      <c r="D81" s="3"/>
      <c r="E81" s="3"/>
      <c r="F81" s="3">
        <v>147.69999999999999</v>
      </c>
      <c r="G81" s="9">
        <f t="shared" si="2"/>
        <v>-0.50932361543669624</v>
      </c>
      <c r="H81" s="9">
        <f t="shared" si="3"/>
        <v>-0.5147400000000002</v>
      </c>
      <c r="I81" s="3">
        <v>2.9580000000000002</v>
      </c>
      <c r="J81" s="3">
        <v>3.4990000000000001</v>
      </c>
      <c r="K81" s="3">
        <v>1.593</v>
      </c>
      <c r="L81" s="3">
        <v>5.13</v>
      </c>
      <c r="M81" s="3">
        <v>5.13</v>
      </c>
    </row>
    <row r="82" spans="1:13" s="2" customFormat="1" x14ac:dyDescent="0.2">
      <c r="A82" s="3">
        <v>2.27</v>
      </c>
      <c r="B82" s="3"/>
      <c r="C82" s="3">
        <v>8.0000000000000002E-3</v>
      </c>
      <c r="D82" s="3"/>
      <c r="E82" s="3"/>
      <c r="F82" s="3">
        <v>147.5</v>
      </c>
      <c r="G82" s="9">
        <f t="shared" si="2"/>
        <v>-0.66021627118644044</v>
      </c>
      <c r="H82" s="9">
        <f t="shared" si="3"/>
        <v>-0.66563999999999979</v>
      </c>
      <c r="I82" s="3">
        <v>3.266</v>
      </c>
      <c r="J82" s="3">
        <v>3.8090000000000002</v>
      </c>
      <c r="K82" s="3">
        <v>1.732</v>
      </c>
      <c r="L82" s="3">
        <v>2.766</v>
      </c>
      <c r="M82" s="3">
        <v>2.714</v>
      </c>
    </row>
    <row r="83" spans="1:13" s="2" customFormat="1" x14ac:dyDescent="0.2">
      <c r="A83" s="3">
        <v>2.4</v>
      </c>
      <c r="B83" s="3"/>
      <c r="C83" s="3">
        <v>8.0000000000000002E-3</v>
      </c>
      <c r="D83" s="3"/>
      <c r="E83" s="3"/>
      <c r="F83" s="3">
        <v>147</v>
      </c>
      <c r="G83" s="9">
        <f t="shared" si="2"/>
        <v>-0.89555782312925192</v>
      </c>
      <c r="H83" s="9">
        <f t="shared" si="3"/>
        <v>-0.90100000000000025</v>
      </c>
      <c r="I83" s="3">
        <v>3.5870000000000002</v>
      </c>
      <c r="J83" s="3">
        <v>4.1310000000000002</v>
      </c>
      <c r="K83" s="3">
        <v>1.87</v>
      </c>
      <c r="L83" s="3">
        <v>2.3010000000000002</v>
      </c>
      <c r="M83" s="3">
        <v>2.1890000000000001</v>
      </c>
    </row>
    <row r="84" spans="1:13" s="2" customFormat="1" x14ac:dyDescent="0.2">
      <c r="A84" s="3">
        <v>2.7</v>
      </c>
      <c r="B84" s="3"/>
      <c r="C84" s="3">
        <v>8.0000000000000002E-3</v>
      </c>
      <c r="D84" s="3"/>
      <c r="E84" s="3"/>
      <c r="F84" s="3">
        <v>145.30000000000001</v>
      </c>
      <c r="G84" s="9">
        <f t="shared" si="2"/>
        <v>-1.5055941500344114</v>
      </c>
      <c r="H84" s="9">
        <f t="shared" si="3"/>
        <v>-1.5110999999999999</v>
      </c>
      <c r="I84" s="3">
        <v>4.2480000000000002</v>
      </c>
      <c r="J84" s="3">
        <v>4.7990000000000004</v>
      </c>
      <c r="K84" s="3">
        <v>2.133</v>
      </c>
      <c r="L84" s="3">
        <v>2.2789999999999999</v>
      </c>
      <c r="M84" s="3">
        <v>2.008</v>
      </c>
    </row>
    <row r="85" spans="1:13" s="2" customFormat="1" x14ac:dyDescent="0.2">
      <c r="A85" s="3">
        <v>3</v>
      </c>
      <c r="B85" s="3"/>
      <c r="C85" s="3">
        <v>8.0000000000000002E-3</v>
      </c>
      <c r="D85" s="3"/>
      <c r="E85" s="3"/>
      <c r="F85" s="3">
        <v>142.80000000000001</v>
      </c>
      <c r="G85" s="9">
        <f t="shared" si="2"/>
        <v>-2.1903977591036421</v>
      </c>
      <c r="H85" s="9">
        <f t="shared" si="3"/>
        <v>-2.1960000000000006</v>
      </c>
      <c r="I85" s="3">
        <v>4.95</v>
      </c>
      <c r="J85" s="3">
        <v>5.51</v>
      </c>
      <c r="K85" s="3">
        <v>2.3820000000000001</v>
      </c>
      <c r="L85" s="3">
        <v>2.5209999999999999</v>
      </c>
      <c r="M85" s="3">
        <v>2.028</v>
      </c>
    </row>
    <row r="86" spans="1:13" s="2" customFormat="1" x14ac:dyDescent="0.2">
      <c r="A86" s="3">
        <v>3.3</v>
      </c>
      <c r="B86" s="3"/>
      <c r="C86" s="3">
        <v>8.0000000000000002E-3</v>
      </c>
      <c r="D86" s="3"/>
      <c r="E86" s="3"/>
      <c r="F86" s="3">
        <v>139.69999999999999</v>
      </c>
      <c r="G86" s="9">
        <f t="shared" si="2"/>
        <v>-2.9571734430923384</v>
      </c>
      <c r="H86" s="9">
        <f t="shared" si="3"/>
        <v>-2.9628999999999976</v>
      </c>
      <c r="I86" s="3">
        <v>5.7590000000000003</v>
      </c>
      <c r="J86" s="3">
        <v>6.3319999999999999</v>
      </c>
      <c r="K86" s="3">
        <v>2.6429999999999998</v>
      </c>
      <c r="L86" s="3">
        <v>2.9769999999999999</v>
      </c>
      <c r="M86" s="3">
        <v>2.2050000000000001</v>
      </c>
    </row>
    <row r="87" spans="1:13" s="2" customFormat="1" x14ac:dyDescent="0.2">
      <c r="A87" s="3">
        <v>3.6</v>
      </c>
      <c r="B87" s="3"/>
      <c r="C87" s="3">
        <v>8.0000000000000002E-3</v>
      </c>
      <c r="D87" s="3"/>
      <c r="E87" s="3"/>
      <c r="F87" s="3">
        <v>135.80000000000001</v>
      </c>
      <c r="G87" s="9">
        <f t="shared" si="2"/>
        <v>-3.8055089837997063</v>
      </c>
      <c r="H87" s="9">
        <f t="shared" si="3"/>
        <v>-3.8114000000000008</v>
      </c>
      <c r="I87" s="3">
        <v>6.7149999999999999</v>
      </c>
      <c r="J87" s="3">
        <v>7.3040000000000003</v>
      </c>
      <c r="K87" s="3">
        <v>2.9239999999999999</v>
      </c>
      <c r="L87" s="3">
        <v>3.5179999999999998</v>
      </c>
      <c r="M87" s="3">
        <v>2.3620000000000001</v>
      </c>
    </row>
    <row r="88" spans="1:13" s="2" customFormat="1" x14ac:dyDescent="0.2">
      <c r="A88" s="3">
        <v>3.9</v>
      </c>
      <c r="B88" s="3"/>
      <c r="C88" s="3">
        <v>8.0000000000000002E-3</v>
      </c>
      <c r="D88" s="3"/>
      <c r="E88" s="3"/>
      <c r="F88" s="3">
        <v>130.80000000000001</v>
      </c>
      <c r="G88" s="9">
        <f t="shared" si="2"/>
        <v>-4.7516837920489303</v>
      </c>
      <c r="H88" s="9">
        <f t="shared" si="3"/>
        <v>-4.7578000000000005</v>
      </c>
      <c r="I88" s="3">
        <v>7.8470000000000004</v>
      </c>
      <c r="J88" s="3">
        <v>8.4580000000000002</v>
      </c>
      <c r="K88" s="3">
        <v>3.2320000000000002</v>
      </c>
      <c r="L88" s="3">
        <v>4.2190000000000003</v>
      </c>
      <c r="M88" s="3">
        <v>2.4750000000000001</v>
      </c>
    </row>
    <row r="89" spans="1:13" s="2" customFormat="1" x14ac:dyDescent="0.2">
      <c r="A89" s="3">
        <v>3.98</v>
      </c>
      <c r="B89" s="3"/>
      <c r="C89" s="3">
        <v>8.0000000000000002E-3</v>
      </c>
      <c r="D89" s="3"/>
      <c r="E89" s="3"/>
      <c r="F89" s="3">
        <v>129.30000000000001</v>
      </c>
      <c r="G89" s="9">
        <f t="shared" si="2"/>
        <v>-5.0204128383604028</v>
      </c>
      <c r="H89" s="9">
        <f t="shared" si="3"/>
        <v>-5.0266000000000002</v>
      </c>
      <c r="I89" s="3">
        <v>8.1869999999999994</v>
      </c>
      <c r="J89" s="3">
        <v>8.8059999999999992</v>
      </c>
      <c r="K89" s="3">
        <v>3.32</v>
      </c>
      <c r="L89" s="3">
        <v>4.4640000000000004</v>
      </c>
      <c r="M89" s="3">
        <v>2.4990000000000001</v>
      </c>
    </row>
    <row r="90" spans="1:13" s="2" customFormat="1" x14ac:dyDescent="0.2">
      <c r="A90" s="3">
        <v>0.8</v>
      </c>
      <c r="B90" s="3"/>
      <c r="C90" s="3">
        <v>1.0132499999999999E-2</v>
      </c>
      <c r="D90" s="3"/>
      <c r="E90" s="3"/>
      <c r="F90" s="3">
        <v>146.9</v>
      </c>
      <c r="G90" s="9">
        <f t="shared" si="2"/>
        <v>9.0801493533015643E-3</v>
      </c>
      <c r="H90" s="9">
        <f t="shared" si="3"/>
        <v>2.1825999999999998E-3</v>
      </c>
      <c r="I90" s="3">
        <v>5.653E-3</v>
      </c>
      <c r="J90" s="3">
        <v>0.69540000000000002</v>
      </c>
      <c r="K90" s="3">
        <v>4.3379999999999998E-3</v>
      </c>
      <c r="L90" s="3">
        <v>2.2370000000000001E-2</v>
      </c>
      <c r="M90" s="3">
        <v>2.2349999999999998E-2</v>
      </c>
    </row>
    <row r="91" spans="1:13" s="2" customFormat="1" x14ac:dyDescent="0.2">
      <c r="A91" s="3">
        <v>1</v>
      </c>
      <c r="B91" s="3"/>
      <c r="C91" s="3">
        <v>1.0132499999999999E-2</v>
      </c>
      <c r="D91" s="3"/>
      <c r="E91" s="3"/>
      <c r="F91" s="3">
        <v>146.9</v>
      </c>
      <c r="G91" s="9">
        <f t="shared" si="2"/>
        <v>-161.7766124506467</v>
      </c>
      <c r="H91" s="9">
        <f t="shared" si="3"/>
        <v>-161.78351000000001</v>
      </c>
      <c r="I91" s="3">
        <v>1.6490000000000001E-2</v>
      </c>
      <c r="J91" s="3">
        <v>0.70630000000000004</v>
      </c>
      <c r="K91" s="3">
        <v>161.80000000000001</v>
      </c>
      <c r="L91" s="3">
        <v>0.1023</v>
      </c>
      <c r="M91" s="3">
        <v>0.1023</v>
      </c>
    </row>
    <row r="92" spans="1:13" s="2" customFormat="1" x14ac:dyDescent="0.2">
      <c r="A92" s="3">
        <v>1.2</v>
      </c>
      <c r="B92" s="3"/>
      <c r="C92" s="3">
        <v>1.0132499999999999E-2</v>
      </c>
      <c r="D92" s="3"/>
      <c r="E92" s="3"/>
      <c r="F92" s="3">
        <v>146.9</v>
      </c>
      <c r="G92" s="9">
        <f t="shared" si="2"/>
        <v>1.0135493533015719E-3</v>
      </c>
      <c r="H92" s="9">
        <f t="shared" si="3"/>
        <v>-5.8839999999999934E-3</v>
      </c>
      <c r="I92" s="3">
        <v>5.5820000000000002E-2</v>
      </c>
      <c r="J92" s="3">
        <v>0.74560000000000004</v>
      </c>
      <c r="K92" s="3">
        <v>5.142E-2</v>
      </c>
      <c r="L92" s="3">
        <v>0.32240000000000002</v>
      </c>
      <c r="M92" s="3">
        <v>0.32240000000000002</v>
      </c>
    </row>
    <row r="93" spans="1:13" s="2" customFormat="1" x14ac:dyDescent="0.2">
      <c r="A93" s="3">
        <v>1.4</v>
      </c>
      <c r="B93" s="3"/>
      <c r="C93" s="3">
        <v>1.0132499999999999E-2</v>
      </c>
      <c r="D93" s="3"/>
      <c r="E93" s="3"/>
      <c r="F93" s="3">
        <v>146.9</v>
      </c>
      <c r="G93" s="9">
        <f t="shared" si="2"/>
        <v>-1.6282450646698442E-2</v>
      </c>
      <c r="H93" s="9">
        <f t="shared" si="3"/>
        <v>-2.3180000000000006E-2</v>
      </c>
      <c r="I93" s="3">
        <v>0.16189999999999999</v>
      </c>
      <c r="J93" s="3">
        <v>0.85150000000000003</v>
      </c>
      <c r="K93" s="3">
        <v>0.13220000000000001</v>
      </c>
      <c r="L93" s="3">
        <v>0.78720000000000001</v>
      </c>
      <c r="M93" s="3">
        <v>0.78680000000000005</v>
      </c>
    </row>
    <row r="94" spans="1:13" s="2" customFormat="1" x14ac:dyDescent="0.2">
      <c r="A94" s="3">
        <v>1.6</v>
      </c>
      <c r="B94" s="3"/>
      <c r="C94" s="3">
        <v>1.0132499999999999E-2</v>
      </c>
      <c r="D94" s="3"/>
      <c r="E94" s="3"/>
      <c r="F94" s="3">
        <v>147</v>
      </c>
      <c r="G94" s="9">
        <f t="shared" si="2"/>
        <v>-5.6107142857142855E-2</v>
      </c>
      <c r="H94" s="9">
        <f t="shared" si="3"/>
        <v>-6.3E-2</v>
      </c>
      <c r="I94" s="3">
        <v>0.39539999999999997</v>
      </c>
      <c r="J94" s="3">
        <v>1.085</v>
      </c>
      <c r="K94" s="3">
        <v>0.28649999999999998</v>
      </c>
      <c r="L94" s="3">
        <v>1.6140000000000001</v>
      </c>
      <c r="M94" s="3">
        <v>1.6120000000000001</v>
      </c>
    </row>
    <row r="95" spans="1:13" s="2" customFormat="1" x14ac:dyDescent="0.2">
      <c r="A95" s="3">
        <v>1.8</v>
      </c>
      <c r="B95" s="3"/>
      <c r="C95" s="3">
        <v>1.0132499999999999E-2</v>
      </c>
      <c r="D95" s="3"/>
      <c r="E95" s="3"/>
      <c r="F95" s="3">
        <v>147.19999999999999</v>
      </c>
      <c r="G95" s="9">
        <f t="shared" si="2"/>
        <v>-0.13669650815217407</v>
      </c>
      <c r="H95" s="9">
        <f t="shared" si="3"/>
        <v>-0.14358000000000015</v>
      </c>
      <c r="I95" s="3">
        <v>0.84299999999999997</v>
      </c>
      <c r="J95" s="3">
        <v>1.5309999999999999</v>
      </c>
      <c r="K95" s="3">
        <v>0.54810000000000003</v>
      </c>
      <c r="L95" s="3">
        <v>2.9590000000000001</v>
      </c>
      <c r="M95" s="3">
        <v>2.9529999999999998</v>
      </c>
    </row>
    <row r="96" spans="1:13" s="2" customFormat="1" x14ac:dyDescent="0.2">
      <c r="A96" s="3">
        <v>2</v>
      </c>
      <c r="B96" s="3"/>
      <c r="C96" s="3">
        <v>1.0132499999999999E-2</v>
      </c>
      <c r="D96" s="3"/>
      <c r="E96" s="3"/>
      <c r="F96" s="3">
        <v>147.5</v>
      </c>
      <c r="G96" s="9">
        <f t="shared" si="2"/>
        <v>-0.28373050847457626</v>
      </c>
      <c r="H96" s="9">
        <f t="shared" si="3"/>
        <v>-0.29059999999999997</v>
      </c>
      <c r="I96" s="3">
        <v>1.641</v>
      </c>
      <c r="J96" s="3">
        <v>2.3279999999999998</v>
      </c>
      <c r="K96" s="3">
        <v>0.96579999999999999</v>
      </c>
      <c r="L96" s="3">
        <v>5.25</v>
      </c>
      <c r="M96" s="3">
        <v>5.2279999999999998</v>
      </c>
    </row>
    <row r="97" spans="1:13" s="2" customFormat="1" x14ac:dyDescent="0.2">
      <c r="A97" s="3">
        <v>2.0680000000000001</v>
      </c>
      <c r="B97" s="3"/>
      <c r="C97" s="3">
        <v>1.0132499999999999E-2</v>
      </c>
      <c r="D97" s="3"/>
      <c r="E97" s="3"/>
      <c r="F97" s="3">
        <v>147.69999999999999</v>
      </c>
      <c r="G97" s="9">
        <f t="shared" si="2"/>
        <v>-0.35408781042654031</v>
      </c>
      <c r="H97" s="9">
        <f t="shared" si="3"/>
        <v>-0.36094800000000005</v>
      </c>
      <c r="I97" s="3">
        <v>2.04</v>
      </c>
      <c r="J97" s="3">
        <v>2.726</v>
      </c>
      <c r="K97" s="3">
        <v>1.161</v>
      </c>
      <c r="L97" s="3">
        <v>6.548</v>
      </c>
      <c r="M97" s="3">
        <v>6.51</v>
      </c>
    </row>
    <row r="98" spans="1:13" s="2" customFormat="1" x14ac:dyDescent="0.2">
      <c r="A98" s="3">
        <v>2.1560000000000001</v>
      </c>
      <c r="B98" s="3"/>
      <c r="C98" s="3">
        <v>1.0132499999999999E-2</v>
      </c>
      <c r="D98" s="3"/>
      <c r="E98" s="3"/>
      <c r="F98" s="3">
        <v>148</v>
      </c>
      <c r="G98" s="9">
        <f t="shared" si="2"/>
        <v>-0.46862171621621601</v>
      </c>
      <c r="H98" s="9">
        <f t="shared" si="3"/>
        <v>-0.47546799999999978</v>
      </c>
      <c r="I98" s="3">
        <v>2.7650000000000001</v>
      </c>
      <c r="J98" s="3">
        <v>3.45</v>
      </c>
      <c r="K98" s="3">
        <v>1.5029999999999999</v>
      </c>
      <c r="L98" s="3">
        <v>10.63</v>
      </c>
      <c r="M98" s="3">
        <v>10.47</v>
      </c>
    </row>
    <row r="99" spans="1:13" s="2" customFormat="1" x14ac:dyDescent="0.2">
      <c r="A99" s="3">
        <v>2.1669999999999998</v>
      </c>
      <c r="B99" s="3"/>
      <c r="C99" s="3">
        <v>1.0132499999999999E-2</v>
      </c>
      <c r="D99" s="3"/>
      <c r="E99" s="3"/>
      <c r="F99" s="3">
        <v>148.1</v>
      </c>
      <c r="G99" s="9">
        <f t="shared" si="2"/>
        <v>-0.48634233896016188</v>
      </c>
      <c r="H99" s="9">
        <f t="shared" si="3"/>
        <v>-0.49318399999999984</v>
      </c>
      <c r="I99" s="3">
        <v>2.87</v>
      </c>
      <c r="J99" s="3">
        <v>3.5539999999999998</v>
      </c>
      <c r="K99" s="3">
        <v>1.552</v>
      </c>
      <c r="L99" s="3">
        <v>13.58</v>
      </c>
      <c r="M99" s="3">
        <v>13.25</v>
      </c>
    </row>
    <row r="100" spans="1:13" s="2" customFormat="1" x14ac:dyDescent="0.2">
      <c r="A100" s="3">
        <v>2.169</v>
      </c>
      <c r="B100" s="3"/>
      <c r="C100" s="3">
        <v>1.0132499999999999E-2</v>
      </c>
      <c r="D100" s="3"/>
      <c r="E100" s="3"/>
      <c r="F100" s="3">
        <v>148.1</v>
      </c>
      <c r="G100" s="9">
        <f t="shared" si="2"/>
        <v>-0.48930533896016171</v>
      </c>
      <c r="H100" s="9">
        <f t="shared" si="3"/>
        <v>-0.49614699999999967</v>
      </c>
      <c r="I100" s="3">
        <v>2.8940000000000001</v>
      </c>
      <c r="J100" s="3">
        <v>3.5790000000000002</v>
      </c>
      <c r="K100" s="3">
        <v>1.5629999999999999</v>
      </c>
      <c r="L100" s="3">
        <v>8.1479999999999997</v>
      </c>
      <c r="M100" s="3">
        <v>8.1020000000000003</v>
      </c>
    </row>
    <row r="101" spans="1:13" s="2" customFormat="1" x14ac:dyDescent="0.2">
      <c r="A101" s="3">
        <v>2.1779999999999999</v>
      </c>
      <c r="B101" s="3"/>
      <c r="C101" s="3">
        <v>1.0132499999999999E-2</v>
      </c>
      <c r="D101" s="3"/>
      <c r="E101" s="3"/>
      <c r="F101" s="3">
        <v>148.1</v>
      </c>
      <c r="G101" s="9">
        <f t="shared" si="2"/>
        <v>-0.50282233896016237</v>
      </c>
      <c r="H101" s="9">
        <f t="shared" si="3"/>
        <v>-0.50966400000000034</v>
      </c>
      <c r="I101" s="3">
        <v>2.9489999999999998</v>
      </c>
      <c r="J101" s="3">
        <v>3.633</v>
      </c>
      <c r="K101" s="3">
        <v>1.5880000000000001</v>
      </c>
      <c r="L101" s="3">
        <v>5.1050000000000004</v>
      </c>
      <c r="M101" s="3">
        <v>5.1050000000000004</v>
      </c>
    </row>
    <row r="102" spans="1:13" s="2" customFormat="1" x14ac:dyDescent="0.2">
      <c r="A102" s="3">
        <v>2.2679999999999998</v>
      </c>
      <c r="B102" s="3"/>
      <c r="C102" s="3">
        <v>1.0132499999999999E-2</v>
      </c>
      <c r="D102" s="3"/>
      <c r="E102" s="3"/>
      <c r="F102" s="3">
        <v>147.9</v>
      </c>
      <c r="G102" s="9">
        <f t="shared" si="2"/>
        <v>-0.6539850872210955</v>
      </c>
      <c r="H102" s="9">
        <f t="shared" si="3"/>
        <v>-0.6608360000000002</v>
      </c>
      <c r="I102" s="3">
        <v>3.2559999999999998</v>
      </c>
      <c r="J102" s="3">
        <v>3.9409999999999998</v>
      </c>
      <c r="K102" s="3">
        <v>1.7270000000000001</v>
      </c>
      <c r="L102" s="3">
        <v>2.7490000000000001</v>
      </c>
      <c r="M102" s="3">
        <v>2.6989999999999998</v>
      </c>
    </row>
    <row r="103" spans="1:13" s="2" customFormat="1" x14ac:dyDescent="0.2">
      <c r="A103" s="3">
        <v>2.4</v>
      </c>
      <c r="B103" s="3"/>
      <c r="C103" s="3">
        <v>1.0132499999999999E-2</v>
      </c>
      <c r="D103" s="3"/>
      <c r="E103" s="3"/>
      <c r="F103" s="3">
        <v>147.4</v>
      </c>
      <c r="G103" s="9">
        <f t="shared" si="2"/>
        <v>-0.8935258480325643</v>
      </c>
      <c r="H103" s="9">
        <f t="shared" si="3"/>
        <v>-0.90039999999999987</v>
      </c>
      <c r="I103" s="3">
        <v>3.5779999999999998</v>
      </c>
      <c r="J103" s="3">
        <v>4.2649999999999997</v>
      </c>
      <c r="K103" s="3">
        <v>1.8660000000000001</v>
      </c>
      <c r="L103" s="3">
        <v>2.2810000000000001</v>
      </c>
      <c r="M103" s="3">
        <v>2.1720000000000002</v>
      </c>
    </row>
    <row r="104" spans="1:13" s="2" customFormat="1" x14ac:dyDescent="0.2">
      <c r="A104" s="3">
        <v>2.7</v>
      </c>
      <c r="B104" s="3"/>
      <c r="C104" s="3">
        <v>1.0132499999999999E-2</v>
      </c>
      <c r="D104" s="3"/>
      <c r="E104" s="3"/>
      <c r="F104" s="3">
        <v>145.69999999999999</v>
      </c>
      <c r="G104" s="9">
        <f t="shared" si="2"/>
        <v>-1.501245641729581</v>
      </c>
      <c r="H104" s="9">
        <f t="shared" si="3"/>
        <v>-1.5081999999999995</v>
      </c>
      <c r="I104" s="3">
        <v>4.2320000000000002</v>
      </c>
      <c r="J104" s="3">
        <v>4.9269999999999996</v>
      </c>
      <c r="K104" s="3">
        <v>2.1259999999999999</v>
      </c>
      <c r="L104" s="3">
        <v>2.258</v>
      </c>
      <c r="M104" s="3">
        <v>1.9950000000000001</v>
      </c>
    </row>
    <row r="105" spans="1:13" s="2" customFormat="1" x14ac:dyDescent="0.2">
      <c r="A105" s="3">
        <v>3</v>
      </c>
      <c r="B105" s="3"/>
      <c r="C105" s="3">
        <v>1.0132499999999999E-2</v>
      </c>
      <c r="D105" s="3"/>
      <c r="E105" s="3"/>
      <c r="F105" s="3">
        <v>143.4</v>
      </c>
      <c r="G105" s="9">
        <f t="shared" si="2"/>
        <v>-2.1859341004184096</v>
      </c>
      <c r="H105" s="9">
        <f t="shared" si="3"/>
        <v>-2.1929999999999996</v>
      </c>
      <c r="I105" s="3">
        <v>4.923</v>
      </c>
      <c r="J105" s="3">
        <v>5.63</v>
      </c>
      <c r="K105" s="3">
        <v>2.3719999999999999</v>
      </c>
      <c r="L105" s="3">
        <v>2.4940000000000002</v>
      </c>
      <c r="M105" s="3">
        <v>2.016</v>
      </c>
    </row>
    <row r="106" spans="1:13" s="2" customFormat="1" x14ac:dyDescent="0.2">
      <c r="A106" s="3">
        <v>3.3</v>
      </c>
      <c r="B106" s="3"/>
      <c r="C106" s="3">
        <v>1.0132499999999999E-2</v>
      </c>
      <c r="D106" s="3"/>
      <c r="E106" s="3"/>
      <c r="F106" s="3">
        <v>140.30000000000001</v>
      </c>
      <c r="G106" s="9">
        <f t="shared" si="2"/>
        <v>-2.9507779757662136</v>
      </c>
      <c r="H106" s="9">
        <f t="shared" si="3"/>
        <v>-2.9579999999999984</v>
      </c>
      <c r="I106" s="3">
        <v>5.7210000000000001</v>
      </c>
      <c r="J106" s="3">
        <v>6.4429999999999996</v>
      </c>
      <c r="K106" s="3">
        <v>2.63</v>
      </c>
      <c r="L106" s="3">
        <v>2.94</v>
      </c>
      <c r="M106" s="3">
        <v>2.1949999999999998</v>
      </c>
    </row>
    <row r="107" spans="1:13" s="2" customFormat="1" x14ac:dyDescent="0.2">
      <c r="A107" s="3">
        <v>3.6</v>
      </c>
      <c r="B107" s="3"/>
      <c r="C107" s="3">
        <v>1.0132499999999999E-2</v>
      </c>
      <c r="D107" s="3"/>
      <c r="E107" s="3"/>
      <c r="F107" s="3">
        <v>136.6</v>
      </c>
      <c r="G107" s="9">
        <f t="shared" si="2"/>
        <v>-3.802382357247438</v>
      </c>
      <c r="H107" s="9">
        <f t="shared" si="3"/>
        <v>-3.8098000000000001</v>
      </c>
      <c r="I107" s="3">
        <v>6.6589999999999998</v>
      </c>
      <c r="J107" s="3">
        <v>7.4009999999999998</v>
      </c>
      <c r="K107" s="3">
        <v>2.9079999999999999</v>
      </c>
      <c r="L107" s="3">
        <v>3.46</v>
      </c>
      <c r="M107" s="3">
        <v>2.3519999999999999</v>
      </c>
    </row>
    <row r="108" spans="1:13" s="2" customFormat="1" x14ac:dyDescent="0.2">
      <c r="A108" s="3">
        <v>3.9</v>
      </c>
      <c r="B108" s="3"/>
      <c r="C108" s="3">
        <v>1.0132499999999999E-2</v>
      </c>
      <c r="D108" s="3"/>
      <c r="E108" s="3"/>
      <c r="F108" s="3">
        <v>131.80000000000001</v>
      </c>
      <c r="G108" s="9">
        <f t="shared" si="2"/>
        <v>-4.7444122154779977</v>
      </c>
      <c r="H108" s="9">
        <f t="shared" si="3"/>
        <v>-4.7521000000000004</v>
      </c>
      <c r="I108" s="3">
        <v>7.7629999999999999</v>
      </c>
      <c r="J108" s="3">
        <v>8.532</v>
      </c>
      <c r="K108" s="3">
        <v>3.2090000000000001</v>
      </c>
      <c r="L108" s="3">
        <v>4.109</v>
      </c>
      <c r="M108" s="3">
        <v>2.4649999999999999</v>
      </c>
    </row>
    <row r="109" spans="1:13" s="2" customFormat="1" x14ac:dyDescent="0.2">
      <c r="A109" s="3">
        <v>4.2</v>
      </c>
      <c r="B109" s="3"/>
      <c r="C109" s="3">
        <v>1.0132499999999999E-2</v>
      </c>
      <c r="D109" s="3"/>
      <c r="E109" s="3"/>
      <c r="F109" s="3">
        <v>125.5</v>
      </c>
      <c r="G109" s="9">
        <f t="shared" si="2"/>
        <v>-5.7975262948207176</v>
      </c>
      <c r="H109" s="9">
        <f t="shared" si="3"/>
        <v>-5.8056000000000001</v>
      </c>
      <c r="I109" s="3">
        <v>9.0960000000000001</v>
      </c>
      <c r="J109" s="3">
        <v>9.9039999999999999</v>
      </c>
      <c r="K109" s="3">
        <v>3.548</v>
      </c>
      <c r="L109" s="3">
        <v>5.1449999999999996</v>
      </c>
      <c r="M109" s="3">
        <v>2.5459999999999998</v>
      </c>
    </row>
    <row r="110" spans="1:13" s="2" customFormat="1" x14ac:dyDescent="0.2">
      <c r="A110" s="3">
        <v>4.2220000000000004</v>
      </c>
      <c r="B110" s="3"/>
      <c r="C110" s="3">
        <v>1.0132499999999999E-2</v>
      </c>
      <c r="D110" s="3"/>
      <c r="E110" s="3"/>
      <c r="F110" s="3">
        <v>124.9</v>
      </c>
      <c r="G110" s="9">
        <f t="shared" si="2"/>
        <v>-5.8775375100080085</v>
      </c>
      <c r="H110" s="9">
        <f t="shared" si="3"/>
        <v>-5.8856500000000018</v>
      </c>
      <c r="I110" s="3">
        <v>9.2080000000000002</v>
      </c>
      <c r="J110" s="3">
        <v>10.02</v>
      </c>
      <c r="K110" s="3">
        <v>3.5750000000000002</v>
      </c>
      <c r="L110" s="3">
        <v>5.2549999999999999</v>
      </c>
      <c r="M110" s="3">
        <v>2.552</v>
      </c>
    </row>
    <row r="111" spans="1:13" s="2" customFormat="1" x14ac:dyDescent="0.2">
      <c r="A111" s="3">
        <v>0.8</v>
      </c>
      <c r="B111" s="3"/>
      <c r="C111" s="3">
        <v>1.2E-2</v>
      </c>
      <c r="D111" s="3"/>
      <c r="E111" s="3"/>
      <c r="F111" s="3">
        <v>147.19999999999999</v>
      </c>
      <c r="G111" s="9">
        <f t="shared" si="2"/>
        <v>1.1919173913043479E-2</v>
      </c>
      <c r="H111" s="9">
        <f t="shared" si="3"/>
        <v>3.7669999999999995E-3</v>
      </c>
      <c r="I111" s="3">
        <v>7.1789999999999996E-3</v>
      </c>
      <c r="J111" s="3">
        <v>0.82230000000000003</v>
      </c>
      <c r="K111" s="3">
        <v>4.2649999999999997E-3</v>
      </c>
      <c r="L111" s="3">
        <v>2.2329999999999999E-2</v>
      </c>
      <c r="M111" s="3">
        <v>2.231E-2</v>
      </c>
    </row>
    <row r="112" spans="1:13" s="2" customFormat="1" x14ac:dyDescent="0.2">
      <c r="A112" s="3">
        <v>1</v>
      </c>
      <c r="B112" s="3"/>
      <c r="C112" s="3">
        <v>1.2E-2</v>
      </c>
      <c r="D112" s="3"/>
      <c r="E112" s="3"/>
      <c r="F112" s="3">
        <v>147.19999999999999</v>
      </c>
      <c r="G112" s="9">
        <f t="shared" si="2"/>
        <v>1.0052173913043479E-2</v>
      </c>
      <c r="H112" s="9">
        <f t="shared" si="3"/>
        <v>1.8999999999999989E-3</v>
      </c>
      <c r="I112" s="3">
        <v>1.804E-2</v>
      </c>
      <c r="J112" s="3">
        <v>0.83320000000000005</v>
      </c>
      <c r="K112" s="3">
        <v>1.6140000000000002E-2</v>
      </c>
      <c r="L112" s="3">
        <v>0.1027</v>
      </c>
      <c r="M112" s="3">
        <v>0.1027</v>
      </c>
    </row>
    <row r="113" spans="1:13" s="2" customFormat="1" x14ac:dyDescent="0.2">
      <c r="A113" s="3">
        <v>1.2</v>
      </c>
      <c r="B113" s="3"/>
      <c r="C113" s="3">
        <v>1.2E-2</v>
      </c>
      <c r="D113" s="3"/>
      <c r="E113" s="3"/>
      <c r="F113" s="3">
        <v>147.19999999999999</v>
      </c>
      <c r="G113" s="9">
        <f t="shared" si="2"/>
        <v>3.8521739130434884E-3</v>
      </c>
      <c r="H113" s="9">
        <f t="shared" si="3"/>
        <v>-4.2999999999999913E-3</v>
      </c>
      <c r="I113" s="3">
        <v>5.7500000000000002E-2</v>
      </c>
      <c r="J113" s="3">
        <v>0.87260000000000004</v>
      </c>
      <c r="K113" s="3">
        <v>5.1499999999999997E-2</v>
      </c>
      <c r="L113" s="3">
        <v>0.32329999999999998</v>
      </c>
      <c r="M113" s="3">
        <v>0.32329999999999998</v>
      </c>
    </row>
    <row r="114" spans="1:13" s="2" customFormat="1" x14ac:dyDescent="0.2">
      <c r="A114" s="3">
        <v>1.4</v>
      </c>
      <c r="B114" s="3"/>
      <c r="C114" s="3">
        <v>1.2E-2</v>
      </c>
      <c r="D114" s="3"/>
      <c r="E114" s="3"/>
      <c r="F114" s="3">
        <v>147.19999999999999</v>
      </c>
      <c r="G114" s="9">
        <f t="shared" si="2"/>
        <v>-1.3307826086956499E-2</v>
      </c>
      <c r="H114" s="9">
        <f t="shared" si="3"/>
        <v>-2.1459999999999979E-2</v>
      </c>
      <c r="I114" s="3">
        <v>0.16389999999999999</v>
      </c>
      <c r="J114" s="3">
        <v>0.97889999999999999</v>
      </c>
      <c r="K114" s="3">
        <v>0.13239999999999999</v>
      </c>
      <c r="L114" s="3">
        <v>0.78879999999999995</v>
      </c>
      <c r="M114" s="3">
        <v>0.78839999999999999</v>
      </c>
    </row>
    <row r="115" spans="1:13" s="2" customFormat="1" x14ac:dyDescent="0.2">
      <c r="A115" s="3">
        <v>1.6</v>
      </c>
      <c r="B115" s="3"/>
      <c r="C115" s="3">
        <v>1.2E-2</v>
      </c>
      <c r="D115" s="3"/>
      <c r="E115" s="3"/>
      <c r="F115" s="3">
        <v>147.30000000000001</v>
      </c>
      <c r="G115" s="9">
        <f t="shared" si="2"/>
        <v>-5.3313360488798443E-2</v>
      </c>
      <c r="H115" s="9">
        <f t="shared" si="3"/>
        <v>-6.146000000000007E-2</v>
      </c>
      <c r="I115" s="3">
        <v>0.39789999999999998</v>
      </c>
      <c r="J115" s="3">
        <v>1.212</v>
      </c>
      <c r="K115" s="3">
        <v>0.28710000000000002</v>
      </c>
      <c r="L115" s="3">
        <v>1.617</v>
      </c>
      <c r="M115" s="3">
        <v>1.615</v>
      </c>
    </row>
    <row r="116" spans="1:13" s="2" customFormat="1" x14ac:dyDescent="0.2">
      <c r="A116" s="3">
        <v>1.8</v>
      </c>
      <c r="B116" s="3"/>
      <c r="C116" s="3">
        <v>1.2E-2</v>
      </c>
      <c r="D116" s="3"/>
      <c r="E116" s="3"/>
      <c r="F116" s="3">
        <v>147.5</v>
      </c>
      <c r="G116" s="9">
        <f t="shared" si="2"/>
        <v>-0.133844406779661</v>
      </c>
      <c r="H116" s="9">
        <f t="shared" si="3"/>
        <v>-0.14198</v>
      </c>
      <c r="I116" s="3">
        <v>0.84640000000000004</v>
      </c>
      <c r="J116" s="3">
        <v>1.66</v>
      </c>
      <c r="K116" s="3">
        <v>0.54910000000000003</v>
      </c>
      <c r="L116" s="3">
        <v>2.964</v>
      </c>
      <c r="M116" s="3">
        <v>2.9569999999999999</v>
      </c>
    </row>
    <row r="117" spans="1:13" s="2" customFormat="1" x14ac:dyDescent="0.2">
      <c r="A117" s="3">
        <v>2</v>
      </c>
      <c r="B117" s="3"/>
      <c r="C117" s="3">
        <v>1.2E-2</v>
      </c>
      <c r="D117" s="3"/>
      <c r="E117" s="3"/>
      <c r="F117" s="3">
        <v>147.9</v>
      </c>
      <c r="G117" s="9">
        <f t="shared" si="2"/>
        <v>-0.28028640973630831</v>
      </c>
      <c r="H117" s="9">
        <f t="shared" si="3"/>
        <v>-0.28839999999999999</v>
      </c>
      <c r="I117" s="3">
        <v>1.647</v>
      </c>
      <c r="J117" s="3">
        <v>2.4580000000000002</v>
      </c>
      <c r="K117" s="3">
        <v>0.9677</v>
      </c>
      <c r="L117" s="3">
        <v>5.2629999999999999</v>
      </c>
      <c r="M117" s="3">
        <v>5.2380000000000004</v>
      </c>
    </row>
    <row r="118" spans="1:13" s="2" customFormat="1" x14ac:dyDescent="0.2">
      <c r="A118" s="3">
        <v>2.0659999999999998</v>
      </c>
      <c r="B118" s="3"/>
      <c r="C118" s="3">
        <v>1.2E-2</v>
      </c>
      <c r="D118" s="3"/>
      <c r="E118" s="3"/>
      <c r="F118" s="3">
        <v>148</v>
      </c>
      <c r="G118" s="9">
        <f t="shared" si="2"/>
        <v>-0.3493198918918915</v>
      </c>
      <c r="H118" s="9">
        <f t="shared" si="3"/>
        <v>-0.35742799999999963</v>
      </c>
      <c r="I118" s="3">
        <v>2.0350000000000001</v>
      </c>
      <c r="J118" s="3">
        <v>2.8460000000000001</v>
      </c>
      <c r="K118" s="3">
        <v>1.1579999999999999</v>
      </c>
      <c r="L118" s="3">
        <v>6.5289999999999999</v>
      </c>
      <c r="M118" s="3">
        <v>6.4870000000000001</v>
      </c>
    </row>
    <row r="119" spans="1:13" s="2" customFormat="1" x14ac:dyDescent="0.2">
      <c r="A119" s="3">
        <v>2.1560000000000001</v>
      </c>
      <c r="B119" s="3"/>
      <c r="C119" s="3">
        <v>1.2E-2</v>
      </c>
      <c r="D119" s="3"/>
      <c r="E119" s="3"/>
      <c r="F119" s="3">
        <v>148.4</v>
      </c>
      <c r="G119" s="9">
        <f t="shared" si="2"/>
        <v>-0.46575774663072839</v>
      </c>
      <c r="H119" s="9">
        <f t="shared" si="3"/>
        <v>-0.4738440000000006</v>
      </c>
      <c r="I119" s="3">
        <v>2.758</v>
      </c>
      <c r="J119" s="3">
        <v>3.5670000000000002</v>
      </c>
      <c r="K119" s="3">
        <v>1.4990000000000001</v>
      </c>
      <c r="L119" s="3">
        <v>10.59</v>
      </c>
      <c r="M119" s="3">
        <v>10.43</v>
      </c>
    </row>
    <row r="120" spans="1:13" s="2" customFormat="1" x14ac:dyDescent="0.2">
      <c r="A120" s="3">
        <v>2.165</v>
      </c>
      <c r="B120" s="3"/>
      <c r="C120" s="3">
        <v>1.2E-2</v>
      </c>
      <c r="D120" s="3"/>
      <c r="E120" s="3"/>
      <c r="F120" s="3">
        <v>148.4</v>
      </c>
      <c r="G120" s="9">
        <f t="shared" si="2"/>
        <v>-0.48033374663072786</v>
      </c>
      <c r="H120" s="9">
        <f t="shared" si="3"/>
        <v>-0.48842000000000008</v>
      </c>
      <c r="I120" s="3">
        <v>2.863</v>
      </c>
      <c r="J120" s="3">
        <v>3.6709999999999998</v>
      </c>
      <c r="K120" s="3">
        <v>1.548</v>
      </c>
      <c r="L120" s="3">
        <v>13.54</v>
      </c>
      <c r="M120" s="3">
        <v>13.19</v>
      </c>
    </row>
    <row r="121" spans="1:13" s="2" customFormat="1" x14ac:dyDescent="0.2">
      <c r="A121" s="3">
        <v>2.1669999999999998</v>
      </c>
      <c r="B121" s="3"/>
      <c r="C121" s="3">
        <v>1.2E-2</v>
      </c>
      <c r="D121" s="3"/>
      <c r="E121" s="3"/>
      <c r="F121" s="3">
        <v>148.4</v>
      </c>
      <c r="G121" s="9">
        <f t="shared" si="2"/>
        <v>-0.4832667466307275</v>
      </c>
      <c r="H121" s="9">
        <f t="shared" si="3"/>
        <v>-0.49135299999999971</v>
      </c>
      <c r="I121" s="3">
        <v>2.887</v>
      </c>
      <c r="J121" s="3">
        <v>3.6960000000000002</v>
      </c>
      <c r="K121" s="3">
        <v>1.5589999999999999</v>
      </c>
      <c r="L121" s="3">
        <v>8.1199999999999992</v>
      </c>
      <c r="M121" s="3">
        <v>8.07</v>
      </c>
    </row>
    <row r="122" spans="1:13" s="2" customFormat="1" x14ac:dyDescent="0.2">
      <c r="A122" s="3">
        <v>2.1760000000000002</v>
      </c>
      <c r="B122" s="3"/>
      <c r="C122" s="3">
        <v>1.2E-2</v>
      </c>
      <c r="D122" s="3"/>
      <c r="E122" s="3"/>
      <c r="F122" s="3">
        <v>148.4</v>
      </c>
      <c r="G122" s="9">
        <f t="shared" si="2"/>
        <v>-0.49669774663072813</v>
      </c>
      <c r="H122" s="9">
        <f t="shared" si="3"/>
        <v>-0.50478400000000034</v>
      </c>
      <c r="I122" s="3">
        <v>2.9420000000000002</v>
      </c>
      <c r="J122" s="3">
        <v>3.75</v>
      </c>
      <c r="K122" s="3">
        <v>1.5840000000000001</v>
      </c>
      <c r="L122" s="3">
        <v>5.0830000000000002</v>
      </c>
      <c r="M122" s="3">
        <v>5.0830000000000002</v>
      </c>
    </row>
    <row r="123" spans="1:13" s="2" customFormat="1" x14ac:dyDescent="0.2">
      <c r="A123" s="3">
        <v>2.266</v>
      </c>
      <c r="B123" s="3"/>
      <c r="C123" s="3">
        <v>1.2E-2</v>
      </c>
      <c r="D123" s="3"/>
      <c r="E123" s="3"/>
      <c r="F123" s="3">
        <v>148.30000000000001</v>
      </c>
      <c r="G123" s="9">
        <f t="shared" si="2"/>
        <v>-0.6469602939986514</v>
      </c>
      <c r="H123" s="9">
        <f t="shared" si="3"/>
        <v>-0.65505199999999997</v>
      </c>
      <c r="I123" s="3">
        <v>3.2469999999999999</v>
      </c>
      <c r="J123" s="3">
        <v>4.056</v>
      </c>
      <c r="K123" s="3">
        <v>1.722</v>
      </c>
      <c r="L123" s="3">
        <v>2.734</v>
      </c>
      <c r="M123" s="3">
        <v>2.6859999999999999</v>
      </c>
    </row>
    <row r="124" spans="1:13" s="2" customFormat="1" x14ac:dyDescent="0.2">
      <c r="A124" s="3">
        <v>2.4</v>
      </c>
      <c r="B124" s="3"/>
      <c r="C124" s="3">
        <v>1.2E-2</v>
      </c>
      <c r="D124" s="3"/>
      <c r="E124" s="3"/>
      <c r="F124" s="3">
        <v>147.80000000000001</v>
      </c>
      <c r="G124" s="9">
        <f t="shared" si="2"/>
        <v>-0.88968092016238132</v>
      </c>
      <c r="H124" s="9">
        <f t="shared" si="3"/>
        <v>-0.89779999999999971</v>
      </c>
      <c r="I124" s="3">
        <v>3.5710000000000002</v>
      </c>
      <c r="J124" s="3">
        <v>4.383</v>
      </c>
      <c r="K124" s="3">
        <v>1.8620000000000001</v>
      </c>
      <c r="L124" s="3">
        <v>2.2639999999999998</v>
      </c>
      <c r="M124" s="3">
        <v>2.157</v>
      </c>
    </row>
    <row r="125" spans="1:13" s="2" customFormat="1" x14ac:dyDescent="0.2">
      <c r="A125" s="3">
        <v>2.7</v>
      </c>
      <c r="B125" s="3"/>
      <c r="C125" s="3">
        <v>1.2E-2</v>
      </c>
      <c r="D125" s="3"/>
      <c r="E125" s="3"/>
      <c r="F125" s="3">
        <v>146.1</v>
      </c>
      <c r="G125" s="9">
        <f t="shared" si="2"/>
        <v>-1.4977864476386049</v>
      </c>
      <c r="H125" s="9">
        <f t="shared" si="3"/>
        <v>-1.5060000000000011</v>
      </c>
      <c r="I125" s="3">
        <v>4.218</v>
      </c>
      <c r="J125" s="3">
        <v>5.0389999999999997</v>
      </c>
      <c r="K125" s="3">
        <v>2.12</v>
      </c>
      <c r="L125" s="3">
        <v>2.2400000000000002</v>
      </c>
      <c r="M125" s="3">
        <v>1.984</v>
      </c>
    </row>
    <row r="126" spans="1:13" s="2" customFormat="1" x14ac:dyDescent="0.2">
      <c r="A126" s="3">
        <v>3</v>
      </c>
      <c r="B126" s="3"/>
      <c r="C126" s="3">
        <v>1.2E-2</v>
      </c>
      <c r="D126" s="3"/>
      <c r="E126" s="3"/>
      <c r="F126" s="3">
        <v>143.80000000000001</v>
      </c>
      <c r="G126" s="9">
        <f t="shared" si="2"/>
        <v>-2.1816550764951317</v>
      </c>
      <c r="H126" s="9">
        <f t="shared" si="3"/>
        <v>-2.1899999999999995</v>
      </c>
      <c r="I126" s="3">
        <v>4.9020000000000001</v>
      </c>
      <c r="J126" s="3">
        <v>5.7359999999999998</v>
      </c>
      <c r="K126" s="3">
        <v>2.3639999999999999</v>
      </c>
      <c r="L126" s="3">
        <v>2.472</v>
      </c>
      <c r="M126" s="3">
        <v>2.0059999999999998</v>
      </c>
    </row>
    <row r="127" spans="1:13" s="2" customFormat="1" x14ac:dyDescent="0.2">
      <c r="A127" s="3">
        <v>3.3</v>
      </c>
      <c r="B127" s="3"/>
      <c r="C127" s="3">
        <v>1.2E-2</v>
      </c>
      <c r="D127" s="3"/>
      <c r="E127" s="3"/>
      <c r="F127" s="3">
        <v>140.9</v>
      </c>
      <c r="G127" s="9">
        <f t="shared" si="2"/>
        <v>-2.9484833215046122</v>
      </c>
      <c r="H127" s="9">
        <f t="shared" si="3"/>
        <v>-2.956999999999999</v>
      </c>
      <c r="I127" s="3">
        <v>5.6890000000000001</v>
      </c>
      <c r="J127" s="3">
        <v>6.5410000000000004</v>
      </c>
      <c r="K127" s="3">
        <v>2.62</v>
      </c>
      <c r="L127" s="3">
        <v>2.91</v>
      </c>
      <c r="M127" s="3">
        <v>2.1859999999999999</v>
      </c>
    </row>
    <row r="128" spans="1:13" s="2" customFormat="1" x14ac:dyDescent="0.2">
      <c r="A128" s="3">
        <v>3.6</v>
      </c>
      <c r="B128" s="3"/>
      <c r="C128" s="3">
        <v>1.2E-2</v>
      </c>
      <c r="D128" s="3"/>
      <c r="E128" s="3"/>
      <c r="F128" s="3">
        <v>137.19999999999999</v>
      </c>
      <c r="G128" s="9">
        <f t="shared" si="2"/>
        <v>-3.7956536443148692</v>
      </c>
      <c r="H128" s="9">
        <f t="shared" si="3"/>
        <v>-3.8044000000000002</v>
      </c>
      <c r="I128" s="3">
        <v>6.6139999999999999</v>
      </c>
      <c r="J128" s="3">
        <v>7.4880000000000004</v>
      </c>
      <c r="K128" s="3">
        <v>2.8940000000000001</v>
      </c>
      <c r="L128" s="3">
        <v>3.4129999999999998</v>
      </c>
      <c r="M128" s="3">
        <v>2.3439999999999999</v>
      </c>
    </row>
    <row r="129" spans="1:13" s="2" customFormat="1" x14ac:dyDescent="0.2">
      <c r="A129" s="3">
        <v>3.9</v>
      </c>
      <c r="B129" s="3"/>
      <c r="C129" s="3">
        <v>1.2E-2</v>
      </c>
      <c r="D129" s="3"/>
      <c r="E129" s="3"/>
      <c r="F129" s="3">
        <v>132.6</v>
      </c>
      <c r="G129" s="9">
        <f t="shared" si="2"/>
        <v>-4.7369502262443426</v>
      </c>
      <c r="H129" s="9">
        <f t="shared" si="3"/>
        <v>-4.7459999999999987</v>
      </c>
      <c r="I129" s="3">
        <v>7.6950000000000003</v>
      </c>
      <c r="J129" s="3">
        <v>8.6</v>
      </c>
      <c r="K129" s="3">
        <v>3.19</v>
      </c>
      <c r="L129" s="3">
        <v>4.0250000000000004</v>
      </c>
      <c r="M129" s="3">
        <v>2.456</v>
      </c>
    </row>
    <row r="130" spans="1:13" s="2" customFormat="1" x14ac:dyDescent="0.2">
      <c r="A130" s="3">
        <v>4.2</v>
      </c>
      <c r="B130" s="3"/>
      <c r="C130" s="3">
        <v>1.2E-2</v>
      </c>
      <c r="D130" s="3"/>
      <c r="E130" s="3"/>
      <c r="F130" s="3">
        <v>126.6</v>
      </c>
      <c r="G130" s="9">
        <f t="shared" si="2"/>
        <v>-5.7843213270142186</v>
      </c>
      <c r="H130" s="9">
        <f t="shared" si="3"/>
        <v>-5.7938000000000009</v>
      </c>
      <c r="I130" s="3">
        <v>8.9860000000000007</v>
      </c>
      <c r="J130" s="3">
        <v>9.9329999999999998</v>
      </c>
      <c r="K130" s="3">
        <v>3.5190000000000001</v>
      </c>
      <c r="L130" s="3">
        <v>4.95</v>
      </c>
      <c r="M130" s="3">
        <v>2.536</v>
      </c>
    </row>
    <row r="131" spans="1:13" s="2" customFormat="1" x14ac:dyDescent="0.2">
      <c r="A131" s="3">
        <v>4.407</v>
      </c>
      <c r="B131" s="3"/>
      <c r="C131" s="3">
        <v>1.2E-2</v>
      </c>
      <c r="D131" s="3"/>
      <c r="E131" s="3"/>
      <c r="F131" s="3">
        <v>121.1</v>
      </c>
      <c r="G131" s="9">
        <f t="shared" ref="G131:G194" si="4">I131-A131*K131+C131*1/F131*100</f>
        <v>-6.577364834021469</v>
      </c>
      <c r="H131" s="9">
        <f t="shared" ref="H131:H194" si="5">I131-A131*K131</f>
        <v>-6.587273999999999</v>
      </c>
      <c r="I131" s="3">
        <v>10.08</v>
      </c>
      <c r="J131" s="3">
        <v>11.07</v>
      </c>
      <c r="K131" s="3">
        <v>3.782</v>
      </c>
      <c r="L131" s="3">
        <v>6.1369999999999996</v>
      </c>
      <c r="M131" s="3">
        <v>2.585</v>
      </c>
    </row>
    <row r="132" spans="1:13" s="2" customFormat="1" x14ac:dyDescent="0.2">
      <c r="A132" s="3">
        <v>0.8</v>
      </c>
      <c r="B132" s="3"/>
      <c r="C132" s="3">
        <v>1.4000000000000002E-2</v>
      </c>
      <c r="D132" s="3"/>
      <c r="E132" s="3"/>
      <c r="F132" s="3">
        <v>147.5</v>
      </c>
      <c r="G132" s="9">
        <f t="shared" si="4"/>
        <v>1.5218125423728815E-2</v>
      </c>
      <c r="H132" s="9">
        <f t="shared" si="5"/>
        <v>5.7266000000000001E-3</v>
      </c>
      <c r="I132" s="3">
        <v>9.077E-3</v>
      </c>
      <c r="J132" s="3">
        <v>0.95789999999999997</v>
      </c>
      <c r="K132" s="3">
        <v>4.1879999999999999E-3</v>
      </c>
      <c r="L132" s="3">
        <v>2.2259999999999999E-2</v>
      </c>
      <c r="M132" s="3">
        <v>2.2239999999999999E-2</v>
      </c>
    </row>
    <row r="133" spans="1:13" s="2" customFormat="1" x14ac:dyDescent="0.2">
      <c r="A133" s="3">
        <v>1</v>
      </c>
      <c r="B133" s="3"/>
      <c r="C133" s="3">
        <v>1.4000000000000002E-2</v>
      </c>
      <c r="D133" s="3"/>
      <c r="E133" s="3"/>
      <c r="F133" s="3">
        <v>147.5</v>
      </c>
      <c r="G133" s="9">
        <f t="shared" si="4"/>
        <v>1.3341525423728814E-2</v>
      </c>
      <c r="H133" s="9">
        <f t="shared" si="5"/>
        <v>3.8499999999999993E-3</v>
      </c>
      <c r="I133" s="3">
        <v>1.9949999999999999E-2</v>
      </c>
      <c r="J133" s="3">
        <v>0.96889999999999998</v>
      </c>
      <c r="K133" s="3">
        <v>1.61E-2</v>
      </c>
      <c r="L133" s="3">
        <v>0.1031</v>
      </c>
      <c r="M133" s="3">
        <v>0.1031</v>
      </c>
    </row>
    <row r="134" spans="1:13" s="2" customFormat="1" x14ac:dyDescent="0.2">
      <c r="A134" s="3">
        <v>1.2</v>
      </c>
      <c r="B134" s="3"/>
      <c r="C134" s="3">
        <v>1.4000000000000002E-2</v>
      </c>
      <c r="D134" s="3"/>
      <c r="E134" s="3"/>
      <c r="F134" s="3">
        <v>147.5</v>
      </c>
      <c r="G134" s="9">
        <f t="shared" si="4"/>
        <v>7.145525423728814E-3</v>
      </c>
      <c r="H134" s="9">
        <f t="shared" si="5"/>
        <v>-2.3460000000000009E-3</v>
      </c>
      <c r="I134" s="3">
        <v>5.9549999999999999E-2</v>
      </c>
      <c r="J134" s="3">
        <v>1.008</v>
      </c>
      <c r="K134" s="3">
        <v>5.1580000000000001E-2</v>
      </c>
      <c r="L134" s="3">
        <v>0.32440000000000002</v>
      </c>
      <c r="M134" s="3">
        <v>0.32429999999999998</v>
      </c>
    </row>
    <row r="135" spans="1:13" s="2" customFormat="1" x14ac:dyDescent="0.2">
      <c r="A135" s="3">
        <v>1.4</v>
      </c>
      <c r="B135" s="3"/>
      <c r="C135" s="3">
        <v>1.4000000000000002E-2</v>
      </c>
      <c r="D135" s="3"/>
      <c r="E135" s="3"/>
      <c r="F135" s="3">
        <v>147.6</v>
      </c>
      <c r="G135" s="9">
        <f t="shared" si="4"/>
        <v>-9.9949051490514865E-3</v>
      </c>
      <c r="H135" s="9">
        <f t="shared" si="5"/>
        <v>-1.9479999999999997E-2</v>
      </c>
      <c r="I135" s="3">
        <v>0.1663</v>
      </c>
      <c r="J135" s="3">
        <v>1.115</v>
      </c>
      <c r="K135" s="3">
        <v>0.13270000000000001</v>
      </c>
      <c r="L135" s="3">
        <v>0.79069999999999996</v>
      </c>
      <c r="M135" s="3">
        <v>0.7903</v>
      </c>
    </row>
    <row r="136" spans="1:13" s="2" customFormat="1" x14ac:dyDescent="0.2">
      <c r="A136" s="3">
        <v>1.6</v>
      </c>
      <c r="B136" s="3"/>
      <c r="C136" s="3">
        <v>1.4000000000000002E-2</v>
      </c>
      <c r="D136" s="3"/>
      <c r="E136" s="3"/>
      <c r="F136" s="3">
        <v>147.69999999999999</v>
      </c>
      <c r="G136" s="9">
        <f t="shared" si="4"/>
        <v>-4.9941327014218093E-2</v>
      </c>
      <c r="H136" s="9">
        <f t="shared" si="5"/>
        <v>-5.9420000000000084E-2</v>
      </c>
      <c r="I136" s="3">
        <v>0.40089999999999998</v>
      </c>
      <c r="J136" s="3">
        <v>1.349</v>
      </c>
      <c r="K136" s="3">
        <v>0.28770000000000001</v>
      </c>
      <c r="L136" s="3">
        <v>1.62</v>
      </c>
      <c r="M136" s="3">
        <v>1.6180000000000001</v>
      </c>
    </row>
    <row r="137" spans="1:13" s="2" customFormat="1" x14ac:dyDescent="0.2">
      <c r="A137" s="3">
        <v>1.8</v>
      </c>
      <c r="B137" s="3"/>
      <c r="C137" s="3">
        <v>1.4000000000000002E-2</v>
      </c>
      <c r="D137" s="3"/>
      <c r="E137" s="3"/>
      <c r="F137" s="3">
        <v>147.9</v>
      </c>
      <c r="G137" s="9">
        <f t="shared" si="4"/>
        <v>-0.13039414469235969</v>
      </c>
      <c r="H137" s="9">
        <f t="shared" si="5"/>
        <v>-0.13985999999999998</v>
      </c>
      <c r="I137" s="3">
        <v>0.85050000000000003</v>
      </c>
      <c r="J137" s="3">
        <v>1.7969999999999999</v>
      </c>
      <c r="K137" s="3">
        <v>0.55020000000000002</v>
      </c>
      <c r="L137" s="3">
        <v>2.97</v>
      </c>
      <c r="M137" s="3">
        <v>2.9620000000000002</v>
      </c>
    </row>
    <row r="138" spans="1:13" s="2" customFormat="1" x14ac:dyDescent="0.2">
      <c r="A138" s="3">
        <v>2</v>
      </c>
      <c r="B138" s="3"/>
      <c r="C138" s="3">
        <v>1.4000000000000002E-2</v>
      </c>
      <c r="D138" s="3"/>
      <c r="E138" s="3"/>
      <c r="F138" s="3">
        <v>148.19999999999999</v>
      </c>
      <c r="G138" s="9">
        <f t="shared" si="4"/>
        <v>-0.27715330634278001</v>
      </c>
      <c r="H138" s="9">
        <f t="shared" si="5"/>
        <v>-0.28659999999999997</v>
      </c>
      <c r="I138" s="3">
        <v>1.653</v>
      </c>
      <c r="J138" s="3">
        <v>2.5979999999999999</v>
      </c>
      <c r="K138" s="3">
        <v>0.9698</v>
      </c>
      <c r="L138" s="3">
        <v>5.2770000000000001</v>
      </c>
      <c r="M138" s="3">
        <v>5.2489999999999997</v>
      </c>
    </row>
    <row r="139" spans="1:13" s="2" customFormat="1" x14ac:dyDescent="0.2">
      <c r="A139" s="3">
        <v>2.0640000000000001</v>
      </c>
      <c r="B139" s="3"/>
      <c r="C139" s="3">
        <v>1.4000000000000002E-2</v>
      </c>
      <c r="D139" s="3"/>
      <c r="E139" s="3"/>
      <c r="F139" s="3">
        <v>148.4</v>
      </c>
      <c r="G139" s="9">
        <f t="shared" si="4"/>
        <v>-0.34448603773584952</v>
      </c>
      <c r="H139" s="9">
        <f t="shared" si="5"/>
        <v>-0.35392000000000046</v>
      </c>
      <c r="I139" s="3">
        <v>2.0299999999999998</v>
      </c>
      <c r="J139" s="3">
        <v>2.9740000000000002</v>
      </c>
      <c r="K139" s="3">
        <v>1.155</v>
      </c>
      <c r="L139" s="3">
        <v>6.508</v>
      </c>
      <c r="M139" s="3">
        <v>6.4619999999999997</v>
      </c>
    </row>
    <row r="140" spans="1:13" s="2" customFormat="1" x14ac:dyDescent="0.2">
      <c r="A140" s="3">
        <v>2.1539999999999999</v>
      </c>
      <c r="B140" s="3"/>
      <c r="C140" s="3">
        <v>1.4000000000000002E-2</v>
      </c>
      <c r="D140" s="3"/>
      <c r="E140" s="3"/>
      <c r="F140" s="3">
        <v>148.69999999999999</v>
      </c>
      <c r="G140" s="9">
        <f t="shared" si="4"/>
        <v>-0.45981507061197047</v>
      </c>
      <c r="H140" s="9">
        <f t="shared" si="5"/>
        <v>-0.46923000000000004</v>
      </c>
      <c r="I140" s="3">
        <v>2.7509999999999999</v>
      </c>
      <c r="J140" s="3">
        <v>3.6930000000000001</v>
      </c>
      <c r="K140" s="3">
        <v>1.4950000000000001</v>
      </c>
      <c r="L140" s="3">
        <v>10.55</v>
      </c>
      <c r="M140" s="3">
        <v>10.38</v>
      </c>
    </row>
    <row r="141" spans="1:13" s="2" customFormat="1" x14ac:dyDescent="0.2">
      <c r="A141" s="3">
        <v>2.1629999999999998</v>
      </c>
      <c r="B141" s="3"/>
      <c r="C141" s="3">
        <v>1.4000000000000002E-2</v>
      </c>
      <c r="D141" s="3"/>
      <c r="E141" s="3"/>
      <c r="F141" s="3">
        <v>148.80000000000001</v>
      </c>
      <c r="G141" s="9">
        <f t="shared" si="4"/>
        <v>-0.47210039784946189</v>
      </c>
      <c r="H141" s="9">
        <f t="shared" si="5"/>
        <v>-0.48150899999999952</v>
      </c>
      <c r="I141" s="3">
        <v>2.8559999999999999</v>
      </c>
      <c r="J141" s="3">
        <v>3.7959999999999998</v>
      </c>
      <c r="K141" s="3">
        <v>1.5429999999999999</v>
      </c>
      <c r="L141" s="3">
        <v>13.49</v>
      </c>
      <c r="M141" s="3">
        <v>13.12</v>
      </c>
    </row>
    <row r="142" spans="1:13" s="2" customFormat="1" x14ac:dyDescent="0.2">
      <c r="A142" s="3">
        <v>2.165</v>
      </c>
      <c r="B142" s="3"/>
      <c r="C142" s="3">
        <v>1.4000000000000002E-2</v>
      </c>
      <c r="D142" s="3"/>
      <c r="E142" s="3"/>
      <c r="F142" s="3">
        <v>148.80000000000001</v>
      </c>
      <c r="G142" s="9">
        <f t="shared" si="4"/>
        <v>-0.47716639784946258</v>
      </c>
      <c r="H142" s="9">
        <f t="shared" si="5"/>
        <v>-0.4865750000000002</v>
      </c>
      <c r="I142" s="3">
        <v>2.88</v>
      </c>
      <c r="J142" s="3">
        <v>3.8210000000000002</v>
      </c>
      <c r="K142" s="3">
        <v>1.5549999999999999</v>
      </c>
      <c r="L142" s="3">
        <v>8.0920000000000005</v>
      </c>
      <c r="M142" s="3">
        <v>8.0370000000000008</v>
      </c>
    </row>
    <row r="143" spans="1:13" s="2" customFormat="1" x14ac:dyDescent="0.2">
      <c r="A143" s="3">
        <v>2.1739999999999999</v>
      </c>
      <c r="B143" s="3"/>
      <c r="C143" s="3">
        <v>1.4000000000000002E-2</v>
      </c>
      <c r="D143" s="3"/>
      <c r="E143" s="3"/>
      <c r="F143" s="3">
        <v>148.80000000000001</v>
      </c>
      <c r="G143" s="9">
        <f t="shared" si="4"/>
        <v>-0.48933739784946206</v>
      </c>
      <c r="H143" s="9">
        <f t="shared" si="5"/>
        <v>-0.49874599999999969</v>
      </c>
      <c r="I143" s="3">
        <v>2.9340000000000002</v>
      </c>
      <c r="J143" s="3">
        <v>3.875</v>
      </c>
      <c r="K143" s="3">
        <v>1.579</v>
      </c>
      <c r="L143" s="3">
        <v>5.0599999999999996</v>
      </c>
      <c r="M143" s="3">
        <v>5.0599999999999996</v>
      </c>
    </row>
    <row r="144" spans="1:13" s="2" customFormat="1" x14ac:dyDescent="0.2">
      <c r="A144" s="3">
        <v>2.2639999999999998</v>
      </c>
      <c r="B144" s="3"/>
      <c r="C144" s="3">
        <v>1.4000000000000002E-2</v>
      </c>
      <c r="D144" s="3"/>
      <c r="E144" s="3"/>
      <c r="F144" s="3">
        <v>148.69999999999999</v>
      </c>
      <c r="G144" s="9">
        <f t="shared" si="4"/>
        <v>-0.6398730706119703</v>
      </c>
      <c r="H144" s="9">
        <f t="shared" si="5"/>
        <v>-0.64928799999999987</v>
      </c>
      <c r="I144" s="3">
        <v>3.238</v>
      </c>
      <c r="J144" s="3">
        <v>4.18</v>
      </c>
      <c r="K144" s="3">
        <v>1.7170000000000001</v>
      </c>
      <c r="L144" s="3">
        <v>2.718</v>
      </c>
      <c r="M144" s="3">
        <v>2.6720000000000002</v>
      </c>
    </row>
    <row r="145" spans="1:13" s="2" customFormat="1" x14ac:dyDescent="0.2">
      <c r="A145" s="3">
        <v>2.4</v>
      </c>
      <c r="B145" s="3"/>
      <c r="C145" s="3">
        <v>1.4000000000000002E-2</v>
      </c>
      <c r="D145" s="3"/>
      <c r="E145" s="3"/>
      <c r="F145" s="3">
        <v>148.19999999999999</v>
      </c>
      <c r="G145" s="9">
        <f t="shared" si="4"/>
        <v>-0.88575330634278004</v>
      </c>
      <c r="H145" s="9">
        <f t="shared" si="5"/>
        <v>-0.8952</v>
      </c>
      <c r="I145" s="3">
        <v>3.5640000000000001</v>
      </c>
      <c r="J145" s="3">
        <v>4.508</v>
      </c>
      <c r="K145" s="3">
        <v>1.8580000000000001</v>
      </c>
      <c r="L145" s="3">
        <v>2.246</v>
      </c>
      <c r="M145" s="3">
        <v>2.1419999999999999</v>
      </c>
    </row>
    <row r="146" spans="1:13" s="2" customFormat="1" x14ac:dyDescent="0.2">
      <c r="A146" s="3">
        <v>2.7</v>
      </c>
      <c r="B146" s="3"/>
      <c r="C146" s="3">
        <v>1.4000000000000002E-2</v>
      </c>
      <c r="D146" s="3"/>
      <c r="E146" s="3"/>
      <c r="F146" s="3">
        <v>146.6</v>
      </c>
      <c r="G146" s="9">
        <f t="shared" si="4"/>
        <v>-1.494250204638472</v>
      </c>
      <c r="H146" s="9">
        <f t="shared" si="5"/>
        <v>-1.5038</v>
      </c>
      <c r="I146" s="3">
        <v>4.2039999999999997</v>
      </c>
      <c r="J146" s="3">
        <v>5.16</v>
      </c>
      <c r="K146" s="3">
        <v>2.1139999999999999</v>
      </c>
      <c r="L146" s="3">
        <v>2.2210000000000001</v>
      </c>
      <c r="M146" s="3">
        <v>1.972</v>
      </c>
    </row>
    <row r="147" spans="1:13" s="2" customFormat="1" x14ac:dyDescent="0.2">
      <c r="A147" s="3">
        <v>3</v>
      </c>
      <c r="B147" s="3"/>
      <c r="C147" s="3">
        <v>1.4000000000000002E-2</v>
      </c>
      <c r="D147" s="3"/>
      <c r="E147" s="3"/>
      <c r="F147" s="3">
        <v>144.30000000000001</v>
      </c>
      <c r="G147" s="9">
        <f t="shared" si="4"/>
        <v>-2.17829799029799</v>
      </c>
      <c r="H147" s="9">
        <f t="shared" si="5"/>
        <v>-2.1879999999999997</v>
      </c>
      <c r="I147" s="3">
        <v>4.88</v>
      </c>
      <c r="J147" s="3">
        <v>5.85</v>
      </c>
      <c r="K147" s="3">
        <v>2.3559999999999999</v>
      </c>
      <c r="L147" s="3">
        <v>2.4500000000000002</v>
      </c>
      <c r="M147" s="3">
        <v>1.996</v>
      </c>
    </row>
    <row r="148" spans="1:13" s="2" customFormat="1" x14ac:dyDescent="0.2">
      <c r="A148" s="3">
        <v>3.3</v>
      </c>
      <c r="B148" s="3"/>
      <c r="C148" s="3">
        <v>1.4000000000000002E-2</v>
      </c>
      <c r="D148" s="3"/>
      <c r="E148" s="3"/>
      <c r="F148" s="3">
        <v>141.4</v>
      </c>
      <c r="G148" s="9">
        <f t="shared" si="4"/>
        <v>-2.9427990099009902</v>
      </c>
      <c r="H148" s="9">
        <f t="shared" si="5"/>
        <v>-2.9527000000000001</v>
      </c>
      <c r="I148" s="3">
        <v>5.657</v>
      </c>
      <c r="J148" s="3">
        <v>6.6470000000000002</v>
      </c>
      <c r="K148" s="3">
        <v>2.609</v>
      </c>
      <c r="L148" s="3">
        <v>2.879</v>
      </c>
      <c r="M148" s="3">
        <v>2.177</v>
      </c>
    </row>
    <row r="149" spans="1:13" s="2" customFormat="1" x14ac:dyDescent="0.2">
      <c r="A149" s="3">
        <v>3.6</v>
      </c>
      <c r="B149" s="3"/>
      <c r="C149" s="3">
        <v>1.4000000000000002E-2</v>
      </c>
      <c r="D149" s="3"/>
      <c r="E149" s="3"/>
      <c r="F149" s="3">
        <v>137.80000000000001</v>
      </c>
      <c r="G149" s="9">
        <f t="shared" si="4"/>
        <v>-3.7908403483309145</v>
      </c>
      <c r="H149" s="9">
        <f t="shared" si="5"/>
        <v>-3.8010000000000002</v>
      </c>
      <c r="I149" s="3">
        <v>6.5670000000000002</v>
      </c>
      <c r="J149" s="3">
        <v>7.5830000000000002</v>
      </c>
      <c r="K149" s="3">
        <v>2.88</v>
      </c>
      <c r="L149" s="3">
        <v>3.367</v>
      </c>
      <c r="M149" s="3">
        <v>2.335</v>
      </c>
    </row>
    <row r="150" spans="1:13" s="2" customFormat="1" x14ac:dyDescent="0.2">
      <c r="A150" s="3">
        <v>3.9</v>
      </c>
      <c r="B150" s="3"/>
      <c r="C150" s="3">
        <v>1.4000000000000002E-2</v>
      </c>
      <c r="D150" s="3"/>
      <c r="E150" s="3"/>
      <c r="F150" s="3">
        <v>133.4</v>
      </c>
      <c r="G150" s="9">
        <f t="shared" si="4"/>
        <v>-4.7294052473763113</v>
      </c>
      <c r="H150" s="9">
        <f t="shared" si="5"/>
        <v>-4.7398999999999996</v>
      </c>
      <c r="I150" s="3">
        <v>7.6269999999999998</v>
      </c>
      <c r="J150" s="3">
        <v>8.6760000000000002</v>
      </c>
      <c r="K150" s="3">
        <v>3.1709999999999998</v>
      </c>
      <c r="L150" s="3">
        <v>3.9449999999999998</v>
      </c>
      <c r="M150" s="3">
        <v>2.4470000000000001</v>
      </c>
    </row>
    <row r="151" spans="1:13" s="2" customFormat="1" x14ac:dyDescent="0.2">
      <c r="A151" s="3">
        <v>4.2</v>
      </c>
      <c r="B151" s="3"/>
      <c r="C151" s="3">
        <v>1.4000000000000002E-2</v>
      </c>
      <c r="D151" s="3"/>
      <c r="E151" s="3"/>
      <c r="F151" s="3">
        <v>127.8</v>
      </c>
      <c r="G151" s="9">
        <f t="shared" si="4"/>
        <v>-5.7774453834115818</v>
      </c>
      <c r="H151" s="9">
        <f t="shared" si="5"/>
        <v>-5.7884000000000011</v>
      </c>
      <c r="I151" s="3">
        <v>8.8780000000000001</v>
      </c>
      <c r="J151" s="3">
        <v>9.9740000000000002</v>
      </c>
      <c r="K151" s="3">
        <v>3.492</v>
      </c>
      <c r="L151" s="3">
        <v>4.7770000000000001</v>
      </c>
      <c r="M151" s="3">
        <v>2.5259999999999998</v>
      </c>
    </row>
    <row r="152" spans="1:13" s="2" customFormat="1" x14ac:dyDescent="0.2">
      <c r="A152" s="3">
        <v>4.5</v>
      </c>
      <c r="B152" s="3"/>
      <c r="C152" s="3">
        <v>1.4000000000000002E-2</v>
      </c>
      <c r="D152" s="3"/>
      <c r="E152" s="3"/>
      <c r="F152" s="3">
        <v>119.8</v>
      </c>
      <c r="G152" s="9">
        <f t="shared" si="4"/>
        <v>-6.9533138564273784</v>
      </c>
      <c r="H152" s="9">
        <f t="shared" si="5"/>
        <v>-6.9649999999999999</v>
      </c>
      <c r="I152" s="3">
        <v>10.45</v>
      </c>
      <c r="J152" s="3">
        <v>11.62</v>
      </c>
      <c r="K152" s="3">
        <v>3.87</v>
      </c>
      <c r="L152" s="3">
        <v>6.468</v>
      </c>
      <c r="M152" s="3">
        <v>2.5939999999999999</v>
      </c>
    </row>
    <row r="153" spans="1:13" s="2" customFormat="1" x14ac:dyDescent="0.2">
      <c r="A153" s="3">
        <v>4.5839999999999996</v>
      </c>
      <c r="B153" s="3"/>
      <c r="C153" s="3">
        <v>1.4000000000000002E-2</v>
      </c>
      <c r="D153" s="3"/>
      <c r="E153" s="3"/>
      <c r="F153" s="3">
        <v>116.8</v>
      </c>
      <c r="G153" s="9">
        <f t="shared" si="4"/>
        <v>-7.3102616986301356</v>
      </c>
      <c r="H153" s="9">
        <f t="shared" si="5"/>
        <v>-7.3222479999999983</v>
      </c>
      <c r="I153" s="3">
        <v>11</v>
      </c>
      <c r="J153" s="3">
        <v>12.2</v>
      </c>
      <c r="K153" s="3">
        <v>3.9969999999999999</v>
      </c>
      <c r="L153" s="3">
        <v>7.4359999999999999</v>
      </c>
      <c r="M153" s="3">
        <v>2.6150000000000002</v>
      </c>
    </row>
    <row r="154" spans="1:13" s="2" customFormat="1" x14ac:dyDescent="0.2">
      <c r="A154" s="3">
        <v>0.8</v>
      </c>
      <c r="B154" s="3"/>
      <c r="C154" s="3">
        <v>1.6E-2</v>
      </c>
      <c r="D154" s="3"/>
      <c r="E154" s="3"/>
      <c r="F154" s="3">
        <v>147.9</v>
      </c>
      <c r="G154" s="9">
        <f t="shared" si="4"/>
        <v>1.8766120351588911E-2</v>
      </c>
      <c r="H154" s="9">
        <f t="shared" si="5"/>
        <v>7.9480000000000002E-3</v>
      </c>
      <c r="I154" s="3">
        <v>1.124E-2</v>
      </c>
      <c r="J154" s="3">
        <v>1.093</v>
      </c>
      <c r="K154" s="3">
        <v>4.1149999999999997E-3</v>
      </c>
      <c r="L154" s="3">
        <v>2.2169999999999999E-2</v>
      </c>
      <c r="M154" s="3">
        <v>2.2159999999999999E-2</v>
      </c>
    </row>
    <row r="155" spans="1:13" s="2" customFormat="1" x14ac:dyDescent="0.2">
      <c r="A155" s="3">
        <v>1</v>
      </c>
      <c r="B155" s="3"/>
      <c r="C155" s="3">
        <v>1.6E-2</v>
      </c>
      <c r="D155" s="3"/>
      <c r="E155" s="3"/>
      <c r="F155" s="3">
        <v>147.9</v>
      </c>
      <c r="G155" s="9">
        <f t="shared" si="4"/>
        <v>1.6888120351588914E-2</v>
      </c>
      <c r="H155" s="9">
        <f t="shared" si="5"/>
        <v>6.0700000000000025E-3</v>
      </c>
      <c r="I155" s="3">
        <v>2.2120000000000001E-2</v>
      </c>
      <c r="J155" s="3">
        <v>1.1040000000000001</v>
      </c>
      <c r="K155" s="3">
        <v>1.6049999999999998E-2</v>
      </c>
      <c r="L155" s="3">
        <v>0.10349999999999999</v>
      </c>
      <c r="M155" s="3">
        <v>0.10349999999999999</v>
      </c>
    </row>
    <row r="156" spans="1:13" s="2" customFormat="1" x14ac:dyDescent="0.2">
      <c r="A156" s="3">
        <v>1.2</v>
      </c>
      <c r="B156" s="3"/>
      <c r="C156" s="3">
        <v>1.6E-2</v>
      </c>
      <c r="D156" s="3"/>
      <c r="E156" s="3"/>
      <c r="F156" s="3">
        <v>147.9</v>
      </c>
      <c r="G156" s="9">
        <f t="shared" si="4"/>
        <v>1.0686120351588918E-2</v>
      </c>
      <c r="H156" s="9">
        <f t="shared" si="5"/>
        <v>-1.3199999999999323E-4</v>
      </c>
      <c r="I156" s="3">
        <v>6.1859999999999998E-2</v>
      </c>
      <c r="J156" s="3">
        <v>1.1439999999999999</v>
      </c>
      <c r="K156" s="3">
        <v>5.1659999999999998E-2</v>
      </c>
      <c r="L156" s="3">
        <v>0.32540000000000002</v>
      </c>
      <c r="M156" s="3">
        <v>0.32540000000000002</v>
      </c>
    </row>
    <row r="157" spans="1:13" s="2" customFormat="1" x14ac:dyDescent="0.2">
      <c r="A157" s="3">
        <v>1.4</v>
      </c>
      <c r="B157" s="3"/>
      <c r="C157" s="3">
        <v>1.6E-2</v>
      </c>
      <c r="D157" s="3"/>
      <c r="E157" s="3"/>
      <c r="F157" s="3">
        <v>147.9</v>
      </c>
      <c r="G157" s="9">
        <f t="shared" si="4"/>
        <v>-6.4818796484110985E-3</v>
      </c>
      <c r="H157" s="9">
        <f t="shared" si="5"/>
        <v>-1.730000000000001E-2</v>
      </c>
      <c r="I157" s="3">
        <v>0.16889999999999999</v>
      </c>
      <c r="J157" s="3">
        <v>1.2509999999999999</v>
      </c>
      <c r="K157" s="3">
        <v>0.13300000000000001</v>
      </c>
      <c r="L157" s="3">
        <v>0.79269999999999996</v>
      </c>
      <c r="M157" s="3">
        <v>0.79220000000000002</v>
      </c>
    </row>
    <row r="158" spans="1:13" s="2" customFormat="1" x14ac:dyDescent="0.2">
      <c r="A158" s="3">
        <v>1.6</v>
      </c>
      <c r="B158" s="3"/>
      <c r="C158" s="3">
        <v>1.6E-2</v>
      </c>
      <c r="D158" s="3"/>
      <c r="E158" s="3"/>
      <c r="F158" s="3">
        <v>148</v>
      </c>
      <c r="G158" s="9">
        <f t="shared" si="4"/>
        <v>-4.6529189189189191E-2</v>
      </c>
      <c r="H158" s="9">
        <f t="shared" si="5"/>
        <v>-5.7340000000000002E-2</v>
      </c>
      <c r="I158" s="3">
        <v>0.40410000000000001</v>
      </c>
      <c r="J158" s="3">
        <v>1.4850000000000001</v>
      </c>
      <c r="K158" s="3">
        <v>0.28839999999999999</v>
      </c>
      <c r="L158" s="3">
        <v>1.623</v>
      </c>
      <c r="M158" s="3">
        <v>1.621</v>
      </c>
    </row>
    <row r="159" spans="1:13" s="2" customFormat="1" x14ac:dyDescent="0.2">
      <c r="A159" s="3">
        <v>1.8</v>
      </c>
      <c r="B159" s="3"/>
      <c r="C159" s="3">
        <v>1.6E-2</v>
      </c>
      <c r="D159" s="3"/>
      <c r="E159" s="3"/>
      <c r="F159" s="3">
        <v>148.19999999999999</v>
      </c>
      <c r="G159" s="9">
        <f t="shared" si="4"/>
        <v>-0.12682377867746297</v>
      </c>
      <c r="H159" s="9">
        <f t="shared" si="5"/>
        <v>-0.13762000000000008</v>
      </c>
      <c r="I159" s="3">
        <v>0.85489999999999999</v>
      </c>
      <c r="J159" s="3">
        <v>1.9350000000000001</v>
      </c>
      <c r="K159" s="3">
        <v>0.5514</v>
      </c>
      <c r="L159" s="3">
        <v>2.976</v>
      </c>
      <c r="M159" s="3">
        <v>2.9670000000000001</v>
      </c>
    </row>
    <row r="160" spans="1:13" s="2" customFormat="1" x14ac:dyDescent="0.2">
      <c r="A160" s="3">
        <v>2</v>
      </c>
      <c r="B160" s="3"/>
      <c r="C160" s="3">
        <v>1.6E-2</v>
      </c>
      <c r="D160" s="3"/>
      <c r="E160" s="3"/>
      <c r="F160" s="3">
        <v>148.6</v>
      </c>
      <c r="G160" s="9">
        <f t="shared" si="4"/>
        <v>-0.27323283983849261</v>
      </c>
      <c r="H160" s="9">
        <f t="shared" si="5"/>
        <v>-0.28400000000000003</v>
      </c>
      <c r="I160" s="3">
        <v>1.66</v>
      </c>
      <c r="J160" s="3">
        <v>2.7370000000000001</v>
      </c>
      <c r="K160" s="3">
        <v>0.97199999999999998</v>
      </c>
      <c r="L160" s="3">
        <v>5.2919999999999998</v>
      </c>
      <c r="M160" s="3">
        <v>5.2610000000000001</v>
      </c>
    </row>
    <row r="161" spans="1:13" s="2" customFormat="1" x14ac:dyDescent="0.2">
      <c r="A161" s="3">
        <v>2.0619999999999998</v>
      </c>
      <c r="B161" s="3"/>
      <c r="C161" s="3">
        <v>1.6E-2</v>
      </c>
      <c r="D161" s="3"/>
      <c r="E161" s="3"/>
      <c r="F161" s="3">
        <v>148.69999999999999</v>
      </c>
      <c r="G161" s="9">
        <f t="shared" si="4"/>
        <v>-0.33660208069939468</v>
      </c>
      <c r="H161" s="9">
        <f t="shared" si="5"/>
        <v>-0.34736199999999995</v>
      </c>
      <c r="I161" s="3">
        <v>2.0259999999999998</v>
      </c>
      <c r="J161" s="3">
        <v>3.1019999999999999</v>
      </c>
      <c r="K161" s="3">
        <v>1.151</v>
      </c>
      <c r="L161" s="3">
        <v>6.4870000000000001</v>
      </c>
      <c r="M161" s="3">
        <v>6.4370000000000003</v>
      </c>
    </row>
    <row r="162" spans="1:13" s="2" customFormat="1" x14ac:dyDescent="0.2">
      <c r="A162" s="3">
        <v>2.1520000000000001</v>
      </c>
      <c r="B162" s="3"/>
      <c r="C162" s="3">
        <v>1.6E-2</v>
      </c>
      <c r="D162" s="3"/>
      <c r="E162" s="3"/>
      <c r="F162" s="3">
        <v>149.1</v>
      </c>
      <c r="G162" s="9">
        <f t="shared" si="4"/>
        <v>-0.45290094701542638</v>
      </c>
      <c r="H162" s="9">
        <f t="shared" si="5"/>
        <v>-0.46363200000000049</v>
      </c>
      <c r="I162" s="3">
        <v>2.7450000000000001</v>
      </c>
      <c r="J162" s="3">
        <v>3.8180000000000001</v>
      </c>
      <c r="K162" s="3">
        <v>1.4910000000000001</v>
      </c>
      <c r="L162" s="3">
        <v>10.51</v>
      </c>
      <c r="M162" s="3">
        <v>10.33</v>
      </c>
    </row>
    <row r="163" spans="1:13" s="2" customFormat="1" x14ac:dyDescent="0.2">
      <c r="A163" s="3">
        <v>2.161</v>
      </c>
      <c r="B163" s="3"/>
      <c r="C163" s="3">
        <v>1.6E-2</v>
      </c>
      <c r="D163" s="3"/>
      <c r="E163" s="3"/>
      <c r="F163" s="3">
        <v>149.19999999999999</v>
      </c>
      <c r="G163" s="9">
        <f t="shared" si="4"/>
        <v>-0.46605513941018728</v>
      </c>
      <c r="H163" s="9">
        <f t="shared" si="5"/>
        <v>-0.47677899999999962</v>
      </c>
      <c r="I163" s="3">
        <v>2.8490000000000002</v>
      </c>
      <c r="J163" s="3">
        <v>3.9209999999999998</v>
      </c>
      <c r="K163" s="3">
        <v>1.5389999999999999</v>
      </c>
      <c r="L163" s="3">
        <v>13.44</v>
      </c>
      <c r="M163" s="3">
        <v>13.06</v>
      </c>
    </row>
    <row r="164" spans="1:13" s="2" customFormat="1" x14ac:dyDescent="0.2">
      <c r="A164" s="3">
        <v>2.1629999999999998</v>
      </c>
      <c r="B164" s="3"/>
      <c r="C164" s="3">
        <v>1.6E-2</v>
      </c>
      <c r="D164" s="3"/>
      <c r="E164" s="3"/>
      <c r="F164" s="3">
        <v>149.19999999999999</v>
      </c>
      <c r="G164" s="9">
        <f t="shared" si="4"/>
        <v>-0.46892613941018713</v>
      </c>
      <c r="H164" s="9">
        <f t="shared" si="5"/>
        <v>-0.47964999999999947</v>
      </c>
      <c r="I164" s="3">
        <v>2.8730000000000002</v>
      </c>
      <c r="J164" s="3">
        <v>3.9460000000000002</v>
      </c>
      <c r="K164" s="3">
        <v>1.55</v>
      </c>
      <c r="L164" s="3">
        <v>8.0640000000000001</v>
      </c>
      <c r="M164" s="3">
        <v>8.0039999999999996</v>
      </c>
    </row>
    <row r="165" spans="1:13" s="2" customFormat="1" x14ac:dyDescent="0.2">
      <c r="A165" s="3">
        <v>2.1720000000000002</v>
      </c>
      <c r="B165" s="3"/>
      <c r="C165" s="3">
        <v>1.6E-2</v>
      </c>
      <c r="D165" s="3"/>
      <c r="E165" s="3"/>
      <c r="F165" s="3">
        <v>149.19999999999999</v>
      </c>
      <c r="G165" s="9">
        <f t="shared" si="4"/>
        <v>-0.48317613941018767</v>
      </c>
      <c r="H165" s="9">
        <f t="shared" si="5"/>
        <v>-0.49390000000000001</v>
      </c>
      <c r="I165" s="3">
        <v>2.927</v>
      </c>
      <c r="J165" s="3">
        <v>4</v>
      </c>
      <c r="K165" s="3">
        <v>1.575</v>
      </c>
      <c r="L165" s="3">
        <v>5.0380000000000003</v>
      </c>
      <c r="M165" s="3">
        <v>5.0369999999999999</v>
      </c>
    </row>
    <row r="166" spans="1:13" s="2" customFormat="1" x14ac:dyDescent="0.2">
      <c r="A166" s="3">
        <v>2.262</v>
      </c>
      <c r="B166" s="3"/>
      <c r="C166" s="3">
        <v>1.6E-2</v>
      </c>
      <c r="D166" s="3"/>
      <c r="E166" s="3"/>
      <c r="F166" s="3">
        <v>149</v>
      </c>
      <c r="G166" s="9">
        <f t="shared" si="4"/>
        <v>-0.63280574496644282</v>
      </c>
      <c r="H166" s="9">
        <f t="shared" si="5"/>
        <v>-0.64354399999999989</v>
      </c>
      <c r="I166" s="3">
        <v>3.2290000000000001</v>
      </c>
      <c r="J166" s="3">
        <v>4.3029999999999999</v>
      </c>
      <c r="K166" s="3">
        <v>1.712</v>
      </c>
      <c r="L166" s="3">
        <v>2.7029999999999998</v>
      </c>
      <c r="M166" s="3">
        <v>2.6579999999999999</v>
      </c>
    </row>
    <row r="167" spans="1:13" s="2" customFormat="1" x14ac:dyDescent="0.2">
      <c r="A167" s="3">
        <v>2.4</v>
      </c>
      <c r="B167" s="3"/>
      <c r="C167" s="3">
        <v>1.6E-2</v>
      </c>
      <c r="D167" s="3"/>
      <c r="E167" s="3"/>
      <c r="F167" s="3">
        <v>148.5</v>
      </c>
      <c r="G167" s="9">
        <f t="shared" si="4"/>
        <v>-0.88182558922558951</v>
      </c>
      <c r="H167" s="9">
        <f t="shared" si="5"/>
        <v>-0.89260000000000028</v>
      </c>
      <c r="I167" s="3">
        <v>3.5569999999999999</v>
      </c>
      <c r="J167" s="3">
        <v>4.6340000000000003</v>
      </c>
      <c r="K167" s="3">
        <v>1.8540000000000001</v>
      </c>
      <c r="L167" s="3">
        <v>2.2290000000000001</v>
      </c>
      <c r="M167" s="3">
        <v>2.1259999999999999</v>
      </c>
    </row>
    <row r="168" spans="1:13" s="2" customFormat="1" x14ac:dyDescent="0.2">
      <c r="A168" s="3">
        <v>2.7</v>
      </c>
      <c r="B168" s="3"/>
      <c r="C168" s="3">
        <v>1.6E-2</v>
      </c>
      <c r="D168" s="3"/>
      <c r="E168" s="3"/>
      <c r="F168" s="3">
        <v>147</v>
      </c>
      <c r="G168" s="9">
        <f t="shared" si="4"/>
        <v>-1.4897156462585037</v>
      </c>
      <c r="H168" s="9">
        <f t="shared" si="5"/>
        <v>-1.5006000000000004</v>
      </c>
      <c r="I168" s="3">
        <v>4.1909999999999998</v>
      </c>
      <c r="J168" s="3">
        <v>5.28</v>
      </c>
      <c r="K168" s="3">
        <v>2.1080000000000001</v>
      </c>
      <c r="L168" s="3">
        <v>2.2029999999999998</v>
      </c>
      <c r="M168" s="3">
        <v>1.96</v>
      </c>
    </row>
    <row r="169" spans="1:13" s="2" customFormat="1" x14ac:dyDescent="0.2">
      <c r="A169" s="3">
        <v>3</v>
      </c>
      <c r="B169" s="3"/>
      <c r="C169" s="3">
        <v>1.6E-2</v>
      </c>
      <c r="D169" s="3"/>
      <c r="E169" s="3"/>
      <c r="F169" s="3">
        <v>144.80000000000001</v>
      </c>
      <c r="G169" s="9">
        <f t="shared" si="4"/>
        <v>-2.1749502762430937</v>
      </c>
      <c r="H169" s="9">
        <f t="shared" si="5"/>
        <v>-2.1859999999999999</v>
      </c>
      <c r="I169" s="3">
        <v>4.8579999999999997</v>
      </c>
      <c r="J169" s="3">
        <v>5.9640000000000004</v>
      </c>
      <c r="K169" s="3">
        <v>2.3479999999999999</v>
      </c>
      <c r="L169" s="3">
        <v>2.4279999999999999</v>
      </c>
      <c r="M169" s="3">
        <v>1.986</v>
      </c>
    </row>
    <row r="170" spans="1:13" s="2" customFormat="1" x14ac:dyDescent="0.2">
      <c r="A170" s="3">
        <v>3.3</v>
      </c>
      <c r="B170" s="3"/>
      <c r="C170" s="3">
        <v>1.6E-2</v>
      </c>
      <c r="D170" s="3"/>
      <c r="E170" s="3"/>
      <c r="F170" s="3">
        <v>141.9</v>
      </c>
      <c r="G170" s="9">
        <f t="shared" si="4"/>
        <v>-2.9361244538407321</v>
      </c>
      <c r="H170" s="9">
        <f t="shared" si="5"/>
        <v>-2.9473999999999991</v>
      </c>
      <c r="I170" s="3">
        <v>5.6260000000000003</v>
      </c>
      <c r="J170" s="3">
        <v>6.7539999999999996</v>
      </c>
      <c r="K170" s="3">
        <v>2.5979999999999999</v>
      </c>
      <c r="L170" s="3">
        <v>2.85</v>
      </c>
      <c r="M170" s="3">
        <v>2.1680000000000001</v>
      </c>
    </row>
    <row r="171" spans="1:13" s="2" customFormat="1" x14ac:dyDescent="0.2">
      <c r="A171" s="3">
        <v>3.6</v>
      </c>
      <c r="B171" s="3"/>
      <c r="C171" s="3">
        <v>1.6E-2</v>
      </c>
      <c r="D171" s="3"/>
      <c r="E171" s="3"/>
      <c r="F171" s="3">
        <v>138.5</v>
      </c>
      <c r="G171" s="9">
        <f t="shared" si="4"/>
        <v>-3.7830476534296036</v>
      </c>
      <c r="H171" s="9">
        <f t="shared" si="5"/>
        <v>-3.7946000000000009</v>
      </c>
      <c r="I171" s="3">
        <v>6.5229999999999997</v>
      </c>
      <c r="J171" s="3">
        <v>7.6790000000000003</v>
      </c>
      <c r="K171" s="3">
        <v>2.8660000000000001</v>
      </c>
      <c r="L171" s="3">
        <v>3.3239999999999998</v>
      </c>
      <c r="M171" s="3">
        <v>2.3260000000000001</v>
      </c>
    </row>
    <row r="172" spans="1:13" s="2" customFormat="1" x14ac:dyDescent="0.2">
      <c r="A172" s="3">
        <v>3.9</v>
      </c>
      <c r="B172" s="3"/>
      <c r="C172" s="3">
        <v>1.6E-2</v>
      </c>
      <c r="D172" s="3"/>
      <c r="E172" s="3"/>
      <c r="F172" s="3">
        <v>134.19999999999999</v>
      </c>
      <c r="G172" s="9">
        <f t="shared" si="4"/>
        <v>-4.7217774962742176</v>
      </c>
      <c r="H172" s="9">
        <f t="shared" si="5"/>
        <v>-4.7336999999999998</v>
      </c>
      <c r="I172" s="3">
        <v>7.5629999999999997</v>
      </c>
      <c r="J172" s="3">
        <v>8.7550000000000008</v>
      </c>
      <c r="K172" s="3">
        <v>3.153</v>
      </c>
      <c r="L172" s="3">
        <v>3.8719999999999999</v>
      </c>
      <c r="M172" s="3">
        <v>2.4380000000000002</v>
      </c>
    </row>
    <row r="173" spans="1:13" s="2" customFormat="1" x14ac:dyDescent="0.2">
      <c r="A173" s="3">
        <v>4.2</v>
      </c>
      <c r="B173" s="3"/>
      <c r="C173" s="3">
        <v>1.6E-2</v>
      </c>
      <c r="D173" s="3"/>
      <c r="E173" s="3"/>
      <c r="F173" s="3">
        <v>128.80000000000001</v>
      </c>
      <c r="G173" s="9">
        <f t="shared" si="4"/>
        <v>-5.7647776397515553</v>
      </c>
      <c r="H173" s="9">
        <f t="shared" si="5"/>
        <v>-5.7772000000000023</v>
      </c>
      <c r="I173" s="3">
        <v>8.7799999999999994</v>
      </c>
      <c r="J173" s="3">
        <v>10.02</v>
      </c>
      <c r="K173" s="3">
        <v>3.4660000000000002</v>
      </c>
      <c r="L173" s="3">
        <v>4.63</v>
      </c>
      <c r="M173" s="3">
        <v>2.5169999999999999</v>
      </c>
    </row>
    <row r="174" spans="1:13" s="2" customFormat="1" x14ac:dyDescent="0.2">
      <c r="A174" s="3">
        <v>4.5</v>
      </c>
      <c r="B174" s="3"/>
      <c r="C174" s="3">
        <v>1.6E-2</v>
      </c>
      <c r="D174" s="3"/>
      <c r="E174" s="3"/>
      <c r="F174" s="3">
        <v>121.5</v>
      </c>
      <c r="G174" s="9">
        <f t="shared" si="4"/>
        <v>-6.9283312757201641</v>
      </c>
      <c r="H174" s="9">
        <f t="shared" si="5"/>
        <v>-6.9414999999999996</v>
      </c>
      <c r="I174" s="3">
        <v>10.28</v>
      </c>
      <c r="J174" s="3">
        <v>11.59</v>
      </c>
      <c r="K174" s="3">
        <v>3.827</v>
      </c>
      <c r="L174" s="3">
        <v>6.0270000000000001</v>
      </c>
      <c r="M174" s="3">
        <v>2.581</v>
      </c>
    </row>
    <row r="175" spans="1:13" s="2" customFormat="1" x14ac:dyDescent="0.2">
      <c r="A175" s="3">
        <v>4.7439999999999998</v>
      </c>
      <c r="B175" s="3"/>
      <c r="C175" s="3">
        <v>1.6E-2</v>
      </c>
      <c r="D175" s="3"/>
      <c r="E175" s="3"/>
      <c r="F175" s="3">
        <v>112.1</v>
      </c>
      <c r="G175" s="9">
        <f t="shared" si="4"/>
        <v>-8.0121990294379994</v>
      </c>
      <c r="H175" s="9">
        <f t="shared" si="5"/>
        <v>-8.0264719999999983</v>
      </c>
      <c r="I175" s="3">
        <v>11.96</v>
      </c>
      <c r="J175" s="3">
        <v>13.38</v>
      </c>
      <c r="K175" s="3">
        <v>4.2130000000000001</v>
      </c>
      <c r="L175" s="3">
        <v>9.4390000000000001</v>
      </c>
      <c r="M175" s="3">
        <v>2.6440000000000001</v>
      </c>
    </row>
    <row r="176" spans="1:13" s="2" customFormat="1" x14ac:dyDescent="0.2">
      <c r="A176" s="3">
        <v>0.8</v>
      </c>
      <c r="B176" s="3"/>
      <c r="C176" s="3">
        <v>1.7999999999999999E-2</v>
      </c>
      <c r="D176" s="3"/>
      <c r="E176" s="3"/>
      <c r="F176" s="3">
        <v>148.19999999999999</v>
      </c>
      <c r="G176" s="9">
        <f t="shared" si="4"/>
        <v>2.2559748987854251E-2</v>
      </c>
      <c r="H176" s="9">
        <f t="shared" si="5"/>
        <v>1.0414E-2</v>
      </c>
      <c r="I176" s="3">
        <v>1.3650000000000001E-2</v>
      </c>
      <c r="J176" s="3">
        <v>1.228</v>
      </c>
      <c r="K176" s="3">
        <v>4.045E-3</v>
      </c>
      <c r="L176" s="3">
        <v>2.206E-2</v>
      </c>
      <c r="M176" s="3">
        <v>2.205E-2</v>
      </c>
    </row>
    <row r="177" spans="1:13" s="2" customFormat="1" x14ac:dyDescent="0.2">
      <c r="A177" s="3">
        <v>1</v>
      </c>
      <c r="B177" s="3"/>
      <c r="C177" s="3">
        <v>1.7999999999999999E-2</v>
      </c>
      <c r="D177" s="3"/>
      <c r="E177" s="3"/>
      <c r="F177" s="3">
        <v>148.19999999999999</v>
      </c>
      <c r="G177" s="9">
        <f t="shared" si="4"/>
        <v>2.069574898785425E-2</v>
      </c>
      <c r="H177" s="9">
        <f t="shared" si="5"/>
        <v>8.5499999999999986E-3</v>
      </c>
      <c r="I177" s="3">
        <v>2.4549999999999999E-2</v>
      </c>
      <c r="J177" s="3">
        <v>1.2390000000000001</v>
      </c>
      <c r="K177" s="3">
        <v>1.6E-2</v>
      </c>
      <c r="L177" s="3">
        <v>0.10390000000000001</v>
      </c>
      <c r="M177" s="3">
        <v>0.1038</v>
      </c>
    </row>
    <row r="178" spans="1:13" s="2" customFormat="1" x14ac:dyDescent="0.2">
      <c r="A178" s="3">
        <v>1.2</v>
      </c>
      <c r="B178" s="3"/>
      <c r="C178" s="3">
        <v>1.7999999999999999E-2</v>
      </c>
      <c r="D178" s="3"/>
      <c r="E178" s="3"/>
      <c r="F178" s="3">
        <v>148.19999999999999</v>
      </c>
      <c r="G178" s="9">
        <f t="shared" si="4"/>
        <v>1.4467748987854249E-2</v>
      </c>
      <c r="H178" s="9">
        <f t="shared" si="5"/>
        <v>2.3219999999999977E-3</v>
      </c>
      <c r="I178" s="3">
        <v>6.4409999999999995E-2</v>
      </c>
      <c r="J178" s="3">
        <v>1.2789999999999999</v>
      </c>
      <c r="K178" s="3">
        <v>5.1740000000000001E-2</v>
      </c>
      <c r="L178" s="3">
        <v>0.32650000000000001</v>
      </c>
      <c r="M178" s="3">
        <v>0.32650000000000001</v>
      </c>
    </row>
    <row r="179" spans="1:13" s="2" customFormat="1" x14ac:dyDescent="0.2">
      <c r="A179" s="3">
        <v>1.4</v>
      </c>
      <c r="B179" s="3"/>
      <c r="C179" s="3">
        <v>1.7999999999999999E-2</v>
      </c>
      <c r="D179" s="3"/>
      <c r="E179" s="3"/>
      <c r="F179" s="3">
        <v>148.19999999999999</v>
      </c>
      <c r="G179" s="9">
        <f t="shared" si="4"/>
        <v>-2.6742510121457209E-3</v>
      </c>
      <c r="H179" s="9">
        <f t="shared" si="5"/>
        <v>-1.4819999999999972E-2</v>
      </c>
      <c r="I179" s="3">
        <v>0.17180000000000001</v>
      </c>
      <c r="J179" s="3">
        <v>1.3859999999999999</v>
      </c>
      <c r="K179" s="3">
        <v>0.1333</v>
      </c>
      <c r="L179" s="3">
        <v>0.79469999999999996</v>
      </c>
      <c r="M179" s="3">
        <v>0.79430000000000001</v>
      </c>
    </row>
    <row r="180" spans="1:13" s="2" customFormat="1" x14ac:dyDescent="0.2">
      <c r="A180" s="3">
        <v>1.6</v>
      </c>
      <c r="B180" s="3"/>
      <c r="C180" s="3">
        <v>1.7999999999999999E-2</v>
      </c>
      <c r="D180" s="3"/>
      <c r="E180" s="3"/>
      <c r="F180" s="3">
        <v>148.30000000000001</v>
      </c>
      <c r="G180" s="9">
        <f t="shared" si="4"/>
        <v>-4.2562440997977048E-2</v>
      </c>
      <c r="H180" s="9">
        <f t="shared" si="5"/>
        <v>-5.4699999999999971E-2</v>
      </c>
      <c r="I180" s="3">
        <v>0.40770000000000001</v>
      </c>
      <c r="J180" s="3">
        <v>1.621</v>
      </c>
      <c r="K180" s="3">
        <v>0.28899999999999998</v>
      </c>
      <c r="L180" s="3">
        <v>1.627</v>
      </c>
      <c r="M180" s="3">
        <v>1.6240000000000001</v>
      </c>
    </row>
    <row r="181" spans="1:13" s="2" customFormat="1" x14ac:dyDescent="0.2">
      <c r="A181" s="3">
        <v>1.8</v>
      </c>
      <c r="B181" s="3"/>
      <c r="C181" s="3">
        <v>1.7999999999999999E-2</v>
      </c>
      <c r="D181" s="3"/>
      <c r="E181" s="3"/>
      <c r="F181" s="3">
        <v>148.5</v>
      </c>
      <c r="G181" s="9">
        <f t="shared" si="4"/>
        <v>-0.12285878787878787</v>
      </c>
      <c r="H181" s="9">
        <f t="shared" si="5"/>
        <v>-0.13497999999999999</v>
      </c>
      <c r="I181" s="3">
        <v>0.85970000000000002</v>
      </c>
      <c r="J181" s="3">
        <v>2.0720000000000001</v>
      </c>
      <c r="K181" s="3">
        <v>0.55259999999999998</v>
      </c>
      <c r="L181" s="3">
        <v>2.9830000000000001</v>
      </c>
      <c r="M181" s="3">
        <v>2.9729999999999999</v>
      </c>
    </row>
    <row r="182" spans="1:13" s="2" customFormat="1" x14ac:dyDescent="0.2">
      <c r="A182" s="3">
        <v>2</v>
      </c>
      <c r="B182" s="3"/>
      <c r="C182" s="3">
        <v>1.7999999999999999E-2</v>
      </c>
      <c r="D182" s="3"/>
      <c r="E182" s="3"/>
      <c r="F182" s="3">
        <v>148.9</v>
      </c>
      <c r="G182" s="9">
        <f t="shared" si="4"/>
        <v>-0.26951134989926134</v>
      </c>
      <c r="H182" s="9">
        <f t="shared" si="5"/>
        <v>-0.28160000000000007</v>
      </c>
      <c r="I182" s="3">
        <v>1.667</v>
      </c>
      <c r="J182" s="3">
        <v>2.8759999999999999</v>
      </c>
      <c r="K182" s="3">
        <v>0.97430000000000005</v>
      </c>
      <c r="L182" s="3">
        <v>5.3070000000000004</v>
      </c>
      <c r="M182" s="3">
        <v>5.2729999999999997</v>
      </c>
    </row>
    <row r="183" spans="1:13" s="2" customFormat="1" x14ac:dyDescent="0.2">
      <c r="A183" s="3">
        <v>2.06</v>
      </c>
      <c r="B183" s="3"/>
      <c r="C183" s="3">
        <v>1.7999999999999999E-2</v>
      </c>
      <c r="D183" s="3"/>
      <c r="E183" s="3"/>
      <c r="F183" s="3">
        <v>149.1</v>
      </c>
      <c r="G183" s="9">
        <f t="shared" si="4"/>
        <v>-0.33080756539235417</v>
      </c>
      <c r="H183" s="9">
        <f t="shared" si="5"/>
        <v>-0.34288000000000007</v>
      </c>
      <c r="I183" s="3">
        <v>2.0219999999999998</v>
      </c>
      <c r="J183" s="3">
        <v>3.2290000000000001</v>
      </c>
      <c r="K183" s="3">
        <v>1.1479999999999999</v>
      </c>
      <c r="L183" s="3">
        <v>6.4660000000000002</v>
      </c>
      <c r="M183" s="3">
        <v>6.4119999999999999</v>
      </c>
    </row>
    <row r="184" spans="1:13" s="2" customFormat="1" x14ac:dyDescent="0.2">
      <c r="A184" s="3">
        <v>2.15</v>
      </c>
      <c r="B184" s="3"/>
      <c r="C184" s="3">
        <v>1.7999999999999999E-2</v>
      </c>
      <c r="D184" s="3"/>
      <c r="E184" s="3"/>
      <c r="F184" s="3">
        <v>149.5</v>
      </c>
      <c r="G184" s="9">
        <f t="shared" si="4"/>
        <v>-0.44600986622073585</v>
      </c>
      <c r="H184" s="9">
        <f t="shared" si="5"/>
        <v>-0.45805000000000007</v>
      </c>
      <c r="I184" s="3">
        <v>2.7389999999999999</v>
      </c>
      <c r="J184" s="3">
        <v>3.9430000000000001</v>
      </c>
      <c r="K184" s="3">
        <v>1.4870000000000001</v>
      </c>
      <c r="L184" s="3">
        <v>10.47</v>
      </c>
      <c r="M184" s="3">
        <v>10.28</v>
      </c>
    </row>
    <row r="185" spans="1:13" s="2" customFormat="1" x14ac:dyDescent="0.2">
      <c r="A185" s="3">
        <v>2.1589999999999998</v>
      </c>
      <c r="B185" s="3"/>
      <c r="C185" s="3">
        <v>1.7999999999999999E-2</v>
      </c>
      <c r="D185" s="3"/>
      <c r="E185" s="3"/>
      <c r="F185" s="3">
        <v>149.5</v>
      </c>
      <c r="G185" s="9">
        <f t="shared" si="4"/>
        <v>-0.45786586622073527</v>
      </c>
      <c r="H185" s="9">
        <f t="shared" si="5"/>
        <v>-0.46990599999999949</v>
      </c>
      <c r="I185" s="3">
        <v>2.8420000000000001</v>
      </c>
      <c r="J185" s="3">
        <v>4.0460000000000003</v>
      </c>
      <c r="K185" s="3">
        <v>1.534</v>
      </c>
      <c r="L185" s="3">
        <v>13.39</v>
      </c>
      <c r="M185" s="3">
        <v>12.99</v>
      </c>
    </row>
    <row r="186" spans="1:13" s="2" customFormat="1" x14ac:dyDescent="0.2">
      <c r="A186" s="3">
        <v>2.161</v>
      </c>
      <c r="B186" s="3"/>
      <c r="C186" s="3">
        <v>1.7999999999999999E-2</v>
      </c>
      <c r="D186" s="3"/>
      <c r="E186" s="3"/>
      <c r="F186" s="3">
        <v>149.5</v>
      </c>
      <c r="G186" s="9">
        <f t="shared" si="4"/>
        <v>-0.46186586622073572</v>
      </c>
      <c r="H186" s="9">
        <f t="shared" si="5"/>
        <v>-0.47390599999999994</v>
      </c>
      <c r="I186" s="3">
        <v>2.867</v>
      </c>
      <c r="J186" s="3">
        <v>4.0709999999999997</v>
      </c>
      <c r="K186" s="3">
        <v>1.546</v>
      </c>
      <c r="L186" s="3">
        <v>8.0370000000000008</v>
      </c>
      <c r="M186" s="3">
        <v>7.9710000000000001</v>
      </c>
    </row>
    <row r="187" spans="1:13" s="2" customFormat="1" x14ac:dyDescent="0.2">
      <c r="A187" s="3">
        <v>2.17</v>
      </c>
      <c r="B187" s="3"/>
      <c r="C187" s="3">
        <v>1.7999999999999999E-2</v>
      </c>
      <c r="D187" s="3"/>
      <c r="E187" s="3"/>
      <c r="F187" s="3">
        <v>149.6</v>
      </c>
      <c r="G187" s="9">
        <f t="shared" si="4"/>
        <v>-0.47603791443850269</v>
      </c>
      <c r="H187" s="9">
        <f t="shared" si="5"/>
        <v>-0.48807</v>
      </c>
      <c r="I187" s="3">
        <v>2.9209999999999998</v>
      </c>
      <c r="J187" s="3">
        <v>4.1239999999999997</v>
      </c>
      <c r="K187" s="3">
        <v>1.571</v>
      </c>
      <c r="L187" s="3">
        <v>5.0149999999999997</v>
      </c>
      <c r="M187" s="3">
        <v>5.0149999999999997</v>
      </c>
    </row>
    <row r="188" spans="1:13" s="2" customFormat="1" x14ac:dyDescent="0.2">
      <c r="A188" s="3">
        <v>2.2599999999999998</v>
      </c>
      <c r="B188" s="3"/>
      <c r="C188" s="3">
        <v>1.7999999999999999E-2</v>
      </c>
      <c r="D188" s="3"/>
      <c r="E188" s="3"/>
      <c r="F188" s="3">
        <v>149.4</v>
      </c>
      <c r="G188" s="9">
        <f t="shared" si="4"/>
        <v>-0.62477180722891534</v>
      </c>
      <c r="H188" s="9">
        <f t="shared" si="5"/>
        <v>-0.63681999999999972</v>
      </c>
      <c r="I188" s="3">
        <v>3.2210000000000001</v>
      </c>
      <c r="J188" s="3">
        <v>4.4260000000000002</v>
      </c>
      <c r="K188" s="3">
        <v>1.7070000000000001</v>
      </c>
      <c r="L188" s="3">
        <v>2.6880000000000002</v>
      </c>
      <c r="M188" s="3">
        <v>2.645</v>
      </c>
    </row>
    <row r="189" spans="1:13" s="2" customFormat="1" x14ac:dyDescent="0.2">
      <c r="A189" s="3">
        <v>2.4</v>
      </c>
      <c r="B189" s="3"/>
      <c r="C189" s="3">
        <v>1.7999999999999999E-2</v>
      </c>
      <c r="D189" s="3"/>
      <c r="E189" s="3"/>
      <c r="F189" s="3">
        <v>148.9</v>
      </c>
      <c r="G189" s="9">
        <f t="shared" si="4"/>
        <v>-0.87931134989926119</v>
      </c>
      <c r="H189" s="9">
        <f t="shared" si="5"/>
        <v>-0.89139999999999997</v>
      </c>
      <c r="I189" s="3">
        <v>3.5510000000000002</v>
      </c>
      <c r="J189" s="3">
        <v>4.76</v>
      </c>
      <c r="K189" s="3">
        <v>1.851</v>
      </c>
      <c r="L189" s="3">
        <v>2.2120000000000002</v>
      </c>
      <c r="M189" s="3">
        <v>2.1110000000000002</v>
      </c>
    </row>
    <row r="190" spans="1:13" s="2" customFormat="1" x14ac:dyDescent="0.2">
      <c r="A190" s="3">
        <v>2.7</v>
      </c>
      <c r="B190" s="3"/>
      <c r="C190" s="3">
        <v>1.7999999999999999E-2</v>
      </c>
      <c r="D190" s="3"/>
      <c r="E190" s="3"/>
      <c r="F190" s="3">
        <v>147.4</v>
      </c>
      <c r="G190" s="9">
        <f t="shared" si="4"/>
        <v>-1.4841883310719126</v>
      </c>
      <c r="H190" s="9">
        <f t="shared" si="5"/>
        <v>-1.4963999999999995</v>
      </c>
      <c r="I190" s="3">
        <v>4.1790000000000003</v>
      </c>
      <c r="J190" s="3">
        <v>5.4</v>
      </c>
      <c r="K190" s="3">
        <v>2.1019999999999999</v>
      </c>
      <c r="L190" s="3">
        <v>2.1859999999999999</v>
      </c>
      <c r="M190" s="3">
        <v>1.9490000000000001</v>
      </c>
    </row>
    <row r="191" spans="1:13" s="2" customFormat="1" x14ac:dyDescent="0.2">
      <c r="A191" s="3">
        <v>3</v>
      </c>
      <c r="B191" s="3"/>
      <c r="C191" s="3">
        <v>1.7999999999999999E-2</v>
      </c>
      <c r="D191" s="3"/>
      <c r="E191" s="3"/>
      <c r="F191" s="3">
        <v>145.19999999999999</v>
      </c>
      <c r="G191" s="9">
        <f t="shared" si="4"/>
        <v>-2.1696033057851234</v>
      </c>
      <c r="H191" s="9">
        <f t="shared" si="5"/>
        <v>-2.1819999999999995</v>
      </c>
      <c r="I191" s="3">
        <v>4.8380000000000001</v>
      </c>
      <c r="J191" s="3">
        <v>6.0780000000000003</v>
      </c>
      <c r="K191" s="3">
        <v>2.34</v>
      </c>
      <c r="L191" s="3">
        <v>2.407</v>
      </c>
      <c r="M191" s="3">
        <v>1.9750000000000001</v>
      </c>
    </row>
    <row r="192" spans="1:13" s="2" customFormat="1" x14ac:dyDescent="0.2">
      <c r="A192" s="3">
        <v>3.3</v>
      </c>
      <c r="B192" s="3"/>
      <c r="C192" s="3">
        <v>1.7999999999999999E-2</v>
      </c>
      <c r="D192" s="3"/>
      <c r="E192" s="3"/>
      <c r="F192" s="3">
        <v>142.4</v>
      </c>
      <c r="G192" s="9">
        <f t="shared" si="4"/>
        <v>-2.9307595505617972</v>
      </c>
      <c r="H192" s="9">
        <f t="shared" si="5"/>
        <v>-2.9433999999999996</v>
      </c>
      <c r="I192" s="3">
        <v>5.5970000000000004</v>
      </c>
      <c r="J192" s="3">
        <v>6.8609999999999998</v>
      </c>
      <c r="K192" s="3">
        <v>2.5880000000000001</v>
      </c>
      <c r="L192" s="3">
        <v>2.823</v>
      </c>
      <c r="M192" s="3">
        <v>2.1589999999999998</v>
      </c>
    </row>
    <row r="193" spans="1:13" s="2" customFormat="1" x14ac:dyDescent="0.2">
      <c r="A193" s="3">
        <v>3.6</v>
      </c>
      <c r="B193" s="3"/>
      <c r="C193" s="3">
        <v>1.7999999999999999E-2</v>
      </c>
      <c r="D193" s="3"/>
      <c r="E193" s="3"/>
      <c r="F193" s="3">
        <v>139.1</v>
      </c>
      <c r="G193" s="9">
        <f t="shared" si="4"/>
        <v>-3.7768596693026613</v>
      </c>
      <c r="H193" s="9">
        <f t="shared" si="5"/>
        <v>-3.7898000000000014</v>
      </c>
      <c r="I193" s="3">
        <v>6.4809999999999999</v>
      </c>
      <c r="J193" s="3">
        <v>7.7759999999999998</v>
      </c>
      <c r="K193" s="3">
        <v>2.8530000000000002</v>
      </c>
      <c r="L193" s="3">
        <v>3.2829999999999999</v>
      </c>
      <c r="M193" s="3">
        <v>2.3180000000000001</v>
      </c>
    </row>
    <row r="194" spans="1:13" s="2" customFormat="1" x14ac:dyDescent="0.2">
      <c r="A194" s="3">
        <v>3.9</v>
      </c>
      <c r="B194" s="3"/>
      <c r="C194" s="3">
        <v>1.7999999999999999E-2</v>
      </c>
      <c r="D194" s="3"/>
      <c r="E194" s="3"/>
      <c r="F194" s="3">
        <v>134.9</v>
      </c>
      <c r="G194" s="9">
        <f t="shared" si="4"/>
        <v>-4.714056782802075</v>
      </c>
      <c r="H194" s="9">
        <f t="shared" si="5"/>
        <v>-4.7273999999999994</v>
      </c>
      <c r="I194" s="3">
        <v>7.5030000000000001</v>
      </c>
      <c r="J194" s="3">
        <v>8.8369999999999997</v>
      </c>
      <c r="K194" s="3">
        <v>3.1360000000000001</v>
      </c>
      <c r="L194" s="3">
        <v>3.8069999999999999</v>
      </c>
      <c r="M194" s="3">
        <v>2.4300000000000002</v>
      </c>
    </row>
    <row r="195" spans="1:13" s="2" customFormat="1" x14ac:dyDescent="0.2">
      <c r="A195" s="3">
        <v>4.2</v>
      </c>
      <c r="B195" s="3"/>
      <c r="C195" s="3">
        <v>1.7999999999999999E-2</v>
      </c>
      <c r="D195" s="3"/>
      <c r="E195" s="3"/>
      <c r="F195" s="3">
        <v>129.80000000000001</v>
      </c>
      <c r="G195" s="9">
        <f t="shared" ref="G195:G258" si="6">I195-A195*K195+C195*1/F195*100</f>
        <v>-5.7525325115562431</v>
      </c>
      <c r="H195" s="9">
        <f t="shared" ref="H195:H258" si="7">I195-A195*K195</f>
        <v>-5.7664000000000026</v>
      </c>
      <c r="I195" s="3">
        <v>8.69</v>
      </c>
      <c r="J195" s="3">
        <v>10.08</v>
      </c>
      <c r="K195" s="3">
        <v>3.4420000000000002</v>
      </c>
      <c r="L195" s="3">
        <v>4.5039999999999996</v>
      </c>
      <c r="M195" s="3">
        <v>2.508</v>
      </c>
    </row>
    <row r="196" spans="1:13" s="2" customFormat="1" x14ac:dyDescent="0.2">
      <c r="A196" s="3">
        <v>4.5</v>
      </c>
      <c r="B196" s="3"/>
      <c r="C196" s="3">
        <v>1.7999999999999999E-2</v>
      </c>
      <c r="D196" s="3"/>
      <c r="E196" s="3"/>
      <c r="F196" s="3">
        <v>122.9</v>
      </c>
      <c r="G196" s="9">
        <f t="shared" si="6"/>
        <v>-6.915853946297803</v>
      </c>
      <c r="H196" s="9">
        <f t="shared" si="7"/>
        <v>-6.9305000000000003</v>
      </c>
      <c r="I196" s="3">
        <v>10.119999999999999</v>
      </c>
      <c r="J196" s="3">
        <v>11.59</v>
      </c>
      <c r="K196" s="3">
        <v>3.7890000000000001</v>
      </c>
      <c r="L196" s="3">
        <v>5.6959999999999997</v>
      </c>
      <c r="M196" s="3">
        <v>2.57</v>
      </c>
    </row>
    <row r="197" spans="1:13" s="2" customFormat="1" x14ac:dyDescent="0.2">
      <c r="A197" s="3">
        <v>4.8</v>
      </c>
      <c r="B197" s="3"/>
      <c r="C197" s="3">
        <v>1.7999999999999999E-2</v>
      </c>
      <c r="D197" s="3"/>
      <c r="E197" s="3"/>
      <c r="F197" s="3">
        <v>112.2</v>
      </c>
      <c r="G197" s="9">
        <f t="shared" si="6"/>
        <v>-8.2459572192513377</v>
      </c>
      <c r="H197" s="9">
        <f t="shared" si="7"/>
        <v>-8.2620000000000005</v>
      </c>
      <c r="I197" s="3">
        <v>12.09</v>
      </c>
      <c r="J197" s="3">
        <v>13.69</v>
      </c>
      <c r="K197" s="3">
        <v>4.24</v>
      </c>
      <c r="L197" s="3">
        <v>9.19</v>
      </c>
      <c r="M197" s="3">
        <v>2.641</v>
      </c>
    </row>
    <row r="198" spans="1:13" s="2" customFormat="1" x14ac:dyDescent="0.2">
      <c r="A198" s="3">
        <v>4.891</v>
      </c>
      <c r="B198" s="3"/>
      <c r="C198" s="3">
        <v>1.7999999999999999E-2</v>
      </c>
      <c r="D198" s="3"/>
      <c r="E198" s="3"/>
      <c r="F198" s="3">
        <v>106.7</v>
      </c>
      <c r="G198" s="9">
        <f t="shared" si="6"/>
        <v>-8.7289522717900656</v>
      </c>
      <c r="H198" s="9">
        <f t="shared" si="7"/>
        <v>-8.7458220000000004</v>
      </c>
      <c r="I198" s="3">
        <v>12.98</v>
      </c>
      <c r="J198" s="3">
        <v>14.67</v>
      </c>
      <c r="K198" s="3">
        <v>4.4420000000000002</v>
      </c>
      <c r="L198" s="3">
        <v>13.04</v>
      </c>
      <c r="M198" s="3">
        <v>2.6749999999999998</v>
      </c>
    </row>
    <row r="199" spans="1:13" s="2" customFormat="1" x14ac:dyDescent="0.2">
      <c r="A199" s="3">
        <v>0.8</v>
      </c>
      <c r="B199" s="3"/>
      <c r="C199" s="3">
        <v>0.02</v>
      </c>
      <c r="D199" s="3"/>
      <c r="E199" s="3"/>
      <c r="F199" s="3">
        <v>148.19999999999999</v>
      </c>
      <c r="G199" s="9">
        <f t="shared" si="6"/>
        <v>2.3909276653171392E-2</v>
      </c>
      <c r="H199" s="9">
        <f t="shared" si="7"/>
        <v>1.0414E-2</v>
      </c>
      <c r="I199" s="3">
        <v>1.3650000000000001E-2</v>
      </c>
      <c r="J199" s="3">
        <v>1.228</v>
      </c>
      <c r="K199" s="3">
        <v>4.045E-3</v>
      </c>
      <c r="L199" s="3">
        <v>2.206E-2</v>
      </c>
      <c r="M199" s="3">
        <v>2.205E-2</v>
      </c>
    </row>
    <row r="200" spans="1:13" s="2" customFormat="1" x14ac:dyDescent="0.2">
      <c r="A200" s="3">
        <v>1</v>
      </c>
      <c r="B200" s="3"/>
      <c r="C200" s="3">
        <v>0.02</v>
      </c>
      <c r="D200" s="3"/>
      <c r="E200" s="3"/>
      <c r="F200" s="3">
        <v>148.19999999999999</v>
      </c>
      <c r="G200" s="9">
        <f t="shared" si="6"/>
        <v>2.2045276653171391E-2</v>
      </c>
      <c r="H200" s="9">
        <f t="shared" si="7"/>
        <v>8.5499999999999986E-3</v>
      </c>
      <c r="I200" s="3">
        <v>2.4549999999999999E-2</v>
      </c>
      <c r="J200" s="3">
        <v>1.2390000000000001</v>
      </c>
      <c r="K200" s="3">
        <v>1.6E-2</v>
      </c>
      <c r="L200" s="3">
        <v>0.10390000000000001</v>
      </c>
      <c r="M200" s="3">
        <v>0.1038</v>
      </c>
    </row>
    <row r="201" spans="1:13" s="2" customFormat="1" x14ac:dyDescent="0.2">
      <c r="A201" s="3">
        <v>1.2</v>
      </c>
      <c r="B201" s="3"/>
      <c r="C201" s="3">
        <v>0.02</v>
      </c>
      <c r="D201" s="3"/>
      <c r="E201" s="3"/>
      <c r="F201" s="3">
        <v>148.19999999999999</v>
      </c>
      <c r="G201" s="9">
        <f t="shared" si="6"/>
        <v>1.581727665317139E-2</v>
      </c>
      <c r="H201" s="9">
        <f t="shared" si="7"/>
        <v>2.3219999999999977E-3</v>
      </c>
      <c r="I201" s="3">
        <v>6.4409999999999995E-2</v>
      </c>
      <c r="J201" s="3">
        <v>1.2789999999999999</v>
      </c>
      <c r="K201" s="3">
        <v>5.1740000000000001E-2</v>
      </c>
      <c r="L201" s="3">
        <v>0.32650000000000001</v>
      </c>
      <c r="M201" s="3">
        <v>0.32650000000000001</v>
      </c>
    </row>
    <row r="202" spans="1:13" s="2" customFormat="1" x14ac:dyDescent="0.2">
      <c r="A202" s="3">
        <v>1.4</v>
      </c>
      <c r="B202" s="3"/>
      <c r="C202" s="3">
        <v>0.02</v>
      </c>
      <c r="D202" s="3"/>
      <c r="E202" s="3"/>
      <c r="F202" s="3">
        <v>148.19999999999999</v>
      </c>
      <c r="G202" s="9">
        <f t="shared" si="6"/>
        <v>-1.3247233468285796E-3</v>
      </c>
      <c r="H202" s="9">
        <f t="shared" si="7"/>
        <v>-1.4819999999999972E-2</v>
      </c>
      <c r="I202" s="3">
        <v>0.17180000000000001</v>
      </c>
      <c r="J202" s="3">
        <v>1.3859999999999999</v>
      </c>
      <c r="K202" s="3">
        <v>0.1333</v>
      </c>
      <c r="L202" s="3">
        <v>0.79469999999999996</v>
      </c>
      <c r="M202" s="3">
        <v>0.79430000000000001</v>
      </c>
    </row>
    <row r="203" spans="1:13" s="2" customFormat="1" x14ac:dyDescent="0.2">
      <c r="A203" s="3">
        <v>1.6</v>
      </c>
      <c r="B203" s="3"/>
      <c r="C203" s="3">
        <v>0.02</v>
      </c>
      <c r="D203" s="3"/>
      <c r="E203" s="3"/>
      <c r="F203" s="3">
        <v>148.30000000000001</v>
      </c>
      <c r="G203" s="9">
        <f t="shared" si="6"/>
        <v>-4.1213823331085607E-2</v>
      </c>
      <c r="H203" s="9">
        <f t="shared" si="7"/>
        <v>-5.4699999999999971E-2</v>
      </c>
      <c r="I203" s="3">
        <v>0.40770000000000001</v>
      </c>
      <c r="J203" s="3">
        <v>1.621</v>
      </c>
      <c r="K203" s="3">
        <v>0.28899999999999998</v>
      </c>
      <c r="L203" s="3">
        <v>1.627</v>
      </c>
      <c r="M203" s="3">
        <v>1.6240000000000001</v>
      </c>
    </row>
    <row r="204" spans="1:13" s="2" customFormat="1" x14ac:dyDescent="0.2">
      <c r="A204" s="3">
        <v>1.8</v>
      </c>
      <c r="B204" s="3"/>
      <c r="C204" s="3">
        <v>0.02</v>
      </c>
      <c r="D204" s="3"/>
      <c r="E204" s="3"/>
      <c r="F204" s="3">
        <v>148.5</v>
      </c>
      <c r="G204" s="9">
        <f t="shared" si="6"/>
        <v>-0.12151198653198653</v>
      </c>
      <c r="H204" s="9">
        <f t="shared" si="7"/>
        <v>-0.13497999999999999</v>
      </c>
      <c r="I204" s="3">
        <v>0.85970000000000002</v>
      </c>
      <c r="J204" s="3">
        <v>2.0720000000000001</v>
      </c>
      <c r="K204" s="3">
        <v>0.55259999999999998</v>
      </c>
      <c r="L204" s="3">
        <v>2.9830000000000001</v>
      </c>
      <c r="M204" s="3">
        <v>2.9729999999999999</v>
      </c>
    </row>
    <row r="205" spans="1:13" s="2" customFormat="1" x14ac:dyDescent="0.2">
      <c r="A205" s="3">
        <v>2</v>
      </c>
      <c r="B205" s="3"/>
      <c r="C205" s="3">
        <v>0.02</v>
      </c>
      <c r="D205" s="3"/>
      <c r="E205" s="3"/>
      <c r="F205" s="3">
        <v>148.9</v>
      </c>
      <c r="G205" s="9">
        <f t="shared" si="6"/>
        <v>-0.2681681665547348</v>
      </c>
      <c r="H205" s="9">
        <f t="shared" si="7"/>
        <v>-0.28160000000000007</v>
      </c>
      <c r="I205" s="3">
        <v>1.667</v>
      </c>
      <c r="J205" s="3">
        <v>2.8759999999999999</v>
      </c>
      <c r="K205" s="3">
        <v>0.97430000000000005</v>
      </c>
      <c r="L205" s="3">
        <v>5.3070000000000004</v>
      </c>
      <c r="M205" s="3">
        <v>5.2729999999999997</v>
      </c>
    </row>
    <row r="206" spans="1:13" s="2" customFormat="1" x14ac:dyDescent="0.2">
      <c r="A206" s="3">
        <v>2.06</v>
      </c>
      <c r="B206" s="3"/>
      <c r="C206" s="3">
        <v>0.02</v>
      </c>
      <c r="D206" s="3"/>
      <c r="E206" s="3"/>
      <c r="F206" s="3">
        <v>149.1</v>
      </c>
      <c r="G206" s="9">
        <f t="shared" si="6"/>
        <v>-0.32946618376928244</v>
      </c>
      <c r="H206" s="9">
        <f t="shared" si="7"/>
        <v>-0.34288000000000007</v>
      </c>
      <c r="I206" s="3">
        <v>2.0219999999999998</v>
      </c>
      <c r="J206" s="3">
        <v>3.2290000000000001</v>
      </c>
      <c r="K206" s="3">
        <v>1.1479999999999999</v>
      </c>
      <c r="L206" s="3">
        <v>6.4660000000000002</v>
      </c>
      <c r="M206" s="3">
        <v>6.4119999999999999</v>
      </c>
    </row>
    <row r="207" spans="1:13" s="2" customFormat="1" x14ac:dyDescent="0.2">
      <c r="A207" s="3">
        <v>2.15</v>
      </c>
      <c r="B207" s="3"/>
      <c r="C207" s="3">
        <v>0.02</v>
      </c>
      <c r="D207" s="3"/>
      <c r="E207" s="3"/>
      <c r="F207" s="3">
        <v>149.5</v>
      </c>
      <c r="G207" s="9">
        <f t="shared" si="6"/>
        <v>-0.44467207357859539</v>
      </c>
      <c r="H207" s="9">
        <f t="shared" si="7"/>
        <v>-0.45805000000000007</v>
      </c>
      <c r="I207" s="3">
        <v>2.7389999999999999</v>
      </c>
      <c r="J207" s="3">
        <v>3.9430000000000001</v>
      </c>
      <c r="K207" s="3">
        <v>1.4870000000000001</v>
      </c>
      <c r="L207" s="3">
        <v>10.47</v>
      </c>
      <c r="M207" s="3">
        <v>10.28</v>
      </c>
    </row>
    <row r="208" spans="1:13" s="2" customFormat="1" x14ac:dyDescent="0.2">
      <c r="A208" s="3">
        <v>2.1589999999999998</v>
      </c>
      <c r="B208" s="3"/>
      <c r="C208" s="3">
        <v>0.02</v>
      </c>
      <c r="D208" s="3"/>
      <c r="E208" s="3"/>
      <c r="F208" s="3">
        <v>149.5</v>
      </c>
      <c r="G208" s="9">
        <f t="shared" si="6"/>
        <v>-0.45652807357859482</v>
      </c>
      <c r="H208" s="9">
        <f t="shared" si="7"/>
        <v>-0.46990599999999949</v>
      </c>
      <c r="I208" s="3">
        <v>2.8420000000000001</v>
      </c>
      <c r="J208" s="3">
        <v>4.0460000000000003</v>
      </c>
      <c r="K208" s="3">
        <v>1.534</v>
      </c>
      <c r="L208" s="3">
        <v>13.39</v>
      </c>
      <c r="M208" s="3">
        <v>12.99</v>
      </c>
    </row>
    <row r="209" spans="1:13" s="2" customFormat="1" x14ac:dyDescent="0.2">
      <c r="A209" s="3">
        <v>2.161</v>
      </c>
      <c r="B209" s="3"/>
      <c r="C209" s="3">
        <v>0.02</v>
      </c>
      <c r="D209" s="3"/>
      <c r="E209" s="3"/>
      <c r="F209" s="3">
        <v>149.5</v>
      </c>
      <c r="G209" s="9">
        <f t="shared" si="6"/>
        <v>-0.46052807357859527</v>
      </c>
      <c r="H209" s="9">
        <f t="shared" si="7"/>
        <v>-0.47390599999999994</v>
      </c>
      <c r="I209" s="3">
        <v>2.867</v>
      </c>
      <c r="J209" s="3">
        <v>4.0709999999999997</v>
      </c>
      <c r="K209" s="3">
        <v>1.546</v>
      </c>
      <c r="L209" s="3">
        <v>8.0370000000000008</v>
      </c>
      <c r="M209" s="3">
        <v>7.9710000000000001</v>
      </c>
    </row>
    <row r="210" spans="1:13" s="2" customFormat="1" x14ac:dyDescent="0.2">
      <c r="A210" s="3">
        <v>2.17</v>
      </c>
      <c r="B210" s="3"/>
      <c r="C210" s="3">
        <v>0.02</v>
      </c>
      <c r="D210" s="3"/>
      <c r="E210" s="3"/>
      <c r="F210" s="3">
        <v>149.6</v>
      </c>
      <c r="G210" s="9">
        <f t="shared" si="6"/>
        <v>-0.47470101604278075</v>
      </c>
      <c r="H210" s="9">
        <f t="shared" si="7"/>
        <v>-0.48807</v>
      </c>
      <c r="I210" s="3">
        <v>2.9209999999999998</v>
      </c>
      <c r="J210" s="3">
        <v>4.1239999999999997</v>
      </c>
      <c r="K210" s="3">
        <v>1.571</v>
      </c>
      <c r="L210" s="3">
        <v>5.0149999999999997</v>
      </c>
      <c r="M210" s="3">
        <v>5.0149999999999997</v>
      </c>
    </row>
    <row r="211" spans="1:13" s="2" customFormat="1" x14ac:dyDescent="0.2">
      <c r="A211" s="3">
        <v>2.2599999999999998</v>
      </c>
      <c r="B211" s="3"/>
      <c r="C211" s="3">
        <v>0.02</v>
      </c>
      <c r="D211" s="3"/>
      <c r="E211" s="3"/>
      <c r="F211" s="3">
        <v>149.4</v>
      </c>
      <c r="G211" s="9">
        <f t="shared" si="6"/>
        <v>-0.6234331191432394</v>
      </c>
      <c r="H211" s="9">
        <f t="shared" si="7"/>
        <v>-0.63681999999999972</v>
      </c>
      <c r="I211" s="3">
        <v>3.2210000000000001</v>
      </c>
      <c r="J211" s="3">
        <v>4.4260000000000002</v>
      </c>
      <c r="K211" s="3">
        <v>1.7070000000000001</v>
      </c>
      <c r="L211" s="3">
        <v>2.6880000000000002</v>
      </c>
      <c r="M211" s="3">
        <v>2.645</v>
      </c>
    </row>
    <row r="212" spans="1:13" s="2" customFormat="1" x14ac:dyDescent="0.2">
      <c r="A212" s="3">
        <v>2.4</v>
      </c>
      <c r="B212" s="3"/>
      <c r="C212" s="3">
        <v>0.02</v>
      </c>
      <c r="D212" s="3"/>
      <c r="E212" s="3"/>
      <c r="F212" s="3">
        <v>148.9</v>
      </c>
      <c r="G212" s="9">
        <f t="shared" si="6"/>
        <v>-0.87796816655473464</v>
      </c>
      <c r="H212" s="9">
        <f t="shared" si="7"/>
        <v>-0.89139999999999997</v>
      </c>
      <c r="I212" s="3">
        <v>3.5510000000000002</v>
      </c>
      <c r="J212" s="3">
        <v>4.76</v>
      </c>
      <c r="K212" s="3">
        <v>1.851</v>
      </c>
      <c r="L212" s="3">
        <v>2.2120000000000002</v>
      </c>
      <c r="M212" s="3">
        <v>2.1110000000000002</v>
      </c>
    </row>
    <row r="213" spans="1:13" s="2" customFormat="1" x14ac:dyDescent="0.2">
      <c r="A213" s="3">
        <v>2.7</v>
      </c>
      <c r="B213" s="3"/>
      <c r="C213" s="3">
        <v>0.02</v>
      </c>
      <c r="D213" s="3"/>
      <c r="E213" s="3"/>
      <c r="F213" s="3">
        <v>147.4</v>
      </c>
      <c r="G213" s="9">
        <f t="shared" si="6"/>
        <v>-1.482831478968792</v>
      </c>
      <c r="H213" s="9">
        <f t="shared" si="7"/>
        <v>-1.4963999999999995</v>
      </c>
      <c r="I213" s="3">
        <v>4.1790000000000003</v>
      </c>
      <c r="J213" s="3">
        <v>5.4</v>
      </c>
      <c r="K213" s="3">
        <v>2.1019999999999999</v>
      </c>
      <c r="L213" s="3">
        <v>2.1859999999999999</v>
      </c>
      <c r="M213" s="3">
        <v>1.9490000000000001</v>
      </c>
    </row>
    <row r="214" spans="1:13" s="2" customFormat="1" x14ac:dyDescent="0.2">
      <c r="A214" s="3">
        <v>3</v>
      </c>
      <c r="B214" s="3"/>
      <c r="C214" s="3">
        <v>0.02</v>
      </c>
      <c r="D214" s="3"/>
      <c r="E214" s="3"/>
      <c r="F214" s="3">
        <v>145.19999999999999</v>
      </c>
      <c r="G214" s="9">
        <f t="shared" si="6"/>
        <v>-2.1682258953168039</v>
      </c>
      <c r="H214" s="9">
        <f t="shared" si="7"/>
        <v>-2.1819999999999995</v>
      </c>
      <c r="I214" s="3">
        <v>4.8380000000000001</v>
      </c>
      <c r="J214" s="3">
        <v>6.0780000000000003</v>
      </c>
      <c r="K214" s="3">
        <v>2.34</v>
      </c>
      <c r="L214" s="3">
        <v>2.407</v>
      </c>
      <c r="M214" s="3">
        <v>1.9750000000000001</v>
      </c>
    </row>
    <row r="215" spans="1:13" s="2" customFormat="1" x14ac:dyDescent="0.2">
      <c r="A215" s="3">
        <v>3.3</v>
      </c>
      <c r="B215" s="3"/>
      <c r="C215" s="3">
        <v>0.02</v>
      </c>
      <c r="D215" s="3"/>
      <c r="E215" s="3"/>
      <c r="F215" s="3">
        <v>142.4</v>
      </c>
      <c r="G215" s="9">
        <f t="shared" si="6"/>
        <v>-2.9293550561797748</v>
      </c>
      <c r="H215" s="9">
        <f t="shared" si="7"/>
        <v>-2.9433999999999996</v>
      </c>
      <c r="I215" s="3">
        <v>5.5970000000000004</v>
      </c>
      <c r="J215" s="3">
        <v>6.8609999999999998</v>
      </c>
      <c r="K215" s="3">
        <v>2.5880000000000001</v>
      </c>
      <c r="L215" s="3">
        <v>2.823</v>
      </c>
      <c r="M215" s="3">
        <v>2.1589999999999998</v>
      </c>
    </row>
    <row r="216" spans="1:13" s="2" customFormat="1" x14ac:dyDescent="0.2">
      <c r="A216" s="3">
        <v>3.6</v>
      </c>
      <c r="B216" s="3"/>
      <c r="C216" s="3">
        <v>0.02</v>
      </c>
      <c r="D216" s="3"/>
      <c r="E216" s="3"/>
      <c r="F216" s="3">
        <v>139.1</v>
      </c>
      <c r="G216" s="9">
        <f t="shared" si="6"/>
        <v>-3.7754218547807348</v>
      </c>
      <c r="H216" s="9">
        <f t="shared" si="7"/>
        <v>-3.7898000000000014</v>
      </c>
      <c r="I216" s="3">
        <v>6.4809999999999999</v>
      </c>
      <c r="J216" s="3">
        <v>7.7759999999999998</v>
      </c>
      <c r="K216" s="3">
        <v>2.8530000000000002</v>
      </c>
      <c r="L216" s="3">
        <v>3.2829999999999999</v>
      </c>
      <c r="M216" s="3">
        <v>2.3180000000000001</v>
      </c>
    </row>
    <row r="217" spans="1:13" s="2" customFormat="1" x14ac:dyDescent="0.2">
      <c r="A217" s="3">
        <v>3.9</v>
      </c>
      <c r="B217" s="3"/>
      <c r="C217" s="3">
        <v>0.02</v>
      </c>
      <c r="D217" s="3"/>
      <c r="E217" s="3"/>
      <c r="F217" s="3">
        <v>134.9</v>
      </c>
      <c r="G217" s="9">
        <f t="shared" si="6"/>
        <v>-4.7125742031134168</v>
      </c>
      <c r="H217" s="9">
        <f t="shared" si="7"/>
        <v>-4.7273999999999994</v>
      </c>
      <c r="I217" s="3">
        <v>7.5030000000000001</v>
      </c>
      <c r="J217" s="3">
        <v>8.8369999999999997</v>
      </c>
      <c r="K217" s="3">
        <v>3.1360000000000001</v>
      </c>
      <c r="L217" s="3">
        <v>3.8069999999999999</v>
      </c>
      <c r="M217" s="3">
        <v>2.4300000000000002</v>
      </c>
    </row>
    <row r="218" spans="1:13" s="2" customFormat="1" x14ac:dyDescent="0.2">
      <c r="A218" s="3">
        <v>4.2</v>
      </c>
      <c r="B218" s="3"/>
      <c r="C218" s="3">
        <v>0.02</v>
      </c>
      <c r="D218" s="3"/>
      <c r="E218" s="3"/>
      <c r="F218" s="3">
        <v>129.80000000000001</v>
      </c>
      <c r="G218" s="9">
        <f t="shared" si="6"/>
        <v>-5.750991679506936</v>
      </c>
      <c r="H218" s="9">
        <f t="shared" si="7"/>
        <v>-5.7664000000000026</v>
      </c>
      <c r="I218" s="3">
        <v>8.69</v>
      </c>
      <c r="J218" s="3">
        <v>10.08</v>
      </c>
      <c r="K218" s="3">
        <v>3.4420000000000002</v>
      </c>
      <c r="L218" s="3">
        <v>4.5039999999999996</v>
      </c>
      <c r="M218" s="3">
        <v>2.508</v>
      </c>
    </row>
    <row r="219" spans="1:13" s="2" customFormat="1" x14ac:dyDescent="0.2">
      <c r="A219" s="3">
        <v>4.5</v>
      </c>
      <c r="B219" s="3"/>
      <c r="C219" s="3">
        <v>0.02</v>
      </c>
      <c r="D219" s="3"/>
      <c r="E219" s="3"/>
      <c r="F219" s="3">
        <v>122.9</v>
      </c>
      <c r="G219" s="9">
        <f t="shared" si="6"/>
        <v>-6.9142266069975591</v>
      </c>
      <c r="H219" s="9">
        <f t="shared" si="7"/>
        <v>-6.9305000000000003</v>
      </c>
      <c r="I219" s="3">
        <v>10.119999999999999</v>
      </c>
      <c r="J219" s="3">
        <v>11.59</v>
      </c>
      <c r="K219" s="3">
        <v>3.7890000000000001</v>
      </c>
      <c r="L219" s="3">
        <v>5.6959999999999997</v>
      </c>
      <c r="M219" s="3">
        <v>2.57</v>
      </c>
    </row>
    <row r="220" spans="1:13" s="2" customFormat="1" x14ac:dyDescent="0.2">
      <c r="A220" s="3">
        <v>4.8</v>
      </c>
      <c r="B220" s="3"/>
      <c r="C220" s="3">
        <v>0.02</v>
      </c>
      <c r="D220" s="3"/>
      <c r="E220" s="3"/>
      <c r="F220" s="3">
        <v>112.2</v>
      </c>
      <c r="G220" s="9">
        <f t="shared" si="6"/>
        <v>-8.2441746880570417</v>
      </c>
      <c r="H220" s="9">
        <f t="shared" si="7"/>
        <v>-8.2620000000000005</v>
      </c>
      <c r="I220" s="3">
        <v>12.09</v>
      </c>
      <c r="J220" s="3">
        <v>13.69</v>
      </c>
      <c r="K220" s="3">
        <v>4.24</v>
      </c>
      <c r="L220" s="3">
        <v>9.19</v>
      </c>
      <c r="M220" s="3">
        <v>2.641</v>
      </c>
    </row>
    <row r="221" spans="1:13" s="2" customFormat="1" x14ac:dyDescent="0.2">
      <c r="A221" s="3">
        <v>4.891</v>
      </c>
      <c r="B221" s="3"/>
      <c r="C221" s="3">
        <v>0.02</v>
      </c>
      <c r="D221" s="3"/>
      <c r="E221" s="3"/>
      <c r="F221" s="3">
        <v>106.7</v>
      </c>
      <c r="G221" s="9">
        <f t="shared" si="6"/>
        <v>-8.7270778575445185</v>
      </c>
      <c r="H221" s="9">
        <f t="shared" si="7"/>
        <v>-8.7458220000000004</v>
      </c>
      <c r="I221" s="3">
        <v>12.98</v>
      </c>
      <c r="J221" s="3">
        <v>14.67</v>
      </c>
      <c r="K221" s="3">
        <v>4.4420000000000002</v>
      </c>
      <c r="L221" s="3">
        <v>13.04</v>
      </c>
      <c r="M221" s="3">
        <v>2.6749999999999998</v>
      </c>
    </row>
    <row r="222" spans="1:13" s="2" customFormat="1" x14ac:dyDescent="0.2">
      <c r="A222" s="3">
        <v>0.8</v>
      </c>
      <c r="B222" s="3"/>
      <c r="C222" s="3">
        <v>2.0999999999999998E-2</v>
      </c>
      <c r="D222" s="3"/>
      <c r="E222" s="3"/>
      <c r="F222" s="3">
        <v>148.69999999999999</v>
      </c>
      <c r="G222" s="9">
        <f t="shared" si="6"/>
        <v>2.8693994082044386E-2</v>
      </c>
      <c r="H222" s="9">
        <f t="shared" si="7"/>
        <v>1.4571599999999999E-2</v>
      </c>
      <c r="I222" s="3">
        <v>1.7729999999999999E-2</v>
      </c>
      <c r="J222" s="3">
        <v>1.43</v>
      </c>
      <c r="K222" s="3">
        <v>3.9480000000000001E-3</v>
      </c>
      <c r="L222" s="3">
        <v>2.1860000000000001E-2</v>
      </c>
      <c r="M222" s="3">
        <v>2.1850000000000001E-2</v>
      </c>
    </row>
    <row r="223" spans="1:13" s="2" customFormat="1" x14ac:dyDescent="0.2">
      <c r="A223" s="3">
        <v>1</v>
      </c>
      <c r="B223" s="3"/>
      <c r="C223" s="3">
        <v>2.0999999999999998E-2</v>
      </c>
      <c r="D223" s="3"/>
      <c r="E223" s="3"/>
      <c r="F223" s="3">
        <v>148.6</v>
      </c>
      <c r="G223" s="9">
        <f t="shared" si="6"/>
        <v>2.6831897711978463E-2</v>
      </c>
      <c r="H223" s="9">
        <f t="shared" si="7"/>
        <v>1.2699999999999999E-2</v>
      </c>
      <c r="I223" s="3">
        <v>2.8629999999999999E-2</v>
      </c>
      <c r="J223" s="3">
        <v>1.4410000000000001</v>
      </c>
      <c r="K223" s="3">
        <v>1.593E-2</v>
      </c>
      <c r="L223" s="3">
        <v>0.1043</v>
      </c>
      <c r="M223" s="3">
        <v>0.1043</v>
      </c>
    </row>
    <row r="224" spans="1:13" s="2" customFormat="1" x14ac:dyDescent="0.2">
      <c r="A224" s="3">
        <v>1.2</v>
      </c>
      <c r="B224" s="3"/>
      <c r="C224" s="3">
        <v>2.0999999999999998E-2</v>
      </c>
      <c r="D224" s="3"/>
      <c r="E224" s="3"/>
      <c r="F224" s="3">
        <v>148.6</v>
      </c>
      <c r="G224" s="9">
        <f t="shared" si="6"/>
        <v>2.0623897711978468E-2</v>
      </c>
      <c r="H224" s="9">
        <f t="shared" si="7"/>
        <v>6.4920000000000047E-3</v>
      </c>
      <c r="I224" s="3">
        <v>6.8699999999999997E-2</v>
      </c>
      <c r="J224" s="3">
        <v>1.4810000000000001</v>
      </c>
      <c r="K224" s="3">
        <v>5.1839999999999997E-2</v>
      </c>
      <c r="L224" s="3">
        <v>0.3281</v>
      </c>
      <c r="M224" s="3">
        <v>0.3281</v>
      </c>
    </row>
    <row r="225" spans="1:13" s="2" customFormat="1" x14ac:dyDescent="0.2">
      <c r="A225" s="3">
        <v>1.4</v>
      </c>
      <c r="B225" s="3"/>
      <c r="C225" s="3">
        <v>2.0999999999999998E-2</v>
      </c>
      <c r="D225" s="3"/>
      <c r="E225" s="3"/>
      <c r="F225" s="3">
        <v>148.69999999999999</v>
      </c>
      <c r="G225" s="9">
        <f t="shared" si="6"/>
        <v>3.5023940820443945E-3</v>
      </c>
      <c r="H225" s="9">
        <f t="shared" si="7"/>
        <v>-1.0619999999999991E-2</v>
      </c>
      <c r="I225" s="3">
        <v>0.1767</v>
      </c>
      <c r="J225" s="3">
        <v>1.589</v>
      </c>
      <c r="K225" s="3">
        <v>0.1338</v>
      </c>
      <c r="L225" s="3">
        <v>0.79800000000000004</v>
      </c>
      <c r="M225" s="3">
        <v>0.79749999999999999</v>
      </c>
    </row>
    <row r="226" spans="1:13" s="2" customFormat="1" x14ac:dyDescent="0.2">
      <c r="A226" s="3">
        <v>1.6</v>
      </c>
      <c r="B226" s="3"/>
      <c r="C226" s="3">
        <v>2.0999999999999998E-2</v>
      </c>
      <c r="D226" s="3"/>
      <c r="E226" s="3"/>
      <c r="F226" s="3">
        <v>148.80000000000001</v>
      </c>
      <c r="G226" s="9">
        <f t="shared" si="6"/>
        <v>-3.6447096774193596E-2</v>
      </c>
      <c r="H226" s="9">
        <f t="shared" si="7"/>
        <v>-5.0560000000000049E-2</v>
      </c>
      <c r="I226" s="3">
        <v>0.41360000000000002</v>
      </c>
      <c r="J226" s="3">
        <v>1.825</v>
      </c>
      <c r="K226" s="3">
        <v>0.29010000000000002</v>
      </c>
      <c r="L226" s="3">
        <v>1.633</v>
      </c>
      <c r="M226" s="3">
        <v>1.63</v>
      </c>
    </row>
    <row r="227" spans="1:13" s="2" customFormat="1" x14ac:dyDescent="0.2">
      <c r="A227" s="3">
        <v>1.8</v>
      </c>
      <c r="B227" s="3"/>
      <c r="C227" s="3">
        <v>2.0999999999999998E-2</v>
      </c>
      <c r="D227" s="3"/>
      <c r="E227" s="3"/>
      <c r="F227" s="3">
        <v>149</v>
      </c>
      <c r="G227" s="9">
        <f t="shared" si="6"/>
        <v>-0.11658604026845629</v>
      </c>
      <c r="H227" s="9">
        <f t="shared" si="7"/>
        <v>-0.13067999999999991</v>
      </c>
      <c r="I227" s="3">
        <v>0.86760000000000004</v>
      </c>
      <c r="J227" s="3">
        <v>2.2770000000000001</v>
      </c>
      <c r="K227" s="3">
        <v>0.55459999999999998</v>
      </c>
      <c r="L227" s="3">
        <v>2.9929999999999999</v>
      </c>
      <c r="M227" s="3">
        <v>2.9820000000000002</v>
      </c>
    </row>
    <row r="228" spans="1:13" s="2" customFormat="1" x14ac:dyDescent="0.2">
      <c r="A228" s="3">
        <v>2</v>
      </c>
      <c r="B228" s="3"/>
      <c r="C228" s="3">
        <v>2.0999999999999998E-2</v>
      </c>
      <c r="D228" s="3"/>
      <c r="E228" s="3"/>
      <c r="F228" s="3">
        <v>149.4</v>
      </c>
      <c r="G228" s="9">
        <f t="shared" si="6"/>
        <v>-0.26254377510040156</v>
      </c>
      <c r="H228" s="9">
        <f t="shared" si="7"/>
        <v>-0.27659999999999996</v>
      </c>
      <c r="I228" s="3">
        <v>1.679</v>
      </c>
      <c r="J228" s="3">
        <v>3.0840000000000001</v>
      </c>
      <c r="K228" s="3">
        <v>0.9778</v>
      </c>
      <c r="L228" s="3">
        <v>5.3310000000000004</v>
      </c>
      <c r="M228" s="3">
        <v>5.2910000000000004</v>
      </c>
    </row>
    <row r="229" spans="1:13" s="2" customFormat="1" x14ac:dyDescent="0.2">
      <c r="A229" s="3">
        <v>2.0569999999999999</v>
      </c>
      <c r="B229" s="3"/>
      <c r="C229" s="3">
        <v>2.0999999999999998E-2</v>
      </c>
      <c r="D229" s="3"/>
      <c r="E229" s="3"/>
      <c r="F229" s="3">
        <v>149.6</v>
      </c>
      <c r="G229" s="9">
        <f t="shared" si="6"/>
        <v>-0.32111356684491954</v>
      </c>
      <c r="H229" s="9">
        <f t="shared" si="7"/>
        <v>-0.33515099999999975</v>
      </c>
      <c r="I229" s="3">
        <v>2.016</v>
      </c>
      <c r="J229" s="3">
        <v>3.42</v>
      </c>
      <c r="K229" s="3">
        <v>1.143</v>
      </c>
      <c r="L229" s="3">
        <v>6.4329999999999998</v>
      </c>
      <c r="M229" s="3">
        <v>6.3739999999999997</v>
      </c>
    </row>
    <row r="230" spans="1:13" s="2" customFormat="1" x14ac:dyDescent="0.2">
      <c r="A230" s="3">
        <v>2.1469999999999998</v>
      </c>
      <c r="B230" s="3"/>
      <c r="C230" s="3">
        <v>2.0999999999999998E-2</v>
      </c>
      <c r="D230" s="3"/>
      <c r="E230" s="3"/>
      <c r="F230" s="3">
        <v>150</v>
      </c>
      <c r="G230" s="9">
        <f t="shared" si="6"/>
        <v>-0.43355999999999972</v>
      </c>
      <c r="H230" s="9">
        <f t="shared" si="7"/>
        <v>-0.44755999999999974</v>
      </c>
      <c r="I230" s="3">
        <v>2.73</v>
      </c>
      <c r="J230" s="3">
        <v>4.13</v>
      </c>
      <c r="K230" s="3">
        <v>1.48</v>
      </c>
      <c r="L230" s="3">
        <v>10.41</v>
      </c>
      <c r="M230" s="3">
        <v>10.210000000000001</v>
      </c>
    </row>
    <row r="231" spans="1:13" s="2" customFormat="1" x14ac:dyDescent="0.2">
      <c r="A231" s="3">
        <v>2.1560000000000001</v>
      </c>
      <c r="B231" s="3"/>
      <c r="C231" s="3">
        <v>2.0999999999999998E-2</v>
      </c>
      <c r="D231" s="3"/>
      <c r="E231" s="3"/>
      <c r="F231" s="3">
        <v>150.1</v>
      </c>
      <c r="G231" s="9">
        <f t="shared" si="6"/>
        <v>-0.44737732711525674</v>
      </c>
      <c r="H231" s="9">
        <f t="shared" si="7"/>
        <v>-0.46136800000000022</v>
      </c>
      <c r="I231" s="3">
        <v>2.8330000000000002</v>
      </c>
      <c r="J231" s="3">
        <v>4.2320000000000002</v>
      </c>
      <c r="K231" s="3">
        <v>1.528</v>
      </c>
      <c r="L231" s="3">
        <v>13.31</v>
      </c>
      <c r="M231" s="3">
        <v>12.89</v>
      </c>
    </row>
    <row r="232" spans="1:13" s="2" customFormat="1" x14ac:dyDescent="0.2">
      <c r="A232" s="3">
        <v>2.1579999999999999</v>
      </c>
      <c r="B232" s="3"/>
      <c r="C232" s="3">
        <v>2.0999999999999998E-2</v>
      </c>
      <c r="D232" s="3"/>
      <c r="E232" s="3"/>
      <c r="F232" s="3">
        <v>150.1</v>
      </c>
      <c r="G232" s="9">
        <f t="shared" si="6"/>
        <v>-0.45132932711525625</v>
      </c>
      <c r="H232" s="9">
        <f t="shared" si="7"/>
        <v>-0.46531999999999973</v>
      </c>
      <c r="I232" s="3">
        <v>2.8580000000000001</v>
      </c>
      <c r="J232" s="3">
        <v>4.258</v>
      </c>
      <c r="K232" s="3">
        <v>1.54</v>
      </c>
      <c r="L232" s="3">
        <v>7.9960000000000004</v>
      </c>
      <c r="M232" s="3">
        <v>7.923</v>
      </c>
    </row>
    <row r="233" spans="1:13" s="2" customFormat="1" x14ac:dyDescent="0.2">
      <c r="A233" s="3">
        <v>2.1669999999999998</v>
      </c>
      <c r="B233" s="3"/>
      <c r="C233" s="3">
        <v>2.0999999999999998E-2</v>
      </c>
      <c r="D233" s="3"/>
      <c r="E233" s="3"/>
      <c r="F233" s="3">
        <v>150.1</v>
      </c>
      <c r="G233" s="9">
        <f t="shared" si="6"/>
        <v>-0.46536432711525605</v>
      </c>
      <c r="H233" s="9">
        <f t="shared" si="7"/>
        <v>-0.47935499999999953</v>
      </c>
      <c r="I233" s="3">
        <v>2.9119999999999999</v>
      </c>
      <c r="J233" s="3">
        <v>4.3109999999999999</v>
      </c>
      <c r="K233" s="3">
        <v>1.5649999999999999</v>
      </c>
      <c r="L233" s="3">
        <v>4.9820000000000002</v>
      </c>
      <c r="M233" s="3">
        <v>4.9809999999999999</v>
      </c>
    </row>
    <row r="234" spans="1:13" s="2" customFormat="1" x14ac:dyDescent="0.2">
      <c r="A234" s="3">
        <v>2.2570000000000001</v>
      </c>
      <c r="B234" s="3"/>
      <c r="C234" s="3">
        <v>2.0999999999999998E-2</v>
      </c>
      <c r="D234" s="3"/>
      <c r="E234" s="3"/>
      <c r="F234" s="3">
        <v>149.9</v>
      </c>
      <c r="G234" s="9">
        <f t="shared" si="6"/>
        <v>-0.6128906604402935</v>
      </c>
      <c r="H234" s="9">
        <f t="shared" si="7"/>
        <v>-0.62690000000000001</v>
      </c>
      <c r="I234" s="3">
        <v>3.21</v>
      </c>
      <c r="J234" s="3">
        <v>4.6100000000000003</v>
      </c>
      <c r="K234" s="3">
        <v>1.7</v>
      </c>
      <c r="L234" s="3">
        <v>2.6659999999999999</v>
      </c>
      <c r="M234" s="3">
        <v>2.625</v>
      </c>
    </row>
    <row r="235" spans="1:13" s="2" customFormat="1" x14ac:dyDescent="0.2">
      <c r="A235" s="3">
        <v>2.4</v>
      </c>
      <c r="B235" s="3"/>
      <c r="C235" s="3">
        <v>2.0999999999999998E-2</v>
      </c>
      <c r="D235" s="3"/>
      <c r="E235" s="3"/>
      <c r="F235" s="3">
        <v>149.5</v>
      </c>
      <c r="G235" s="9">
        <f t="shared" si="6"/>
        <v>-0.87195317725752519</v>
      </c>
      <c r="H235" s="9">
        <f t="shared" si="7"/>
        <v>-0.88600000000000012</v>
      </c>
      <c r="I235" s="3">
        <v>3.5419999999999998</v>
      </c>
      <c r="J235" s="3">
        <v>4.9470000000000001</v>
      </c>
      <c r="K235" s="3">
        <v>1.845</v>
      </c>
      <c r="L235" s="3">
        <v>2.1869999999999998</v>
      </c>
      <c r="M235" s="3">
        <v>2.089</v>
      </c>
    </row>
    <row r="236" spans="1:13" s="2" customFormat="1" x14ac:dyDescent="0.2">
      <c r="A236" s="3">
        <v>2.7</v>
      </c>
      <c r="B236" s="3"/>
      <c r="C236" s="3">
        <v>2.0999999999999998E-2</v>
      </c>
      <c r="D236" s="3"/>
      <c r="E236" s="3"/>
      <c r="F236" s="3">
        <v>148</v>
      </c>
      <c r="G236" s="9">
        <f t="shared" si="6"/>
        <v>-1.4786108108108116</v>
      </c>
      <c r="H236" s="9">
        <f t="shared" si="7"/>
        <v>-1.4928000000000008</v>
      </c>
      <c r="I236" s="3">
        <v>4.1609999999999996</v>
      </c>
      <c r="J236" s="3">
        <v>5.5810000000000004</v>
      </c>
      <c r="K236" s="3">
        <v>2.0939999999999999</v>
      </c>
      <c r="L236" s="3">
        <v>2.161</v>
      </c>
      <c r="M236" s="3">
        <v>1.9319999999999999</v>
      </c>
    </row>
    <row r="237" spans="1:13" s="2" customFormat="1" x14ac:dyDescent="0.2">
      <c r="A237" s="3">
        <v>3</v>
      </c>
      <c r="B237" s="3"/>
      <c r="C237" s="3">
        <v>2.0999999999999998E-2</v>
      </c>
      <c r="D237" s="3"/>
      <c r="E237" s="3"/>
      <c r="F237" s="3">
        <v>145.9</v>
      </c>
      <c r="G237" s="9">
        <f t="shared" si="6"/>
        <v>-2.1596065798492123</v>
      </c>
      <c r="H237" s="9">
        <f t="shared" si="7"/>
        <v>-2.1740000000000004</v>
      </c>
      <c r="I237" s="3">
        <v>4.8099999999999996</v>
      </c>
      <c r="J237" s="3">
        <v>6.25</v>
      </c>
      <c r="K237" s="3">
        <v>2.3279999999999998</v>
      </c>
      <c r="L237" s="3">
        <v>2.3769999999999998</v>
      </c>
      <c r="M237" s="3">
        <v>1.9610000000000001</v>
      </c>
    </row>
    <row r="238" spans="1:13" s="2" customFormat="1" x14ac:dyDescent="0.2">
      <c r="A238" s="3">
        <v>3.3</v>
      </c>
      <c r="B238" s="3"/>
      <c r="C238" s="3">
        <v>2.0999999999999998E-2</v>
      </c>
      <c r="D238" s="3"/>
      <c r="E238" s="3"/>
      <c r="F238" s="3">
        <v>143.19999999999999</v>
      </c>
      <c r="G238" s="9">
        <f t="shared" si="6"/>
        <v>-2.9245351955307259</v>
      </c>
      <c r="H238" s="9">
        <f t="shared" si="7"/>
        <v>-2.9391999999999996</v>
      </c>
      <c r="I238" s="3">
        <v>5.5549999999999997</v>
      </c>
      <c r="J238" s="3">
        <v>7.0220000000000002</v>
      </c>
      <c r="K238" s="3">
        <v>2.5739999999999998</v>
      </c>
      <c r="L238" s="3">
        <v>2.7839999999999998</v>
      </c>
      <c r="M238" s="3">
        <v>2.1459999999999999</v>
      </c>
    </row>
    <row r="239" spans="1:13" s="2" customFormat="1" x14ac:dyDescent="0.2">
      <c r="A239" s="3">
        <v>3.6</v>
      </c>
      <c r="B239" s="3"/>
      <c r="C239" s="3">
        <v>2.0999999999999998E-2</v>
      </c>
      <c r="D239" s="3"/>
      <c r="E239" s="3"/>
      <c r="F239" s="3">
        <v>139.9</v>
      </c>
      <c r="G239" s="9">
        <f t="shared" si="6"/>
        <v>-3.7689892780557539</v>
      </c>
      <c r="H239" s="9">
        <f t="shared" si="7"/>
        <v>-3.7839999999999998</v>
      </c>
      <c r="I239" s="3">
        <v>6.4219999999999997</v>
      </c>
      <c r="J239" s="3">
        <v>7.923</v>
      </c>
      <c r="K239" s="3">
        <v>2.835</v>
      </c>
      <c r="L239" s="3">
        <v>3.2280000000000002</v>
      </c>
      <c r="M239" s="3">
        <v>2.306</v>
      </c>
    </row>
    <row r="240" spans="1:13" s="2" customFormat="1" x14ac:dyDescent="0.2">
      <c r="A240" s="3">
        <v>3.9</v>
      </c>
      <c r="B240" s="3"/>
      <c r="C240" s="3">
        <v>2.0999999999999998E-2</v>
      </c>
      <c r="D240" s="3"/>
      <c r="E240" s="3"/>
      <c r="F240" s="3">
        <v>136</v>
      </c>
      <c r="G240" s="9">
        <f t="shared" si="6"/>
        <v>-4.7023588235294129</v>
      </c>
      <c r="H240" s="9">
        <f t="shared" si="7"/>
        <v>-4.7178000000000013</v>
      </c>
      <c r="I240" s="3">
        <v>7.4189999999999996</v>
      </c>
      <c r="J240" s="3">
        <v>8.9629999999999992</v>
      </c>
      <c r="K240" s="3">
        <v>3.1120000000000001</v>
      </c>
      <c r="L240" s="3">
        <v>3.7189999999999999</v>
      </c>
      <c r="M240" s="3">
        <v>2.4180000000000001</v>
      </c>
    </row>
    <row r="241" spans="1:13" s="2" customFormat="1" x14ac:dyDescent="0.2">
      <c r="A241" s="3">
        <v>4.2</v>
      </c>
      <c r="B241" s="3"/>
      <c r="C241" s="3">
        <v>2.0999999999999998E-2</v>
      </c>
      <c r="D241" s="3"/>
      <c r="E241" s="3"/>
      <c r="F241" s="3">
        <v>131.1</v>
      </c>
      <c r="G241" s="9">
        <f t="shared" si="6"/>
        <v>-5.7357816933638439</v>
      </c>
      <c r="H241" s="9">
        <f t="shared" si="7"/>
        <v>-5.7517999999999994</v>
      </c>
      <c r="I241" s="3">
        <v>8.5660000000000007</v>
      </c>
      <c r="J241" s="3">
        <v>10.17</v>
      </c>
      <c r="K241" s="3">
        <v>3.4089999999999998</v>
      </c>
      <c r="L241" s="3">
        <v>4.3449999999999998</v>
      </c>
      <c r="M241" s="3">
        <v>2.4950000000000001</v>
      </c>
    </row>
    <row r="242" spans="1:13" s="2" customFormat="1" x14ac:dyDescent="0.2">
      <c r="A242" s="3">
        <v>4.5</v>
      </c>
      <c r="B242" s="3"/>
      <c r="C242" s="3">
        <v>2.0999999999999998E-2</v>
      </c>
      <c r="D242" s="3"/>
      <c r="E242" s="3"/>
      <c r="F242" s="3">
        <v>124.9</v>
      </c>
      <c r="G242" s="9">
        <f t="shared" si="6"/>
        <v>-6.8856865492393897</v>
      </c>
      <c r="H242" s="9">
        <f t="shared" si="7"/>
        <v>-6.9024999999999981</v>
      </c>
      <c r="I242" s="3">
        <v>9.923</v>
      </c>
      <c r="J242" s="3">
        <v>11.6</v>
      </c>
      <c r="K242" s="3">
        <v>3.7389999999999999</v>
      </c>
      <c r="L242" s="3">
        <v>5.3230000000000004</v>
      </c>
      <c r="M242" s="3">
        <v>2.5539999999999998</v>
      </c>
    </row>
    <row r="243" spans="1:13" s="2" customFormat="1" x14ac:dyDescent="0.2">
      <c r="A243" s="3">
        <v>4.8</v>
      </c>
      <c r="B243" s="3"/>
      <c r="C243" s="3">
        <v>2.0999999999999998E-2</v>
      </c>
      <c r="D243" s="3"/>
      <c r="E243" s="3"/>
      <c r="F243" s="3">
        <v>115.9</v>
      </c>
      <c r="G243" s="9">
        <f t="shared" si="6"/>
        <v>-8.1938809318377874</v>
      </c>
      <c r="H243" s="9">
        <f t="shared" si="7"/>
        <v>-8.2119999999999962</v>
      </c>
      <c r="I243" s="3">
        <v>11.66</v>
      </c>
      <c r="J243" s="3">
        <v>13.47</v>
      </c>
      <c r="K243" s="3">
        <v>4.1399999999999997</v>
      </c>
      <c r="L243" s="3">
        <v>7.516</v>
      </c>
      <c r="M243" s="3">
        <v>2.6150000000000002</v>
      </c>
    </row>
    <row r="244" spans="1:13" s="2" customFormat="1" x14ac:dyDescent="0.2">
      <c r="A244" s="3">
        <v>5</v>
      </c>
      <c r="B244" s="3"/>
      <c r="C244" s="3">
        <v>2.0999999999999998E-2</v>
      </c>
      <c r="D244" s="3"/>
      <c r="E244" s="3"/>
      <c r="F244" s="3">
        <v>105.6</v>
      </c>
      <c r="G244" s="9">
        <f t="shared" si="6"/>
        <v>-9.2301136363636385</v>
      </c>
      <c r="H244" s="9">
        <f t="shared" si="7"/>
        <v>-9.2500000000000018</v>
      </c>
      <c r="I244" s="3">
        <v>13.4</v>
      </c>
      <c r="J244" s="3">
        <v>15.39</v>
      </c>
      <c r="K244" s="3">
        <v>4.53</v>
      </c>
      <c r="L244" s="3">
        <v>13.15</v>
      </c>
      <c r="M244" s="3">
        <v>2.6779999999999999</v>
      </c>
    </row>
    <row r="245" spans="1:13" s="2" customFormat="1" x14ac:dyDescent="0.2">
      <c r="A245" s="3">
        <v>5.09</v>
      </c>
      <c r="B245" s="3"/>
      <c r="C245" s="3">
        <v>2.0999999999999998E-2</v>
      </c>
      <c r="D245" s="3"/>
      <c r="E245" s="3"/>
      <c r="F245" s="3">
        <v>95.51</v>
      </c>
      <c r="G245" s="9">
        <f t="shared" si="6"/>
        <v>-9.8612227735315638</v>
      </c>
      <c r="H245" s="9">
        <f t="shared" si="7"/>
        <v>-9.8832099999999965</v>
      </c>
      <c r="I245" s="3">
        <v>14.9</v>
      </c>
      <c r="J245" s="3">
        <v>17.100000000000001</v>
      </c>
      <c r="K245" s="3">
        <v>4.8689999999999998</v>
      </c>
      <c r="L245" s="3">
        <v>31.97</v>
      </c>
      <c r="M245" s="3">
        <v>2.74</v>
      </c>
    </row>
    <row r="246" spans="1:13" s="2" customFormat="1" x14ac:dyDescent="0.2">
      <c r="A246" s="3">
        <v>0.8</v>
      </c>
      <c r="B246" s="3"/>
      <c r="C246" s="3">
        <v>2.3E-2</v>
      </c>
      <c r="D246" s="3"/>
      <c r="E246" s="3"/>
      <c r="F246" s="3">
        <v>149</v>
      </c>
      <c r="G246" s="9">
        <f t="shared" si="6"/>
        <v>3.3065041610738255E-2</v>
      </c>
      <c r="H246" s="9">
        <f t="shared" si="7"/>
        <v>1.76288E-2</v>
      </c>
      <c r="I246" s="3">
        <v>2.0740000000000001E-2</v>
      </c>
      <c r="J246" s="3">
        <v>1.5649999999999999</v>
      </c>
      <c r="K246" s="3">
        <v>3.8890000000000001E-3</v>
      </c>
      <c r="L246" s="3">
        <v>2.171E-2</v>
      </c>
      <c r="M246" s="3">
        <v>2.1700000000000001E-2</v>
      </c>
    </row>
    <row r="247" spans="1:13" s="2" customFormat="1" x14ac:dyDescent="0.2">
      <c r="A247" s="3">
        <v>1</v>
      </c>
      <c r="B247" s="3"/>
      <c r="C247" s="3">
        <v>2.3E-2</v>
      </c>
      <c r="D247" s="3"/>
      <c r="E247" s="3"/>
      <c r="F247" s="3">
        <v>149</v>
      </c>
      <c r="G247" s="9">
        <f t="shared" si="6"/>
        <v>3.1206241610738254E-2</v>
      </c>
      <c r="H247" s="9">
        <f t="shared" si="7"/>
        <v>1.5769999999999999E-2</v>
      </c>
      <c r="I247" s="3">
        <v>3.1649999999999998E-2</v>
      </c>
      <c r="J247" s="3">
        <v>1.5760000000000001</v>
      </c>
      <c r="K247" s="3">
        <v>1.5879999999999998E-2</v>
      </c>
      <c r="L247" s="3">
        <v>0.1046</v>
      </c>
      <c r="M247" s="3">
        <v>0.1046</v>
      </c>
    </row>
    <row r="248" spans="1:13" s="2" customFormat="1" x14ac:dyDescent="0.2">
      <c r="A248" s="3">
        <v>1.2</v>
      </c>
      <c r="B248" s="3"/>
      <c r="C248" s="3">
        <v>2.3E-2</v>
      </c>
      <c r="D248" s="3"/>
      <c r="E248" s="3"/>
      <c r="F248" s="3">
        <v>149</v>
      </c>
      <c r="G248" s="9">
        <f t="shared" si="6"/>
        <v>2.4994241610738259E-2</v>
      </c>
      <c r="H248" s="9">
        <f t="shared" si="7"/>
        <v>9.558000000000004E-3</v>
      </c>
      <c r="I248" s="3">
        <v>7.1849999999999997E-2</v>
      </c>
      <c r="J248" s="3">
        <v>1.6160000000000001</v>
      </c>
      <c r="K248" s="3">
        <v>5.1909999999999998E-2</v>
      </c>
      <c r="L248" s="3">
        <v>0.32919999999999999</v>
      </c>
      <c r="M248" s="3">
        <v>0.32919999999999999</v>
      </c>
    </row>
    <row r="249" spans="1:13" s="2" customFormat="1" x14ac:dyDescent="0.2">
      <c r="A249" s="3">
        <v>1.4</v>
      </c>
      <c r="B249" s="3"/>
      <c r="C249" s="3">
        <v>2.3E-2</v>
      </c>
      <c r="D249" s="3"/>
      <c r="E249" s="3"/>
      <c r="F249" s="3">
        <v>149</v>
      </c>
      <c r="G249" s="9">
        <f t="shared" si="6"/>
        <v>7.8962416107382638E-3</v>
      </c>
      <c r="H249" s="9">
        <f t="shared" si="7"/>
        <v>-7.5399999999999912E-3</v>
      </c>
      <c r="I249" s="3">
        <v>0.1802</v>
      </c>
      <c r="J249" s="3">
        <v>1.724</v>
      </c>
      <c r="K249" s="3">
        <v>0.1341</v>
      </c>
      <c r="L249" s="3">
        <v>0.80030000000000001</v>
      </c>
      <c r="M249" s="3">
        <v>0.79979999999999996</v>
      </c>
    </row>
    <row r="250" spans="1:13" s="2" customFormat="1" x14ac:dyDescent="0.2">
      <c r="A250" s="3">
        <v>1.6</v>
      </c>
      <c r="B250" s="3"/>
      <c r="C250" s="3">
        <v>2.3E-2</v>
      </c>
      <c r="D250" s="3"/>
      <c r="E250" s="3"/>
      <c r="F250" s="3">
        <v>149.1</v>
      </c>
      <c r="G250" s="9">
        <f t="shared" si="6"/>
        <v>-3.1954111334674747E-2</v>
      </c>
      <c r="H250" s="9">
        <f t="shared" si="7"/>
        <v>-4.7380000000000033E-2</v>
      </c>
      <c r="I250" s="3">
        <v>0.41789999999999999</v>
      </c>
      <c r="J250" s="3">
        <v>1.96</v>
      </c>
      <c r="K250" s="3">
        <v>0.2908</v>
      </c>
      <c r="L250" s="3">
        <v>1.637</v>
      </c>
      <c r="M250" s="3">
        <v>1.6339999999999999</v>
      </c>
    </row>
    <row r="251" spans="1:13" s="2" customFormat="1" x14ac:dyDescent="0.2">
      <c r="A251" s="3">
        <v>1.8</v>
      </c>
      <c r="B251" s="3"/>
      <c r="C251" s="3">
        <v>2.3E-2</v>
      </c>
      <c r="D251" s="3"/>
      <c r="E251" s="3"/>
      <c r="F251" s="3">
        <v>149.30000000000001</v>
      </c>
      <c r="G251" s="9">
        <f t="shared" si="6"/>
        <v>-0.11209477561955811</v>
      </c>
      <c r="H251" s="9">
        <f t="shared" si="7"/>
        <v>-0.12750000000000017</v>
      </c>
      <c r="I251" s="3">
        <v>0.87329999999999997</v>
      </c>
      <c r="J251" s="3">
        <v>2.4129999999999998</v>
      </c>
      <c r="K251" s="3">
        <v>0.55600000000000005</v>
      </c>
      <c r="L251" s="3">
        <v>3.0009999999999999</v>
      </c>
      <c r="M251" s="3">
        <v>2.988</v>
      </c>
    </row>
    <row r="252" spans="1:13" s="2" customFormat="1" x14ac:dyDescent="0.2">
      <c r="A252" s="3">
        <v>2</v>
      </c>
      <c r="B252" s="3"/>
      <c r="C252" s="3">
        <v>2.3E-2</v>
      </c>
      <c r="D252" s="3"/>
      <c r="E252" s="3"/>
      <c r="F252" s="3">
        <v>149.80000000000001</v>
      </c>
      <c r="G252" s="9">
        <f t="shared" si="6"/>
        <v>-0.25844619492656878</v>
      </c>
      <c r="H252" s="9">
        <f t="shared" si="7"/>
        <v>-0.27380000000000004</v>
      </c>
      <c r="I252" s="3">
        <v>1.6870000000000001</v>
      </c>
      <c r="J252" s="3">
        <v>3.2229999999999999</v>
      </c>
      <c r="K252" s="3">
        <v>0.98040000000000005</v>
      </c>
      <c r="L252" s="3">
        <v>5.3460000000000001</v>
      </c>
      <c r="M252" s="3">
        <v>5.3029999999999999</v>
      </c>
    </row>
    <row r="253" spans="1:13" s="2" customFormat="1" x14ac:dyDescent="0.2">
      <c r="A253" s="3">
        <v>2.0550000000000002</v>
      </c>
      <c r="B253" s="3"/>
      <c r="C253" s="3">
        <v>2.3E-2</v>
      </c>
      <c r="D253" s="3"/>
      <c r="E253" s="3"/>
      <c r="F253" s="3">
        <v>150</v>
      </c>
      <c r="G253" s="9">
        <f t="shared" si="6"/>
        <v>-0.31436666666666657</v>
      </c>
      <c r="H253" s="9">
        <f t="shared" si="7"/>
        <v>-0.32969999999999988</v>
      </c>
      <c r="I253" s="3">
        <v>2.0129999999999999</v>
      </c>
      <c r="J253" s="3">
        <v>3.5470000000000002</v>
      </c>
      <c r="K253" s="3">
        <v>1.1399999999999999</v>
      </c>
      <c r="L253" s="3">
        <v>6.4119999999999999</v>
      </c>
      <c r="M253" s="3">
        <v>6.3479999999999999</v>
      </c>
    </row>
    <row r="254" spans="1:13" s="2" customFormat="1" x14ac:dyDescent="0.2">
      <c r="A254" s="3">
        <v>2.145</v>
      </c>
      <c r="B254" s="3"/>
      <c r="C254" s="3">
        <v>2.3E-2</v>
      </c>
      <c r="D254" s="3"/>
      <c r="E254" s="3"/>
      <c r="F254" s="3">
        <v>150.4</v>
      </c>
      <c r="G254" s="9">
        <f t="shared" si="6"/>
        <v>-0.42672744680851049</v>
      </c>
      <c r="H254" s="9">
        <f t="shared" si="7"/>
        <v>-0.44201999999999986</v>
      </c>
      <c r="I254" s="3">
        <v>2.7240000000000002</v>
      </c>
      <c r="J254" s="3">
        <v>4.2539999999999996</v>
      </c>
      <c r="K254" s="3">
        <v>1.476</v>
      </c>
      <c r="L254" s="3">
        <v>10.37</v>
      </c>
      <c r="M254" s="3">
        <v>10.16</v>
      </c>
    </row>
    <row r="255" spans="1:13" s="2" customFormat="1" x14ac:dyDescent="0.2">
      <c r="A255" s="3">
        <v>2.1539999999999999</v>
      </c>
      <c r="B255" s="3"/>
      <c r="C255" s="3">
        <v>2.3E-2</v>
      </c>
      <c r="D255" s="3"/>
      <c r="E255" s="3"/>
      <c r="F255" s="3">
        <v>150.4</v>
      </c>
      <c r="G255" s="9">
        <f t="shared" si="6"/>
        <v>-0.44040344680851073</v>
      </c>
      <c r="H255" s="9">
        <f t="shared" si="7"/>
        <v>-0.4556960000000001</v>
      </c>
      <c r="I255" s="3">
        <v>2.827</v>
      </c>
      <c r="J255" s="3">
        <v>4.3559999999999999</v>
      </c>
      <c r="K255" s="3">
        <v>1.524</v>
      </c>
      <c r="L255" s="3">
        <v>13.26</v>
      </c>
      <c r="M255" s="3">
        <v>12.82</v>
      </c>
    </row>
    <row r="256" spans="1:13" s="2" customFormat="1" x14ac:dyDescent="0.2">
      <c r="A256" s="3">
        <v>2.1560000000000001</v>
      </c>
      <c r="B256" s="3"/>
      <c r="C256" s="3">
        <v>2.3E-2</v>
      </c>
      <c r="D256" s="3"/>
      <c r="E256" s="3"/>
      <c r="F256" s="3">
        <v>150.4</v>
      </c>
      <c r="G256" s="9">
        <f t="shared" si="6"/>
        <v>-0.44332344680851077</v>
      </c>
      <c r="H256" s="9">
        <f t="shared" si="7"/>
        <v>-0.45861600000000013</v>
      </c>
      <c r="I256" s="3">
        <v>2.8530000000000002</v>
      </c>
      <c r="J256" s="3">
        <v>4.3819999999999997</v>
      </c>
      <c r="K256" s="3">
        <v>1.536</v>
      </c>
      <c r="L256" s="3">
        <v>7.9690000000000003</v>
      </c>
      <c r="M256" s="3">
        <v>7.891</v>
      </c>
    </row>
    <row r="257" spans="1:13" s="2" customFormat="1" x14ac:dyDescent="0.2">
      <c r="A257" s="3">
        <v>2.165</v>
      </c>
      <c r="B257" s="3"/>
      <c r="C257" s="3">
        <v>2.3E-2</v>
      </c>
      <c r="D257" s="3"/>
      <c r="E257" s="3"/>
      <c r="F257" s="3">
        <v>150.4</v>
      </c>
      <c r="G257" s="9">
        <f t="shared" si="6"/>
        <v>-0.45610744680851067</v>
      </c>
      <c r="H257" s="9">
        <f t="shared" si="7"/>
        <v>-0.47140000000000004</v>
      </c>
      <c r="I257" s="3">
        <v>2.9060000000000001</v>
      </c>
      <c r="J257" s="3">
        <v>4.4349999999999996</v>
      </c>
      <c r="K257" s="3">
        <v>1.56</v>
      </c>
      <c r="L257" s="3">
        <v>4.96</v>
      </c>
      <c r="M257" s="3">
        <v>4.9589999999999996</v>
      </c>
    </row>
    <row r="258" spans="1:13" s="2" customFormat="1" x14ac:dyDescent="0.2">
      <c r="A258" s="3">
        <v>2.2549999999999999</v>
      </c>
      <c r="B258" s="3"/>
      <c r="C258" s="3">
        <v>2.3E-2</v>
      </c>
      <c r="D258" s="3"/>
      <c r="E258" s="3"/>
      <c r="F258" s="3">
        <v>150.30000000000001</v>
      </c>
      <c r="G258" s="9">
        <f t="shared" si="6"/>
        <v>-0.603922272122422</v>
      </c>
      <c r="H258" s="9">
        <f t="shared" si="7"/>
        <v>-0.61922500000000014</v>
      </c>
      <c r="I258" s="3">
        <v>3.2029999999999998</v>
      </c>
      <c r="J258" s="3">
        <v>4.7329999999999997</v>
      </c>
      <c r="K258" s="3">
        <v>1.6950000000000001</v>
      </c>
      <c r="L258" s="3">
        <v>2.6509999999999998</v>
      </c>
      <c r="M258" s="3">
        <v>2.6120000000000001</v>
      </c>
    </row>
    <row r="259" spans="1:13" s="2" customFormat="1" x14ac:dyDescent="0.2">
      <c r="A259" s="3">
        <v>2.4</v>
      </c>
      <c r="B259" s="3"/>
      <c r="C259" s="3">
        <v>2.3E-2</v>
      </c>
      <c r="D259" s="3"/>
      <c r="E259" s="3"/>
      <c r="F259" s="3">
        <v>149.80000000000001</v>
      </c>
      <c r="G259" s="9">
        <f t="shared" ref="G259:G322" si="8">I259-A259*K259+C259*1/F259*100</f>
        <v>-0.86604619492656898</v>
      </c>
      <c r="H259" s="9">
        <f t="shared" ref="H259:H322" si="9">I259-A259*K259</f>
        <v>-0.88140000000000018</v>
      </c>
      <c r="I259" s="3">
        <v>3.5369999999999999</v>
      </c>
      <c r="J259" s="3">
        <v>5.0720000000000001</v>
      </c>
      <c r="K259" s="3">
        <v>1.841</v>
      </c>
      <c r="L259" s="3">
        <v>2.1709999999999998</v>
      </c>
      <c r="M259" s="3">
        <v>2.0750000000000002</v>
      </c>
    </row>
    <row r="260" spans="1:13" s="2" customFormat="1" x14ac:dyDescent="0.2">
      <c r="A260" s="3">
        <v>2.7</v>
      </c>
      <c r="B260" s="3"/>
      <c r="C260" s="3">
        <v>2.3E-2</v>
      </c>
      <c r="D260" s="3"/>
      <c r="E260" s="3"/>
      <c r="F260" s="3">
        <v>148.4</v>
      </c>
      <c r="G260" s="9">
        <f t="shared" si="8"/>
        <v>-1.4711013477088959</v>
      </c>
      <c r="H260" s="9">
        <f t="shared" si="9"/>
        <v>-1.486600000000001</v>
      </c>
      <c r="I260" s="3">
        <v>4.1509999999999998</v>
      </c>
      <c r="J260" s="3">
        <v>5.7009999999999996</v>
      </c>
      <c r="K260" s="3">
        <v>2.0880000000000001</v>
      </c>
      <c r="L260" s="3">
        <v>2.145</v>
      </c>
      <c r="M260" s="3">
        <v>1.921</v>
      </c>
    </row>
    <row r="261" spans="1:13" s="2" customFormat="1" x14ac:dyDescent="0.2">
      <c r="A261" s="3">
        <v>3</v>
      </c>
      <c r="B261" s="3"/>
      <c r="C261" s="3">
        <v>2.3E-2</v>
      </c>
      <c r="D261" s="3"/>
      <c r="E261" s="3"/>
      <c r="F261" s="3">
        <v>146.30000000000001</v>
      </c>
      <c r="G261" s="9">
        <f t="shared" si="8"/>
        <v>-2.1552788790157225</v>
      </c>
      <c r="H261" s="9">
        <f t="shared" si="9"/>
        <v>-2.1710000000000012</v>
      </c>
      <c r="I261" s="3">
        <v>4.7919999999999998</v>
      </c>
      <c r="J261" s="3">
        <v>6.3639999999999999</v>
      </c>
      <c r="K261" s="3">
        <v>2.3210000000000002</v>
      </c>
      <c r="L261" s="3">
        <v>2.3580000000000001</v>
      </c>
      <c r="M261" s="3">
        <v>1.9510000000000001</v>
      </c>
    </row>
    <row r="262" spans="1:13" s="2" customFormat="1" x14ac:dyDescent="0.2">
      <c r="A262" s="3">
        <v>3.3</v>
      </c>
      <c r="B262" s="3"/>
      <c r="C262" s="3">
        <v>2.3E-2</v>
      </c>
      <c r="D262" s="3"/>
      <c r="E262" s="3"/>
      <c r="F262" s="3">
        <v>143.69999999999999</v>
      </c>
      <c r="G262" s="9">
        <f t="shared" si="8"/>
        <v>-2.9161944328462073</v>
      </c>
      <c r="H262" s="9">
        <f t="shared" si="9"/>
        <v>-2.9321999999999999</v>
      </c>
      <c r="I262" s="3">
        <v>5.5289999999999999</v>
      </c>
      <c r="J262" s="3">
        <v>7.13</v>
      </c>
      <c r="K262" s="3">
        <v>2.5640000000000001</v>
      </c>
      <c r="L262" s="3">
        <v>2.76</v>
      </c>
      <c r="M262" s="3">
        <v>2.137</v>
      </c>
    </row>
    <row r="263" spans="1:13" s="2" customFormat="1" x14ac:dyDescent="0.2">
      <c r="A263" s="3">
        <v>3.6</v>
      </c>
      <c r="B263" s="3"/>
      <c r="C263" s="3">
        <v>2.3E-2</v>
      </c>
      <c r="D263" s="3"/>
      <c r="E263" s="3"/>
      <c r="F263" s="3">
        <v>140.5</v>
      </c>
      <c r="G263" s="9">
        <f t="shared" si="8"/>
        <v>-3.7604298932384346</v>
      </c>
      <c r="H263" s="9">
        <f t="shared" si="9"/>
        <v>-3.7768000000000006</v>
      </c>
      <c r="I263" s="3">
        <v>6.3860000000000001</v>
      </c>
      <c r="J263" s="3">
        <v>8.0229999999999997</v>
      </c>
      <c r="K263" s="3">
        <v>2.823</v>
      </c>
      <c r="L263" s="3">
        <v>3.194</v>
      </c>
      <c r="M263" s="3">
        <v>2.298</v>
      </c>
    </row>
    <row r="264" spans="1:13" s="2" customFormat="1" x14ac:dyDescent="0.2">
      <c r="A264" s="3">
        <v>3.9</v>
      </c>
      <c r="B264" s="3"/>
      <c r="C264" s="3">
        <v>2.3E-2</v>
      </c>
      <c r="D264" s="3"/>
      <c r="E264" s="3"/>
      <c r="F264" s="3">
        <v>136.69999999999999</v>
      </c>
      <c r="G264" s="9">
        <f t="shared" si="8"/>
        <v>-4.6905748354059993</v>
      </c>
      <c r="H264" s="9">
        <f t="shared" si="9"/>
        <v>-4.7074000000000007</v>
      </c>
      <c r="I264" s="3">
        <v>7.367</v>
      </c>
      <c r="J264" s="3">
        <v>9.0500000000000007</v>
      </c>
      <c r="K264" s="3">
        <v>3.0960000000000001</v>
      </c>
      <c r="L264" s="3">
        <v>3.6669999999999998</v>
      </c>
      <c r="M264" s="3">
        <v>2.411</v>
      </c>
    </row>
    <row r="265" spans="1:13" s="2" customFormat="1" x14ac:dyDescent="0.2">
      <c r="A265" s="3">
        <v>4.2</v>
      </c>
      <c r="B265" s="3"/>
      <c r="C265" s="3">
        <v>2.3E-2</v>
      </c>
      <c r="D265" s="3"/>
      <c r="E265" s="3"/>
      <c r="F265" s="3">
        <v>132</v>
      </c>
      <c r="G265" s="9">
        <f t="shared" si="8"/>
        <v>-5.7253757575757582</v>
      </c>
      <c r="H265" s="9">
        <f t="shared" si="9"/>
        <v>-5.7428000000000008</v>
      </c>
      <c r="I265" s="3">
        <v>8.4909999999999997</v>
      </c>
      <c r="J265" s="3">
        <v>10.23</v>
      </c>
      <c r="K265" s="3">
        <v>3.3889999999999998</v>
      </c>
      <c r="L265" s="3">
        <v>4.2530000000000001</v>
      </c>
      <c r="M265" s="3">
        <v>2.4870000000000001</v>
      </c>
    </row>
    <row r="266" spans="1:13" s="2" customFormat="1" x14ac:dyDescent="0.2">
      <c r="A266" s="3">
        <v>4.5</v>
      </c>
      <c r="B266" s="3"/>
      <c r="C266" s="3">
        <v>2.3E-2</v>
      </c>
      <c r="D266" s="3"/>
      <c r="E266" s="3"/>
      <c r="F266" s="3">
        <v>126.1</v>
      </c>
      <c r="G266" s="9">
        <f t="shared" si="8"/>
        <v>-6.8672605075337039</v>
      </c>
      <c r="H266" s="9">
        <f t="shared" si="9"/>
        <v>-6.8855000000000004</v>
      </c>
      <c r="I266" s="3">
        <v>9.8049999999999997</v>
      </c>
      <c r="J266" s="3">
        <v>11.63</v>
      </c>
      <c r="K266" s="3">
        <v>3.7090000000000001</v>
      </c>
      <c r="L266" s="3">
        <v>5.1289999999999996</v>
      </c>
      <c r="M266" s="3">
        <v>2.5449999999999999</v>
      </c>
    </row>
    <row r="267" spans="1:13" s="2" customFormat="1" x14ac:dyDescent="0.2">
      <c r="A267" s="3">
        <v>4.8</v>
      </c>
      <c r="B267" s="3"/>
      <c r="C267" s="3">
        <v>2.3E-2</v>
      </c>
      <c r="D267" s="3"/>
      <c r="E267" s="3"/>
      <c r="F267" s="3">
        <v>117.9</v>
      </c>
      <c r="G267" s="9">
        <f t="shared" si="8"/>
        <v>-8.1628919423240021</v>
      </c>
      <c r="H267" s="9">
        <f t="shared" si="9"/>
        <v>-8.1823999999999995</v>
      </c>
      <c r="I267" s="3">
        <v>11.44</v>
      </c>
      <c r="J267" s="3">
        <v>13.39</v>
      </c>
      <c r="K267" s="3">
        <v>4.0880000000000001</v>
      </c>
      <c r="L267" s="3">
        <v>6.8789999999999996</v>
      </c>
      <c r="M267" s="3">
        <v>2.6019999999999999</v>
      </c>
    </row>
    <row r="268" spans="1:13" s="2" customFormat="1" x14ac:dyDescent="0.2">
      <c r="A268" s="3">
        <v>5</v>
      </c>
      <c r="B268" s="3"/>
      <c r="C268" s="3">
        <v>2.3E-2</v>
      </c>
      <c r="D268" s="3"/>
      <c r="E268" s="3"/>
      <c r="F268" s="3">
        <v>109.5</v>
      </c>
      <c r="G268" s="9">
        <f t="shared" si="8"/>
        <v>-9.1589954337899542</v>
      </c>
      <c r="H268" s="9">
        <f t="shared" si="9"/>
        <v>-9.18</v>
      </c>
      <c r="I268" s="3">
        <v>12.93</v>
      </c>
      <c r="J268" s="3">
        <v>15.03</v>
      </c>
      <c r="K268" s="3">
        <v>4.4219999999999997</v>
      </c>
      <c r="L268" s="3">
        <v>10.1</v>
      </c>
      <c r="M268" s="3">
        <v>2.653</v>
      </c>
    </row>
    <row r="269" spans="1:13" s="2" customFormat="1" x14ac:dyDescent="0.2">
      <c r="A269" s="3">
        <v>5.0999999999999996</v>
      </c>
      <c r="B269" s="3"/>
      <c r="C269" s="3">
        <v>2.3E-2</v>
      </c>
      <c r="D269" s="3"/>
      <c r="E269" s="3"/>
      <c r="F269" s="3">
        <v>102.8</v>
      </c>
      <c r="G269" s="9">
        <f t="shared" si="8"/>
        <v>-9.7438264591439676</v>
      </c>
      <c r="H269" s="9">
        <f t="shared" si="9"/>
        <v>-9.7661999999999995</v>
      </c>
      <c r="I269" s="3">
        <v>14.01</v>
      </c>
      <c r="J269" s="3">
        <v>16.239999999999998</v>
      </c>
      <c r="K269" s="3">
        <v>4.6619999999999999</v>
      </c>
      <c r="L269" s="3">
        <v>15.12</v>
      </c>
      <c r="M269" s="3">
        <v>2.694</v>
      </c>
    </row>
    <row r="270" spans="1:13" s="2" customFormat="1" x14ac:dyDescent="0.2">
      <c r="A270" s="3">
        <v>0.8</v>
      </c>
      <c r="B270" s="3"/>
      <c r="C270" s="3">
        <v>2.4E-2</v>
      </c>
      <c r="D270" s="3"/>
      <c r="E270" s="3"/>
      <c r="F270" s="3">
        <v>149.1</v>
      </c>
      <c r="G270" s="9">
        <f t="shared" si="8"/>
        <v>3.5337779476861168E-2</v>
      </c>
      <c r="H270" s="9">
        <f t="shared" si="9"/>
        <v>1.92412E-2</v>
      </c>
      <c r="I270" s="3">
        <v>2.2329999999999999E-2</v>
      </c>
      <c r="J270" s="3">
        <v>1.6319999999999999</v>
      </c>
      <c r="K270" s="3">
        <v>3.8609999999999998E-3</v>
      </c>
      <c r="L270" s="3">
        <v>2.163E-2</v>
      </c>
      <c r="M270" s="3">
        <v>2.162E-2</v>
      </c>
    </row>
    <row r="271" spans="1:13" s="2" customFormat="1" x14ac:dyDescent="0.2">
      <c r="A271" s="3">
        <v>1</v>
      </c>
      <c r="B271" s="3"/>
      <c r="C271" s="3">
        <v>2.4E-2</v>
      </c>
      <c r="D271" s="3"/>
      <c r="E271" s="3"/>
      <c r="F271" s="3">
        <v>149.1</v>
      </c>
      <c r="G271" s="9">
        <f t="shared" si="8"/>
        <v>3.3486579476861164E-2</v>
      </c>
      <c r="H271" s="9">
        <f t="shared" si="9"/>
        <v>1.7389999999999999E-2</v>
      </c>
      <c r="I271" s="3">
        <v>3.3239999999999999E-2</v>
      </c>
      <c r="J271" s="3">
        <v>1.643</v>
      </c>
      <c r="K271" s="3">
        <v>1.585E-2</v>
      </c>
      <c r="L271" s="3">
        <v>0.1048</v>
      </c>
      <c r="M271" s="3">
        <v>0.1048</v>
      </c>
    </row>
    <row r="272" spans="1:13" s="2" customFormat="1" x14ac:dyDescent="0.2">
      <c r="A272" s="3">
        <v>1.2</v>
      </c>
      <c r="B272" s="3"/>
      <c r="C272" s="3">
        <v>2.4E-2</v>
      </c>
      <c r="D272" s="3"/>
      <c r="E272" s="3"/>
      <c r="F272" s="3">
        <v>149.1</v>
      </c>
      <c r="G272" s="9">
        <f t="shared" si="8"/>
        <v>2.7266579476861175E-2</v>
      </c>
      <c r="H272" s="9">
        <f t="shared" si="9"/>
        <v>1.1170000000000006E-2</v>
      </c>
      <c r="I272" s="3">
        <v>7.3510000000000006E-2</v>
      </c>
      <c r="J272" s="3">
        <v>1.6830000000000001</v>
      </c>
      <c r="K272" s="3">
        <v>5.1950000000000003E-2</v>
      </c>
      <c r="L272" s="3">
        <v>0.32979999999999998</v>
      </c>
      <c r="M272" s="3">
        <v>0.32979999999999998</v>
      </c>
    </row>
    <row r="273" spans="1:13" s="2" customFormat="1" x14ac:dyDescent="0.2">
      <c r="A273" s="3">
        <v>1.4</v>
      </c>
      <c r="B273" s="3"/>
      <c r="C273" s="3">
        <v>2.4E-2</v>
      </c>
      <c r="D273" s="3"/>
      <c r="E273" s="3"/>
      <c r="F273" s="3">
        <v>149.1</v>
      </c>
      <c r="G273" s="9" t="e">
        <f t="shared" si="8"/>
        <v>#VALUE!</v>
      </c>
      <c r="H273" s="9" t="e">
        <f t="shared" si="9"/>
        <v>#VALUE!</v>
      </c>
      <c r="I273" s="3" t="s">
        <v>15</v>
      </c>
      <c r="J273" s="3">
        <v>1.7909999999999999</v>
      </c>
      <c r="K273" s="3">
        <v>0.1343</v>
      </c>
      <c r="L273" s="3">
        <v>0.80149999999999999</v>
      </c>
      <c r="M273" s="3">
        <v>0.80089999999999995</v>
      </c>
    </row>
    <row r="274" spans="1:13" s="2" customFormat="1" x14ac:dyDescent="0.2">
      <c r="A274" s="3">
        <v>1.6</v>
      </c>
      <c r="B274" s="3"/>
      <c r="C274" s="3">
        <v>2.4E-2</v>
      </c>
      <c r="D274" s="3"/>
      <c r="E274" s="3"/>
      <c r="F274" s="3">
        <v>149.30000000000001</v>
      </c>
      <c r="G274" s="9">
        <f t="shared" si="8"/>
        <v>-2.9644983255190927E-2</v>
      </c>
      <c r="H274" s="9">
        <f t="shared" si="9"/>
        <v>-4.5720000000000038E-2</v>
      </c>
      <c r="I274" s="3">
        <v>0.42020000000000002</v>
      </c>
      <c r="J274" s="3">
        <v>2.028</v>
      </c>
      <c r="K274" s="3">
        <v>0.29120000000000001</v>
      </c>
      <c r="L274" s="3">
        <v>1.639</v>
      </c>
      <c r="M274" s="3">
        <v>1.6359999999999999</v>
      </c>
    </row>
    <row r="275" spans="1:13" s="2" customFormat="1" x14ac:dyDescent="0.2">
      <c r="A275" s="3">
        <v>1.8</v>
      </c>
      <c r="B275" s="3"/>
      <c r="C275" s="3">
        <v>2.4E-2</v>
      </c>
      <c r="D275" s="3"/>
      <c r="E275" s="3"/>
      <c r="F275" s="3">
        <v>149.5</v>
      </c>
      <c r="G275" s="9">
        <f t="shared" si="8"/>
        <v>-0.10970648829431437</v>
      </c>
      <c r="H275" s="9">
        <f t="shared" si="9"/>
        <v>-0.12575999999999998</v>
      </c>
      <c r="I275" s="3">
        <v>0.87629999999999997</v>
      </c>
      <c r="J275" s="3">
        <v>2.4820000000000002</v>
      </c>
      <c r="K275" s="3">
        <v>0.55669999999999997</v>
      </c>
      <c r="L275" s="3">
        <v>3.004</v>
      </c>
      <c r="M275" s="3">
        <v>2.9910000000000001</v>
      </c>
    </row>
    <row r="276" spans="1:13" s="2" customFormat="1" x14ac:dyDescent="0.2">
      <c r="A276" s="3">
        <v>2</v>
      </c>
      <c r="B276" s="3"/>
      <c r="C276" s="3">
        <v>2.4E-2</v>
      </c>
      <c r="D276" s="3"/>
      <c r="E276" s="3"/>
      <c r="F276" s="3">
        <v>149.9</v>
      </c>
      <c r="G276" s="9">
        <f t="shared" si="8"/>
        <v>-0.25518932621747842</v>
      </c>
      <c r="H276" s="9">
        <f t="shared" si="9"/>
        <v>-0.27120000000000011</v>
      </c>
      <c r="I276" s="3">
        <v>1.6919999999999999</v>
      </c>
      <c r="J276" s="3">
        <v>3.2919999999999998</v>
      </c>
      <c r="K276" s="3">
        <v>0.98160000000000003</v>
      </c>
      <c r="L276" s="3">
        <v>5.3550000000000004</v>
      </c>
      <c r="M276" s="3">
        <v>5.31</v>
      </c>
    </row>
    <row r="277" spans="1:13" s="2" customFormat="1" x14ac:dyDescent="0.2">
      <c r="A277" s="3">
        <v>2.0539999999999998</v>
      </c>
      <c r="B277" s="3"/>
      <c r="C277" s="3">
        <v>2.4E-2</v>
      </c>
      <c r="D277" s="3"/>
      <c r="E277" s="3"/>
      <c r="F277" s="3">
        <v>150.1</v>
      </c>
      <c r="G277" s="9">
        <f t="shared" si="8"/>
        <v>-0.31046265956029245</v>
      </c>
      <c r="H277" s="9">
        <f t="shared" si="9"/>
        <v>-0.3264519999999993</v>
      </c>
      <c r="I277" s="3">
        <v>2.0110000000000001</v>
      </c>
      <c r="J277" s="3">
        <v>3.61</v>
      </c>
      <c r="K277" s="3">
        <v>1.1379999999999999</v>
      </c>
      <c r="L277" s="3">
        <v>6.4009999999999998</v>
      </c>
      <c r="M277" s="3">
        <v>6.335</v>
      </c>
    </row>
    <row r="278" spans="1:13" s="2" customFormat="1" x14ac:dyDescent="0.2">
      <c r="A278" s="3">
        <v>2.1440000000000001</v>
      </c>
      <c r="B278" s="3"/>
      <c r="C278" s="3">
        <v>2.4E-2</v>
      </c>
      <c r="D278" s="3"/>
      <c r="E278" s="3"/>
      <c r="F278" s="3">
        <v>150.5</v>
      </c>
      <c r="G278" s="9">
        <f t="shared" si="8"/>
        <v>-0.42230915614617937</v>
      </c>
      <c r="H278" s="9">
        <f t="shared" si="9"/>
        <v>-0.43825599999999998</v>
      </c>
      <c r="I278" s="3">
        <v>2.722</v>
      </c>
      <c r="J278" s="3">
        <v>4.3159999999999998</v>
      </c>
      <c r="K278" s="3">
        <v>1.474</v>
      </c>
      <c r="L278" s="3">
        <v>10.35</v>
      </c>
      <c r="M278" s="3">
        <v>10.130000000000001</v>
      </c>
    </row>
    <row r="279" spans="1:13" s="2" customFormat="1" x14ac:dyDescent="0.2">
      <c r="A279" s="3">
        <v>2.153</v>
      </c>
      <c r="B279" s="3"/>
      <c r="C279" s="3">
        <v>2.4E-2</v>
      </c>
      <c r="D279" s="3"/>
      <c r="E279" s="3"/>
      <c r="F279" s="3">
        <v>150.6</v>
      </c>
      <c r="G279" s="9">
        <f t="shared" si="8"/>
        <v>-0.43692974501992055</v>
      </c>
      <c r="H279" s="9">
        <f t="shared" si="9"/>
        <v>-0.45286600000000021</v>
      </c>
      <c r="I279" s="3">
        <v>2.8239999999999998</v>
      </c>
      <c r="J279" s="3">
        <v>4.4180000000000001</v>
      </c>
      <c r="K279" s="3">
        <v>1.522</v>
      </c>
      <c r="L279" s="3">
        <v>13.23</v>
      </c>
      <c r="M279" s="3">
        <v>12.78</v>
      </c>
    </row>
    <row r="280" spans="1:13" s="2" customFormat="1" x14ac:dyDescent="0.2">
      <c r="A280" s="3">
        <v>2.1549999999999998</v>
      </c>
      <c r="B280" s="3"/>
      <c r="C280" s="3">
        <v>2.4E-2</v>
      </c>
      <c r="D280" s="3"/>
      <c r="E280" s="3"/>
      <c r="F280" s="3">
        <v>150.6</v>
      </c>
      <c r="G280" s="9">
        <f t="shared" si="8"/>
        <v>-0.43983374501992012</v>
      </c>
      <c r="H280" s="9">
        <f t="shared" si="9"/>
        <v>-0.45576999999999979</v>
      </c>
      <c r="I280" s="3">
        <v>2.85</v>
      </c>
      <c r="J280" s="3">
        <v>4.444</v>
      </c>
      <c r="K280" s="3">
        <v>1.534</v>
      </c>
      <c r="L280" s="3">
        <v>7.9560000000000004</v>
      </c>
      <c r="M280" s="3">
        <v>7.8739999999999997</v>
      </c>
    </row>
    <row r="281" spans="1:13" s="2" customFormat="1" x14ac:dyDescent="0.2">
      <c r="A281" s="3">
        <v>2.1640000000000001</v>
      </c>
      <c r="B281" s="3"/>
      <c r="C281" s="3">
        <v>2.4E-2</v>
      </c>
      <c r="D281" s="3"/>
      <c r="E281" s="3"/>
      <c r="F281" s="3">
        <v>150.6</v>
      </c>
      <c r="G281" s="9">
        <f t="shared" si="8"/>
        <v>-0.45157574501992093</v>
      </c>
      <c r="H281" s="9">
        <f t="shared" si="9"/>
        <v>-0.46751200000000059</v>
      </c>
      <c r="I281" s="3">
        <v>2.9039999999999999</v>
      </c>
      <c r="J281" s="3">
        <v>4.4969999999999999</v>
      </c>
      <c r="K281" s="3">
        <v>1.5580000000000001</v>
      </c>
      <c r="L281" s="3">
        <v>4.9489999999999998</v>
      </c>
      <c r="M281" s="3">
        <v>4.9480000000000004</v>
      </c>
    </row>
    <row r="282" spans="1:13" s="2" customFormat="1" x14ac:dyDescent="0.2">
      <c r="A282" s="3">
        <v>2.254</v>
      </c>
      <c r="B282" s="3"/>
      <c r="C282" s="3">
        <v>2.4E-2</v>
      </c>
      <c r="D282" s="3"/>
      <c r="E282" s="3"/>
      <c r="F282" s="3">
        <v>150.5</v>
      </c>
      <c r="G282" s="9">
        <f t="shared" si="8"/>
        <v>-0.60107515614617979</v>
      </c>
      <c r="H282" s="9">
        <f t="shared" si="9"/>
        <v>-0.6170220000000004</v>
      </c>
      <c r="I282" s="3">
        <v>3.1989999999999998</v>
      </c>
      <c r="J282" s="3">
        <v>4.7939999999999996</v>
      </c>
      <c r="K282" s="3">
        <v>1.6930000000000001</v>
      </c>
      <c r="L282" s="3">
        <v>2.6440000000000001</v>
      </c>
      <c r="M282" s="3">
        <v>2.6059999999999999</v>
      </c>
    </row>
    <row r="283" spans="1:13" s="2" customFormat="1" x14ac:dyDescent="0.2">
      <c r="A283" s="3">
        <v>2.4</v>
      </c>
      <c r="B283" s="3"/>
      <c r="C283" s="3">
        <v>2.4E-2</v>
      </c>
      <c r="D283" s="3"/>
      <c r="E283" s="3"/>
      <c r="F283" s="3">
        <v>150</v>
      </c>
      <c r="G283" s="9">
        <f t="shared" si="8"/>
        <v>-0.86500000000000021</v>
      </c>
      <c r="H283" s="9">
        <f t="shared" si="9"/>
        <v>-0.88100000000000023</v>
      </c>
      <c r="I283" s="3">
        <v>3.5350000000000001</v>
      </c>
      <c r="J283" s="3">
        <v>5.1349999999999998</v>
      </c>
      <c r="K283" s="3">
        <v>1.84</v>
      </c>
      <c r="L283" s="3">
        <v>2.1640000000000001</v>
      </c>
      <c r="M283" s="3">
        <v>2.0680000000000001</v>
      </c>
    </row>
    <row r="284" spans="1:13" s="2" customFormat="1" x14ac:dyDescent="0.2">
      <c r="A284" s="3">
        <v>2.7</v>
      </c>
      <c r="B284" s="3"/>
      <c r="C284" s="3">
        <v>2.4E-2</v>
      </c>
      <c r="D284" s="3"/>
      <c r="E284" s="3"/>
      <c r="F284" s="3">
        <v>148.6</v>
      </c>
      <c r="G284" s="9">
        <f t="shared" si="8"/>
        <v>-1.4710492597577394</v>
      </c>
      <c r="H284" s="9">
        <f t="shared" si="9"/>
        <v>-1.4872000000000005</v>
      </c>
      <c r="I284" s="3">
        <v>4.1449999999999996</v>
      </c>
      <c r="J284" s="3">
        <v>5.7610000000000001</v>
      </c>
      <c r="K284" s="3">
        <v>2.0859999999999999</v>
      </c>
      <c r="L284" s="3">
        <v>2.1379999999999999</v>
      </c>
      <c r="M284" s="3">
        <v>1.915</v>
      </c>
    </row>
    <row r="285" spans="1:13" s="2" customFormat="1" x14ac:dyDescent="0.2">
      <c r="A285" s="3">
        <v>3</v>
      </c>
      <c r="B285" s="3"/>
      <c r="C285" s="3">
        <v>2.4E-2</v>
      </c>
      <c r="D285" s="3"/>
      <c r="E285" s="3"/>
      <c r="F285" s="3">
        <v>146.5</v>
      </c>
      <c r="G285" s="9">
        <f t="shared" si="8"/>
        <v>-2.1516177474402731</v>
      </c>
      <c r="H285" s="9">
        <f t="shared" si="9"/>
        <v>-2.1680000000000001</v>
      </c>
      <c r="I285" s="3">
        <v>4.7830000000000004</v>
      </c>
      <c r="J285" s="3">
        <v>6.4210000000000003</v>
      </c>
      <c r="K285" s="3">
        <v>2.3170000000000002</v>
      </c>
      <c r="L285" s="3">
        <v>2.3490000000000002</v>
      </c>
      <c r="M285" s="3">
        <v>1.9470000000000001</v>
      </c>
    </row>
    <row r="286" spans="1:13" s="2" customFormat="1" x14ac:dyDescent="0.2">
      <c r="A286" s="3">
        <v>3.3</v>
      </c>
      <c r="B286" s="3"/>
      <c r="C286" s="3">
        <v>2.4E-2</v>
      </c>
      <c r="D286" s="3"/>
      <c r="E286" s="3"/>
      <c r="F286" s="3">
        <v>143.9</v>
      </c>
      <c r="G286" s="9">
        <f t="shared" si="8"/>
        <v>-2.9110217512161212</v>
      </c>
      <c r="H286" s="9">
        <f t="shared" si="9"/>
        <v>-2.9276999999999989</v>
      </c>
      <c r="I286" s="3">
        <v>5.5170000000000003</v>
      </c>
      <c r="J286" s="3">
        <v>7.1840000000000002</v>
      </c>
      <c r="K286" s="3">
        <v>2.5590000000000002</v>
      </c>
      <c r="L286" s="3">
        <v>2.7480000000000002</v>
      </c>
      <c r="M286" s="3">
        <v>2.133</v>
      </c>
    </row>
    <row r="287" spans="1:13" s="2" customFormat="1" x14ac:dyDescent="0.2">
      <c r="A287" s="3">
        <v>3.6</v>
      </c>
      <c r="B287" s="3"/>
      <c r="C287" s="3">
        <v>2.4E-2</v>
      </c>
      <c r="D287" s="3"/>
      <c r="E287" s="3"/>
      <c r="F287" s="3">
        <v>140.80000000000001</v>
      </c>
      <c r="G287" s="9">
        <f t="shared" si="8"/>
        <v>-3.7561545454545464</v>
      </c>
      <c r="H287" s="9">
        <f t="shared" si="9"/>
        <v>-3.773200000000001</v>
      </c>
      <c r="I287" s="3">
        <v>6.3680000000000003</v>
      </c>
      <c r="J287" s="3">
        <v>8.0730000000000004</v>
      </c>
      <c r="K287" s="3">
        <v>2.8170000000000002</v>
      </c>
      <c r="L287" s="3">
        <v>3.177</v>
      </c>
      <c r="M287" s="3">
        <v>2.2949999999999999</v>
      </c>
    </row>
    <row r="288" spans="1:13" s="2" customFormat="1" x14ac:dyDescent="0.2">
      <c r="A288" s="3">
        <v>3.9</v>
      </c>
      <c r="B288" s="3"/>
      <c r="C288" s="3">
        <v>2.4E-2</v>
      </c>
      <c r="D288" s="3"/>
      <c r="E288" s="3"/>
      <c r="F288" s="3">
        <v>137</v>
      </c>
      <c r="G288" s="9">
        <f t="shared" si="8"/>
        <v>-4.6875817518248182</v>
      </c>
      <c r="H288" s="9">
        <f t="shared" si="9"/>
        <v>-4.7051000000000007</v>
      </c>
      <c r="I288" s="3">
        <v>7.3419999999999996</v>
      </c>
      <c r="J288" s="3">
        <v>9.0939999999999994</v>
      </c>
      <c r="K288" s="3">
        <v>3.089</v>
      </c>
      <c r="L288" s="3">
        <v>3.6419999999999999</v>
      </c>
      <c r="M288" s="3">
        <v>2.407</v>
      </c>
    </row>
    <row r="289" spans="1:13" s="2" customFormat="1" x14ac:dyDescent="0.2">
      <c r="A289" s="3">
        <v>4.2</v>
      </c>
      <c r="B289" s="3"/>
      <c r="C289" s="3">
        <v>2.4E-2</v>
      </c>
      <c r="D289" s="3"/>
      <c r="E289" s="3"/>
      <c r="F289" s="3">
        <v>132.4</v>
      </c>
      <c r="G289" s="9">
        <f t="shared" si="8"/>
        <v>-5.7186731117824783</v>
      </c>
      <c r="H289" s="9">
        <f t="shared" si="9"/>
        <v>-5.7368000000000006</v>
      </c>
      <c r="I289" s="3">
        <v>8.4550000000000001</v>
      </c>
      <c r="J289" s="3">
        <v>10.27</v>
      </c>
      <c r="K289" s="3">
        <v>3.379</v>
      </c>
      <c r="L289" s="3">
        <v>4.2110000000000003</v>
      </c>
      <c r="M289" s="3">
        <v>2.4830000000000001</v>
      </c>
    </row>
    <row r="290" spans="1:13" s="2" customFormat="1" x14ac:dyDescent="0.2">
      <c r="A290" s="3">
        <v>4.5</v>
      </c>
      <c r="B290" s="3"/>
      <c r="C290" s="3">
        <v>2.4E-2</v>
      </c>
      <c r="D290" s="3"/>
      <c r="E290" s="3"/>
      <c r="F290" s="3">
        <v>126.6</v>
      </c>
      <c r="G290" s="9">
        <f t="shared" si="8"/>
        <v>-6.8575426540284345</v>
      </c>
      <c r="H290" s="9">
        <f t="shared" si="9"/>
        <v>-6.8764999999999983</v>
      </c>
      <c r="I290" s="3">
        <v>9.7509999999999994</v>
      </c>
      <c r="J290" s="3">
        <v>11.65</v>
      </c>
      <c r="K290" s="3">
        <v>3.6949999999999998</v>
      </c>
      <c r="L290" s="3">
        <v>5.0439999999999996</v>
      </c>
      <c r="M290" s="3">
        <v>2.5409999999999999</v>
      </c>
    </row>
    <row r="291" spans="1:13" s="2" customFormat="1" x14ac:dyDescent="0.2">
      <c r="A291" s="3">
        <v>4.8</v>
      </c>
      <c r="B291" s="3"/>
      <c r="C291" s="3">
        <v>2.4E-2</v>
      </c>
      <c r="D291" s="3"/>
      <c r="E291" s="3"/>
      <c r="F291" s="3">
        <v>118.8</v>
      </c>
      <c r="G291" s="9">
        <f t="shared" si="8"/>
        <v>-8.1517979797979798</v>
      </c>
      <c r="H291" s="9">
        <f t="shared" si="9"/>
        <v>-8.1720000000000006</v>
      </c>
      <c r="I291" s="3">
        <v>11.34</v>
      </c>
      <c r="J291" s="3">
        <v>13.37</v>
      </c>
      <c r="K291" s="3">
        <v>4.0650000000000004</v>
      </c>
      <c r="L291" s="3">
        <v>6.6319999999999997</v>
      </c>
      <c r="M291" s="3">
        <v>2.5960000000000001</v>
      </c>
    </row>
    <row r="292" spans="1:13" s="2" customFormat="1" x14ac:dyDescent="0.2">
      <c r="A292" s="3">
        <v>5</v>
      </c>
      <c r="B292" s="3"/>
      <c r="C292" s="3">
        <v>2.4E-2</v>
      </c>
      <c r="D292" s="3"/>
      <c r="E292" s="3"/>
      <c r="F292" s="3">
        <v>111.1</v>
      </c>
      <c r="G292" s="9">
        <f t="shared" si="8"/>
        <v>-9.1283978397839771</v>
      </c>
      <c r="H292" s="9">
        <f t="shared" si="9"/>
        <v>-9.1499999999999986</v>
      </c>
      <c r="I292" s="3">
        <v>12.75</v>
      </c>
      <c r="J292" s="3">
        <v>14.91</v>
      </c>
      <c r="K292" s="3">
        <v>4.38</v>
      </c>
      <c r="L292" s="3">
        <v>9.2569999999999997</v>
      </c>
      <c r="M292" s="3">
        <v>2.6429999999999998</v>
      </c>
    </row>
    <row r="293" spans="1:13" s="2" customFormat="1" x14ac:dyDescent="0.2">
      <c r="A293" s="3">
        <v>5.0999999999999996</v>
      </c>
      <c r="B293" s="3"/>
      <c r="C293" s="3">
        <v>2.4E-2</v>
      </c>
      <c r="D293" s="3"/>
      <c r="E293" s="3"/>
      <c r="F293" s="3">
        <v>105.3</v>
      </c>
      <c r="G293" s="9">
        <f t="shared" si="8"/>
        <v>-9.6913079772079751</v>
      </c>
      <c r="H293" s="9">
        <f t="shared" si="9"/>
        <v>-9.7140999999999984</v>
      </c>
      <c r="I293" s="3">
        <v>13.7</v>
      </c>
      <c r="J293" s="3">
        <v>15.98</v>
      </c>
      <c r="K293" s="3">
        <v>4.5910000000000002</v>
      </c>
      <c r="L293" s="3">
        <v>12.6</v>
      </c>
      <c r="M293" s="3">
        <v>2.677</v>
      </c>
    </row>
    <row r="294" spans="1:13" s="2" customFormat="1" x14ac:dyDescent="0.2">
      <c r="A294" s="3">
        <v>0.8</v>
      </c>
      <c r="B294" s="3"/>
      <c r="C294" s="3">
        <v>2.6000000000000002E-2</v>
      </c>
      <c r="D294" s="3"/>
      <c r="E294" s="3"/>
      <c r="F294" s="3">
        <v>149.4</v>
      </c>
      <c r="G294" s="9">
        <f t="shared" si="8"/>
        <v>4.0025745113788487E-2</v>
      </c>
      <c r="H294" s="9">
        <f t="shared" si="9"/>
        <v>2.2622799999999998E-2</v>
      </c>
      <c r="I294" s="3">
        <v>2.5669999999999998E-2</v>
      </c>
      <c r="J294" s="3">
        <v>1.766</v>
      </c>
      <c r="K294" s="3">
        <v>3.8089999999999999E-3</v>
      </c>
      <c r="L294" s="3">
        <v>2.147E-2</v>
      </c>
      <c r="M294" s="3">
        <v>2.146E-2</v>
      </c>
    </row>
    <row r="295" spans="1:13" s="2" customFormat="1" x14ac:dyDescent="0.2">
      <c r="A295" s="3">
        <v>1</v>
      </c>
      <c r="B295" s="3"/>
      <c r="C295" s="3">
        <v>2.6000000000000002E-2</v>
      </c>
      <c r="D295" s="3"/>
      <c r="E295" s="3"/>
      <c r="F295" s="3">
        <v>149.4</v>
      </c>
      <c r="G295" s="9">
        <f t="shared" si="8"/>
        <v>3.8172945113788492E-2</v>
      </c>
      <c r="H295" s="9">
        <f t="shared" si="9"/>
        <v>2.077E-2</v>
      </c>
      <c r="I295" s="3">
        <v>3.6580000000000001E-2</v>
      </c>
      <c r="J295" s="3">
        <v>1.7769999999999999</v>
      </c>
      <c r="K295" s="3">
        <v>1.5810000000000001E-2</v>
      </c>
      <c r="L295" s="3">
        <v>0.1051</v>
      </c>
      <c r="M295" s="3">
        <v>0.1051</v>
      </c>
    </row>
    <row r="296" spans="1:13" s="2" customFormat="1" x14ac:dyDescent="0.2">
      <c r="A296" s="3">
        <v>1.2</v>
      </c>
      <c r="B296" s="3"/>
      <c r="C296" s="3">
        <v>2.6000000000000002E-2</v>
      </c>
      <c r="D296" s="3"/>
      <c r="E296" s="3"/>
      <c r="F296" s="3">
        <v>149.4</v>
      </c>
      <c r="G296" s="9">
        <f t="shared" si="8"/>
        <v>3.1978945113788494E-2</v>
      </c>
      <c r="H296" s="9">
        <f t="shared" si="9"/>
        <v>1.4576000000000006E-2</v>
      </c>
      <c r="I296" s="3">
        <v>7.6999999999999999E-2</v>
      </c>
      <c r="J296" s="3">
        <v>1.8169999999999999</v>
      </c>
      <c r="K296" s="3">
        <v>5.2019999999999997E-2</v>
      </c>
      <c r="L296" s="3">
        <v>0.33090000000000003</v>
      </c>
      <c r="M296" s="3">
        <v>0.33090000000000003</v>
      </c>
    </row>
    <row r="297" spans="1:13" s="2" customFormat="1" x14ac:dyDescent="0.2">
      <c r="A297" s="3">
        <v>1.4</v>
      </c>
      <c r="B297" s="3"/>
      <c r="C297" s="3">
        <v>2.6000000000000002E-2</v>
      </c>
      <c r="D297" s="3"/>
      <c r="E297" s="3"/>
      <c r="F297" s="3">
        <v>149.5</v>
      </c>
      <c r="G297" s="9">
        <f t="shared" si="8"/>
        <v>1.4711304347826127E-2</v>
      </c>
      <c r="H297" s="9">
        <f t="shared" si="9"/>
        <v>-2.6799999999999602E-3</v>
      </c>
      <c r="I297" s="3">
        <v>0.18590000000000001</v>
      </c>
      <c r="J297" s="3">
        <v>1.9259999999999999</v>
      </c>
      <c r="K297" s="3">
        <v>0.13469999999999999</v>
      </c>
      <c r="L297" s="3">
        <v>0.80389999999999995</v>
      </c>
      <c r="M297" s="3">
        <v>0.80330000000000001</v>
      </c>
    </row>
    <row r="298" spans="1:13" s="2" customFormat="1" x14ac:dyDescent="0.2">
      <c r="A298" s="3">
        <v>1.6</v>
      </c>
      <c r="B298" s="3"/>
      <c r="C298" s="3">
        <v>2.6000000000000002E-2</v>
      </c>
      <c r="D298" s="3"/>
      <c r="E298" s="3"/>
      <c r="F298" s="3">
        <v>149.6</v>
      </c>
      <c r="G298" s="9">
        <f t="shared" si="8"/>
        <v>-2.4920320855614977E-2</v>
      </c>
      <c r="H298" s="9">
        <f t="shared" si="9"/>
        <v>-4.2300000000000004E-2</v>
      </c>
      <c r="I298" s="3">
        <v>0.4249</v>
      </c>
      <c r="J298" s="3">
        <v>2.1629999999999998</v>
      </c>
      <c r="K298" s="3">
        <v>0.29199999999999998</v>
      </c>
      <c r="L298" s="3">
        <v>1.6439999999999999</v>
      </c>
      <c r="M298" s="3">
        <v>1.64</v>
      </c>
    </row>
    <row r="299" spans="1:13" s="2" customFormat="1" x14ac:dyDescent="0.2">
      <c r="A299" s="3">
        <v>1.8</v>
      </c>
      <c r="B299" s="3"/>
      <c r="C299" s="3">
        <v>2.6000000000000002E-2</v>
      </c>
      <c r="D299" s="3"/>
      <c r="E299" s="3"/>
      <c r="F299" s="3">
        <v>149.80000000000001</v>
      </c>
      <c r="G299" s="9">
        <f t="shared" si="8"/>
        <v>-0.10490352469959961</v>
      </c>
      <c r="H299" s="9">
        <f t="shared" si="9"/>
        <v>-0.12226000000000015</v>
      </c>
      <c r="I299" s="3">
        <v>0.88249999999999995</v>
      </c>
      <c r="J299" s="3">
        <v>2.6179999999999999</v>
      </c>
      <c r="K299" s="3">
        <v>0.55820000000000003</v>
      </c>
      <c r="L299" s="3">
        <v>3.012</v>
      </c>
      <c r="M299" s="3">
        <v>2.9980000000000002</v>
      </c>
    </row>
    <row r="300" spans="1:13" s="2" customFormat="1" x14ac:dyDescent="0.2">
      <c r="A300" s="3">
        <v>2</v>
      </c>
      <c r="B300" s="3"/>
      <c r="C300" s="3">
        <v>2.6000000000000002E-2</v>
      </c>
      <c r="D300" s="3"/>
      <c r="E300" s="3"/>
      <c r="F300" s="3">
        <v>150.30000000000001</v>
      </c>
      <c r="G300" s="9">
        <f t="shared" si="8"/>
        <v>-0.25030126413838971</v>
      </c>
      <c r="H300" s="9">
        <f t="shared" si="9"/>
        <v>-0.26759999999999984</v>
      </c>
      <c r="I300" s="3">
        <v>1.7010000000000001</v>
      </c>
      <c r="J300" s="3">
        <v>3.431</v>
      </c>
      <c r="K300" s="3">
        <v>0.98429999999999995</v>
      </c>
      <c r="L300" s="3">
        <v>5.3710000000000004</v>
      </c>
      <c r="M300" s="3">
        <v>5.3230000000000004</v>
      </c>
    </row>
    <row r="301" spans="1:13" s="2" customFormat="1" x14ac:dyDescent="0.2">
      <c r="A301" s="3">
        <v>2.052</v>
      </c>
      <c r="B301" s="3"/>
      <c r="C301" s="3">
        <v>2.6000000000000002E-2</v>
      </c>
      <c r="D301" s="3"/>
      <c r="E301" s="3"/>
      <c r="F301" s="3">
        <v>150.5</v>
      </c>
      <c r="G301" s="9">
        <f t="shared" si="8"/>
        <v>-0.30274425249169434</v>
      </c>
      <c r="H301" s="9">
        <f t="shared" si="9"/>
        <v>-0.32001999999999997</v>
      </c>
      <c r="I301" s="3">
        <v>2.0089999999999999</v>
      </c>
      <c r="J301" s="3">
        <v>3.7370000000000001</v>
      </c>
      <c r="K301" s="3">
        <v>1.135</v>
      </c>
      <c r="L301" s="3">
        <v>6.3789999999999996</v>
      </c>
      <c r="M301" s="3">
        <v>6.3090000000000002</v>
      </c>
    </row>
    <row r="302" spans="1:13" s="2" customFormat="1" x14ac:dyDescent="0.2">
      <c r="A302" s="3">
        <v>2.1419999999999999</v>
      </c>
      <c r="B302" s="3"/>
      <c r="C302" s="3">
        <v>2.6000000000000002E-2</v>
      </c>
      <c r="D302" s="3"/>
      <c r="E302" s="3"/>
      <c r="F302" s="3">
        <v>150.9</v>
      </c>
      <c r="G302" s="9">
        <f t="shared" si="8"/>
        <v>-0.41451004638833622</v>
      </c>
      <c r="H302" s="9">
        <f t="shared" si="9"/>
        <v>-0.43173999999999957</v>
      </c>
      <c r="I302" s="3">
        <v>2.7170000000000001</v>
      </c>
      <c r="J302" s="3">
        <v>4.4400000000000004</v>
      </c>
      <c r="K302" s="3">
        <v>1.47</v>
      </c>
      <c r="L302" s="3">
        <v>10.31</v>
      </c>
      <c r="M302" s="3">
        <v>10.08</v>
      </c>
    </row>
    <row r="303" spans="1:13" s="2" customFormat="1" x14ac:dyDescent="0.2">
      <c r="A303" s="3">
        <v>2.1509999999999998</v>
      </c>
      <c r="B303" s="3"/>
      <c r="C303" s="3">
        <v>2.6000000000000002E-2</v>
      </c>
      <c r="D303" s="3"/>
      <c r="E303" s="3"/>
      <c r="F303" s="3">
        <v>150.9</v>
      </c>
      <c r="G303" s="9">
        <f t="shared" si="8"/>
        <v>-0.42683704638833619</v>
      </c>
      <c r="H303" s="9">
        <f t="shared" si="9"/>
        <v>-0.44406699999999955</v>
      </c>
      <c r="I303" s="3">
        <v>2.819</v>
      </c>
      <c r="J303" s="3">
        <v>4.5410000000000004</v>
      </c>
      <c r="K303" s="3">
        <v>1.5169999999999999</v>
      </c>
      <c r="L303" s="3">
        <v>13.18</v>
      </c>
      <c r="M303" s="3">
        <v>12.71</v>
      </c>
    </row>
    <row r="304" spans="1:13" s="2" customFormat="1" x14ac:dyDescent="0.2">
      <c r="A304" s="3">
        <v>2.153</v>
      </c>
      <c r="B304" s="3"/>
      <c r="C304" s="3">
        <v>2.6000000000000002E-2</v>
      </c>
      <c r="D304" s="3"/>
      <c r="E304" s="3"/>
      <c r="F304" s="3">
        <v>151</v>
      </c>
      <c r="G304" s="9">
        <f t="shared" si="8"/>
        <v>-0.43087145695364248</v>
      </c>
      <c r="H304" s="9">
        <f t="shared" si="9"/>
        <v>-0.4480900000000001</v>
      </c>
      <c r="I304" s="3">
        <v>2.8460000000000001</v>
      </c>
      <c r="J304" s="3">
        <v>4.5679999999999996</v>
      </c>
      <c r="K304" s="3">
        <v>1.53</v>
      </c>
      <c r="L304" s="3">
        <v>7.9290000000000003</v>
      </c>
      <c r="M304" s="3">
        <v>7.8419999999999996</v>
      </c>
    </row>
    <row r="305" spans="1:13" s="2" customFormat="1" x14ac:dyDescent="0.2">
      <c r="A305" s="3">
        <v>2.1619999999999999</v>
      </c>
      <c r="B305" s="3"/>
      <c r="C305" s="3">
        <v>2.6000000000000002E-2</v>
      </c>
      <c r="D305" s="3"/>
      <c r="E305" s="3"/>
      <c r="F305" s="3">
        <v>151</v>
      </c>
      <c r="G305" s="9">
        <f t="shared" si="8"/>
        <v>-0.44452945695364243</v>
      </c>
      <c r="H305" s="9">
        <f t="shared" si="9"/>
        <v>-0.46174800000000005</v>
      </c>
      <c r="I305" s="3">
        <v>2.8980000000000001</v>
      </c>
      <c r="J305" s="3">
        <v>4.6210000000000004</v>
      </c>
      <c r="K305" s="3">
        <v>1.554</v>
      </c>
      <c r="L305" s="3">
        <v>4.9279999999999999</v>
      </c>
      <c r="M305" s="3">
        <v>4.9249999999999998</v>
      </c>
    </row>
    <row r="306" spans="1:13" s="2" customFormat="1" x14ac:dyDescent="0.2">
      <c r="A306" s="3">
        <v>2.2519999999999998</v>
      </c>
      <c r="B306" s="3"/>
      <c r="C306" s="3">
        <v>2.6000000000000002E-2</v>
      </c>
      <c r="D306" s="3"/>
      <c r="E306" s="3"/>
      <c r="F306" s="3">
        <v>150.80000000000001</v>
      </c>
      <c r="G306" s="9">
        <f t="shared" si="8"/>
        <v>-0.59213462068965439</v>
      </c>
      <c r="H306" s="9">
        <f t="shared" si="9"/>
        <v>-0.60937599999999925</v>
      </c>
      <c r="I306" s="3">
        <v>3.1920000000000002</v>
      </c>
      <c r="J306" s="3">
        <v>4.9160000000000004</v>
      </c>
      <c r="K306" s="3">
        <v>1.6879999999999999</v>
      </c>
      <c r="L306" s="3">
        <v>2.63</v>
      </c>
      <c r="M306" s="3">
        <v>2.593</v>
      </c>
    </row>
    <row r="307" spans="1:13" s="2" customFormat="1" x14ac:dyDescent="0.2">
      <c r="A307" s="3">
        <v>2.4</v>
      </c>
      <c r="B307" s="3"/>
      <c r="C307" s="3">
        <v>2.6000000000000002E-2</v>
      </c>
      <c r="D307" s="3"/>
      <c r="E307" s="3"/>
      <c r="F307" s="3">
        <v>150.30000000000001</v>
      </c>
      <c r="G307" s="9">
        <f t="shared" si="8"/>
        <v>-0.85910126413838972</v>
      </c>
      <c r="H307" s="9">
        <f t="shared" si="9"/>
        <v>-0.87639999999999985</v>
      </c>
      <c r="I307" s="3">
        <v>3.53</v>
      </c>
      <c r="J307" s="3">
        <v>5.26</v>
      </c>
      <c r="K307" s="3">
        <v>1.8360000000000001</v>
      </c>
      <c r="L307" s="3">
        <v>2.1480000000000001</v>
      </c>
      <c r="M307" s="3">
        <v>2.0539999999999998</v>
      </c>
    </row>
    <row r="308" spans="1:13" s="2" customFormat="1" x14ac:dyDescent="0.2">
      <c r="A308" s="3">
        <v>2.7</v>
      </c>
      <c r="B308" s="3"/>
      <c r="C308" s="3">
        <v>2.6000000000000002E-2</v>
      </c>
      <c r="D308" s="3"/>
      <c r="E308" s="3"/>
      <c r="F308" s="3">
        <v>148.9</v>
      </c>
      <c r="G308" s="9">
        <f t="shared" si="8"/>
        <v>-1.4635386165211559</v>
      </c>
      <c r="H308" s="9">
        <f t="shared" si="9"/>
        <v>-1.4810000000000008</v>
      </c>
      <c r="I308" s="3">
        <v>4.1349999999999998</v>
      </c>
      <c r="J308" s="3">
        <v>5.8810000000000002</v>
      </c>
      <c r="K308" s="3">
        <v>2.08</v>
      </c>
      <c r="L308" s="3">
        <v>2.1230000000000002</v>
      </c>
      <c r="M308" s="3">
        <v>1.905</v>
      </c>
    </row>
    <row r="309" spans="1:13" s="2" customFormat="1" x14ac:dyDescent="0.2">
      <c r="A309" s="3">
        <v>3</v>
      </c>
      <c r="B309" s="3"/>
      <c r="C309" s="3">
        <v>2.6000000000000002E-2</v>
      </c>
      <c r="D309" s="3"/>
      <c r="E309" s="3"/>
      <c r="F309" s="3">
        <v>146.9</v>
      </c>
      <c r="G309" s="9">
        <f t="shared" si="8"/>
        <v>-2.1453008849557516</v>
      </c>
      <c r="H309" s="9">
        <f t="shared" si="9"/>
        <v>-2.1629999999999994</v>
      </c>
      <c r="I309" s="3">
        <v>4.7670000000000003</v>
      </c>
      <c r="J309" s="3">
        <v>6.5359999999999996</v>
      </c>
      <c r="K309" s="3">
        <v>2.31</v>
      </c>
      <c r="L309" s="3">
        <v>2.33</v>
      </c>
      <c r="M309" s="3">
        <v>1.9370000000000001</v>
      </c>
    </row>
    <row r="310" spans="1:13" s="2" customFormat="1" x14ac:dyDescent="0.2">
      <c r="A310" s="3">
        <v>3.3</v>
      </c>
      <c r="B310" s="3"/>
      <c r="C310" s="3">
        <v>2.6000000000000002E-2</v>
      </c>
      <c r="D310" s="3"/>
      <c r="E310" s="3"/>
      <c r="F310" s="3">
        <v>144.4</v>
      </c>
      <c r="G310" s="9">
        <f t="shared" si="8"/>
        <v>-2.904994459833794</v>
      </c>
      <c r="H310" s="9">
        <f t="shared" si="9"/>
        <v>-2.9229999999999992</v>
      </c>
      <c r="I310" s="3">
        <v>5.492</v>
      </c>
      <c r="J310" s="3">
        <v>7.2930000000000001</v>
      </c>
      <c r="K310" s="3">
        <v>2.5499999999999998</v>
      </c>
      <c r="L310" s="3">
        <v>2.7250000000000001</v>
      </c>
      <c r="M310" s="3">
        <v>2.125</v>
      </c>
    </row>
    <row r="311" spans="1:13" s="2" customFormat="1" x14ac:dyDescent="0.2">
      <c r="A311" s="3">
        <v>3.6</v>
      </c>
      <c r="B311" s="3"/>
      <c r="C311" s="3">
        <v>2.6000000000000002E-2</v>
      </c>
      <c r="D311" s="3"/>
      <c r="E311" s="3"/>
      <c r="F311" s="3">
        <v>141.30000000000001</v>
      </c>
      <c r="G311" s="9">
        <f t="shared" si="8"/>
        <v>-3.7465994338287336</v>
      </c>
      <c r="H311" s="9">
        <f t="shared" si="9"/>
        <v>-3.7650000000000006</v>
      </c>
      <c r="I311" s="3">
        <v>6.3330000000000002</v>
      </c>
      <c r="J311" s="3">
        <v>8.173</v>
      </c>
      <c r="K311" s="3">
        <v>2.8050000000000002</v>
      </c>
      <c r="L311" s="3">
        <v>3.1459999999999999</v>
      </c>
      <c r="M311" s="3">
        <v>2.2869999999999999</v>
      </c>
    </row>
    <row r="312" spans="1:13" s="2" customFormat="1" x14ac:dyDescent="0.2">
      <c r="A312" s="3">
        <v>3.9</v>
      </c>
      <c r="B312" s="3"/>
      <c r="C312" s="3">
        <v>2.6000000000000002E-2</v>
      </c>
      <c r="D312" s="3"/>
      <c r="E312" s="3"/>
      <c r="F312" s="3">
        <v>137.6</v>
      </c>
      <c r="G312" s="9">
        <f t="shared" si="8"/>
        <v>-4.6796046511627907</v>
      </c>
      <c r="H312" s="9">
        <f t="shared" si="9"/>
        <v>-4.6985000000000001</v>
      </c>
      <c r="I312" s="3">
        <v>7.2939999999999996</v>
      </c>
      <c r="J312" s="3">
        <v>9.1829999999999998</v>
      </c>
      <c r="K312" s="3">
        <v>3.0750000000000002</v>
      </c>
      <c r="L312" s="3">
        <v>3.5950000000000002</v>
      </c>
      <c r="M312" s="3">
        <v>2.4</v>
      </c>
    </row>
    <row r="313" spans="1:13" s="2" customFormat="1" x14ac:dyDescent="0.2">
      <c r="A313" s="3">
        <v>4.2</v>
      </c>
      <c r="B313" s="3"/>
      <c r="C313" s="3">
        <v>2.6000000000000002E-2</v>
      </c>
      <c r="D313" s="3"/>
      <c r="E313" s="3"/>
      <c r="F313" s="3">
        <v>133.19999999999999</v>
      </c>
      <c r="G313" s="9">
        <f t="shared" si="8"/>
        <v>-5.70548048048048</v>
      </c>
      <c r="H313" s="9">
        <f t="shared" si="9"/>
        <v>-5.7249999999999996</v>
      </c>
      <c r="I313" s="3">
        <v>8.3870000000000005</v>
      </c>
      <c r="J313" s="3">
        <v>10.34</v>
      </c>
      <c r="K313" s="3">
        <v>3.36</v>
      </c>
      <c r="L313" s="3">
        <v>4.1340000000000003</v>
      </c>
      <c r="M313" s="3">
        <v>2.476</v>
      </c>
    </row>
    <row r="314" spans="1:13" s="2" customFormat="1" x14ac:dyDescent="0.2">
      <c r="A314" s="3">
        <v>4.5</v>
      </c>
      <c r="B314" s="3"/>
      <c r="C314" s="3">
        <v>2.6000000000000002E-2</v>
      </c>
      <c r="D314" s="3"/>
      <c r="E314" s="3"/>
      <c r="F314" s="3">
        <v>127.7</v>
      </c>
      <c r="G314" s="9">
        <f t="shared" si="8"/>
        <v>-6.8421397807361011</v>
      </c>
      <c r="H314" s="9">
        <f t="shared" si="9"/>
        <v>-6.8625000000000007</v>
      </c>
      <c r="I314" s="3">
        <v>9.6479999999999997</v>
      </c>
      <c r="J314" s="3">
        <v>11.68</v>
      </c>
      <c r="K314" s="3">
        <v>3.669</v>
      </c>
      <c r="L314" s="3">
        <v>4.8920000000000003</v>
      </c>
      <c r="M314" s="3">
        <v>2.532</v>
      </c>
    </row>
    <row r="315" spans="1:13" s="2" customFormat="1" x14ac:dyDescent="0.2">
      <c r="A315" s="3">
        <v>4.8</v>
      </c>
      <c r="B315" s="3"/>
      <c r="C315" s="3">
        <v>2.6000000000000002E-2</v>
      </c>
      <c r="D315" s="3"/>
      <c r="E315" s="3"/>
      <c r="F315" s="3">
        <v>120.4</v>
      </c>
      <c r="G315" s="9">
        <f t="shared" si="8"/>
        <v>-8.1140053156146195</v>
      </c>
      <c r="H315" s="9">
        <f t="shared" si="9"/>
        <v>-8.1356000000000019</v>
      </c>
      <c r="I315" s="3">
        <v>11.17</v>
      </c>
      <c r="J315" s="3">
        <v>13.33</v>
      </c>
      <c r="K315" s="3">
        <v>4.0220000000000002</v>
      </c>
      <c r="L315" s="3">
        <v>6.2320000000000002</v>
      </c>
      <c r="M315" s="3">
        <v>2.585</v>
      </c>
    </row>
    <row r="316" spans="1:13" s="2" customFormat="1" x14ac:dyDescent="0.2">
      <c r="A316" s="3">
        <v>5</v>
      </c>
      <c r="B316" s="3"/>
      <c r="C316" s="3">
        <v>2.6000000000000002E-2</v>
      </c>
      <c r="D316" s="3"/>
      <c r="E316" s="3"/>
      <c r="F316" s="3">
        <v>113.6</v>
      </c>
      <c r="G316" s="9">
        <f t="shared" si="8"/>
        <v>-9.0771126760563359</v>
      </c>
      <c r="H316" s="9">
        <f t="shared" si="9"/>
        <v>-9.0999999999999979</v>
      </c>
      <c r="I316" s="3">
        <v>12.45</v>
      </c>
      <c r="J316" s="3">
        <v>14.74</v>
      </c>
      <c r="K316" s="3">
        <v>4.3099999999999996</v>
      </c>
      <c r="L316" s="3">
        <v>8.1229999999999993</v>
      </c>
      <c r="M316" s="3">
        <v>2.6259999999999999</v>
      </c>
    </row>
    <row r="317" spans="1:13" s="2" customFormat="1" x14ac:dyDescent="0.2">
      <c r="A317" s="3">
        <v>5.0999999999999996</v>
      </c>
      <c r="B317" s="3"/>
      <c r="C317" s="3">
        <v>2.6000000000000002E-2</v>
      </c>
      <c r="D317" s="3"/>
      <c r="E317" s="3"/>
      <c r="F317" s="3">
        <v>109</v>
      </c>
      <c r="G317" s="9">
        <f t="shared" si="8"/>
        <v>-9.6149467889908262</v>
      </c>
      <c r="H317" s="9">
        <f t="shared" si="9"/>
        <v>-9.6387999999999998</v>
      </c>
      <c r="I317" s="3">
        <v>13.25</v>
      </c>
      <c r="J317" s="3">
        <v>15.64</v>
      </c>
      <c r="K317" s="3">
        <v>4.4880000000000004</v>
      </c>
      <c r="L317" s="3">
        <v>10.02</v>
      </c>
      <c r="M317" s="3">
        <v>2.6539999999999999</v>
      </c>
    </row>
    <row r="318" spans="1:13" s="2" customFormat="1" x14ac:dyDescent="0.2">
      <c r="A318" s="3">
        <v>0.8</v>
      </c>
      <c r="B318" s="3"/>
      <c r="C318" s="3">
        <v>2.8000000000000004E-2</v>
      </c>
      <c r="D318" s="3"/>
      <c r="E318" s="3"/>
      <c r="F318" s="3">
        <v>149.69999999999999</v>
      </c>
      <c r="G318" s="9">
        <f t="shared" si="8"/>
        <v>4.4925274816299265E-2</v>
      </c>
      <c r="H318" s="9">
        <f t="shared" si="9"/>
        <v>2.62212E-2</v>
      </c>
      <c r="I318" s="3">
        <v>2.9229999999999999E-2</v>
      </c>
      <c r="J318" s="3">
        <v>1.899</v>
      </c>
      <c r="K318" s="3">
        <v>3.761E-3</v>
      </c>
      <c r="L318" s="3">
        <v>2.1299999999999999E-2</v>
      </c>
      <c r="M318" s="3">
        <v>2.129E-2</v>
      </c>
    </row>
    <row r="319" spans="1:13" s="2" customFormat="1" x14ac:dyDescent="0.2">
      <c r="A319" s="3">
        <v>1</v>
      </c>
      <c r="B319" s="3"/>
      <c r="C319" s="3">
        <v>2.8000000000000004E-2</v>
      </c>
      <c r="D319" s="3"/>
      <c r="E319" s="3"/>
      <c r="F319" s="3">
        <v>149.69999999999999</v>
      </c>
      <c r="G319" s="9">
        <f t="shared" si="8"/>
        <v>4.3084074816299271E-2</v>
      </c>
      <c r="H319" s="9">
        <f t="shared" si="9"/>
        <v>2.4380000000000002E-2</v>
      </c>
      <c r="I319" s="3">
        <v>4.0140000000000002E-2</v>
      </c>
      <c r="J319" s="3">
        <v>1.91</v>
      </c>
      <c r="K319" s="3">
        <v>1.576E-2</v>
      </c>
      <c r="L319" s="3">
        <v>0.10539999999999999</v>
      </c>
      <c r="M319" s="3">
        <v>0.10539999999999999</v>
      </c>
    </row>
    <row r="320" spans="1:13" s="2" customFormat="1" x14ac:dyDescent="0.2">
      <c r="A320" s="3">
        <v>1.2</v>
      </c>
      <c r="B320" s="3"/>
      <c r="C320" s="3">
        <v>2.8000000000000004E-2</v>
      </c>
      <c r="D320" s="3"/>
      <c r="E320" s="3"/>
      <c r="F320" s="3">
        <v>149.69999999999999</v>
      </c>
      <c r="G320" s="9">
        <f t="shared" si="8"/>
        <v>3.6894074816299277E-2</v>
      </c>
      <c r="H320" s="9">
        <f t="shared" si="9"/>
        <v>1.8190000000000012E-2</v>
      </c>
      <c r="I320" s="3">
        <v>8.0710000000000004E-2</v>
      </c>
      <c r="J320" s="3">
        <v>1.9510000000000001</v>
      </c>
      <c r="K320" s="3">
        <v>5.21E-2</v>
      </c>
      <c r="L320" s="3">
        <v>0.33210000000000001</v>
      </c>
      <c r="M320" s="3">
        <v>0.33200000000000002</v>
      </c>
    </row>
    <row r="321" spans="1:13" s="2" customFormat="1" x14ac:dyDescent="0.2">
      <c r="A321" s="3">
        <v>1.4</v>
      </c>
      <c r="B321" s="3"/>
      <c r="C321" s="3">
        <v>2.8000000000000004E-2</v>
      </c>
      <c r="D321" s="3"/>
      <c r="E321" s="3"/>
      <c r="F321" s="3">
        <v>149.80000000000001</v>
      </c>
      <c r="G321" s="9" t="e">
        <f t="shared" si="8"/>
        <v>#VALUE!</v>
      </c>
      <c r="H321" s="9" t="e">
        <f t="shared" si="9"/>
        <v>#VALUE!</v>
      </c>
      <c r="I321" s="3" t="s">
        <v>16</v>
      </c>
      <c r="J321" s="3">
        <v>2.06</v>
      </c>
      <c r="K321" s="3">
        <v>0.13500000000000001</v>
      </c>
      <c r="L321" s="3">
        <v>0.80640000000000001</v>
      </c>
      <c r="M321" s="3">
        <v>0.80579999999999996</v>
      </c>
    </row>
    <row r="322" spans="1:13" s="2" customFormat="1" x14ac:dyDescent="0.2">
      <c r="A322" s="3">
        <v>1.6</v>
      </c>
      <c r="B322" s="3"/>
      <c r="C322" s="3">
        <v>2.8000000000000004E-2</v>
      </c>
      <c r="D322" s="3"/>
      <c r="E322" s="3"/>
      <c r="F322" s="3">
        <v>149.9</v>
      </c>
      <c r="G322" s="9">
        <f t="shared" si="8"/>
        <v>-1.990088058705804E-2</v>
      </c>
      <c r="H322" s="9">
        <f t="shared" si="9"/>
        <v>-3.8580000000000003E-2</v>
      </c>
      <c r="I322" s="3">
        <v>0.4299</v>
      </c>
      <c r="J322" s="3">
        <v>2.298</v>
      </c>
      <c r="K322" s="3">
        <v>0.2928</v>
      </c>
      <c r="L322" s="3">
        <v>1.6479999999999999</v>
      </c>
      <c r="M322" s="3">
        <v>1.6439999999999999</v>
      </c>
    </row>
    <row r="323" spans="1:13" s="2" customFormat="1" x14ac:dyDescent="0.2">
      <c r="A323" s="3">
        <v>1.8</v>
      </c>
      <c r="B323" s="3"/>
      <c r="C323" s="3">
        <v>2.8000000000000004E-2</v>
      </c>
      <c r="D323" s="3"/>
      <c r="E323" s="3"/>
      <c r="F323" s="3">
        <v>150.1</v>
      </c>
      <c r="G323" s="9">
        <f t="shared" ref="G323:G386" si="10">I323-A323*K323+C323*1/F323*100</f>
        <v>-9.988576948700853E-2</v>
      </c>
      <c r="H323" s="9">
        <f t="shared" ref="H323:H386" si="11">I323-A323*K323</f>
        <v>-0.11853999999999987</v>
      </c>
      <c r="I323" s="3">
        <v>0.8891</v>
      </c>
      <c r="J323" s="3">
        <v>2.754</v>
      </c>
      <c r="K323" s="3">
        <v>0.55979999999999996</v>
      </c>
      <c r="L323" s="3">
        <v>3.02</v>
      </c>
      <c r="M323" s="3">
        <v>3.0049999999999999</v>
      </c>
    </row>
    <row r="324" spans="1:13" s="2" customFormat="1" x14ac:dyDescent="0.2">
      <c r="A324" s="3">
        <v>2</v>
      </c>
      <c r="B324" s="3"/>
      <c r="C324" s="3">
        <v>2.8000000000000004E-2</v>
      </c>
      <c r="D324" s="3"/>
      <c r="E324" s="3"/>
      <c r="F324" s="3">
        <v>150.6</v>
      </c>
      <c r="G324" s="9">
        <f t="shared" si="10"/>
        <v>-0.24540770252324037</v>
      </c>
      <c r="H324" s="9">
        <f t="shared" si="11"/>
        <v>-0.26400000000000001</v>
      </c>
      <c r="I324" s="3">
        <v>1.71</v>
      </c>
      <c r="J324" s="3">
        <v>3.569</v>
      </c>
      <c r="K324" s="3">
        <v>0.98699999999999999</v>
      </c>
      <c r="L324" s="3">
        <v>5.3879999999999999</v>
      </c>
      <c r="M324" s="3">
        <v>5.3360000000000003</v>
      </c>
    </row>
    <row r="325" spans="1:13" s="2" customFormat="1" x14ac:dyDescent="0.2">
      <c r="A325" s="3">
        <v>2.0499999999999998</v>
      </c>
      <c r="B325" s="3"/>
      <c r="C325" s="3">
        <v>2.8000000000000004E-2</v>
      </c>
      <c r="D325" s="3"/>
      <c r="E325" s="3"/>
      <c r="F325" s="3">
        <v>150.80000000000001</v>
      </c>
      <c r="G325" s="9">
        <f t="shared" si="10"/>
        <v>-0.29603236074270556</v>
      </c>
      <c r="H325" s="9">
        <f t="shared" si="11"/>
        <v>-0.31459999999999999</v>
      </c>
      <c r="I325" s="3">
        <v>2.0059999999999998</v>
      </c>
      <c r="J325" s="3">
        <v>3.863</v>
      </c>
      <c r="K325" s="3">
        <v>1.1319999999999999</v>
      </c>
      <c r="L325" s="3">
        <v>6.3570000000000002</v>
      </c>
      <c r="M325" s="3">
        <v>6.2839999999999998</v>
      </c>
    </row>
    <row r="326" spans="1:13" s="2" customFormat="1" x14ac:dyDescent="0.2">
      <c r="A326" s="3">
        <v>2.14</v>
      </c>
      <c r="B326" s="3"/>
      <c r="C326" s="3">
        <v>2.8000000000000004E-2</v>
      </c>
      <c r="D326" s="3"/>
      <c r="E326" s="3"/>
      <c r="F326" s="3">
        <v>151.19999999999999</v>
      </c>
      <c r="G326" s="9">
        <f t="shared" si="10"/>
        <v>-0.40672148148148152</v>
      </c>
      <c r="H326" s="9">
        <f t="shared" si="11"/>
        <v>-0.42524000000000006</v>
      </c>
      <c r="I326" s="3">
        <v>2.7120000000000002</v>
      </c>
      <c r="J326" s="3">
        <v>4.5640000000000001</v>
      </c>
      <c r="K326" s="3">
        <v>1.466</v>
      </c>
      <c r="L326" s="3">
        <v>10.27</v>
      </c>
      <c r="M326" s="3">
        <v>10.029999999999999</v>
      </c>
    </row>
    <row r="327" spans="1:13" s="2" customFormat="1" x14ac:dyDescent="0.2">
      <c r="A327" s="3">
        <v>2.149</v>
      </c>
      <c r="B327" s="3"/>
      <c r="C327" s="3">
        <v>2.8000000000000004E-2</v>
      </c>
      <c r="D327" s="3"/>
      <c r="E327" s="3"/>
      <c r="F327" s="3">
        <v>151.30000000000001</v>
      </c>
      <c r="G327" s="9">
        <f t="shared" si="10"/>
        <v>-0.41893072108393881</v>
      </c>
      <c r="H327" s="9">
        <f t="shared" si="11"/>
        <v>-0.43743699999999963</v>
      </c>
      <c r="I327" s="3">
        <v>2.8140000000000001</v>
      </c>
      <c r="J327" s="3">
        <v>4.665</v>
      </c>
      <c r="K327" s="3">
        <v>1.5129999999999999</v>
      </c>
      <c r="L327" s="3">
        <v>13.13</v>
      </c>
      <c r="M327" s="3">
        <v>12.64</v>
      </c>
    </row>
    <row r="328" spans="1:13" s="2" customFormat="1" x14ac:dyDescent="0.2">
      <c r="A328" s="3">
        <v>2.1509999999999998</v>
      </c>
      <c r="B328" s="3"/>
      <c r="C328" s="3">
        <v>2.8000000000000004E-2</v>
      </c>
      <c r="D328" s="3"/>
      <c r="E328" s="3"/>
      <c r="F328" s="3">
        <v>151.30000000000001</v>
      </c>
      <c r="G328" s="9">
        <f t="shared" si="10"/>
        <v>-0.4229197210839386</v>
      </c>
      <c r="H328" s="9">
        <f t="shared" si="11"/>
        <v>-0.44142599999999943</v>
      </c>
      <c r="I328" s="3">
        <v>2.8410000000000002</v>
      </c>
      <c r="J328" s="3">
        <v>4.6920000000000002</v>
      </c>
      <c r="K328" s="3">
        <v>1.526</v>
      </c>
      <c r="L328" s="3">
        <v>7.9020000000000001</v>
      </c>
      <c r="M328" s="3">
        <v>7.8090000000000002</v>
      </c>
    </row>
    <row r="329" spans="1:13" s="2" customFormat="1" x14ac:dyDescent="0.2">
      <c r="A329" s="3">
        <v>2.16</v>
      </c>
      <c r="B329" s="3"/>
      <c r="C329" s="3">
        <v>2.8000000000000004E-2</v>
      </c>
      <c r="D329" s="3"/>
      <c r="E329" s="3"/>
      <c r="F329" s="3">
        <v>151.30000000000001</v>
      </c>
      <c r="G329" s="9">
        <f t="shared" si="10"/>
        <v>-0.43549372108393936</v>
      </c>
      <c r="H329" s="9">
        <f t="shared" si="11"/>
        <v>-0.45400000000000018</v>
      </c>
      <c r="I329" s="3">
        <v>2.8940000000000001</v>
      </c>
      <c r="J329" s="3">
        <v>4.7439999999999998</v>
      </c>
      <c r="K329" s="3">
        <v>1.55</v>
      </c>
      <c r="L329" s="3">
        <v>4.9059999999999997</v>
      </c>
      <c r="M329" s="3">
        <v>4.9029999999999996</v>
      </c>
    </row>
    <row r="330" spans="1:13" s="2" customFormat="1" x14ac:dyDescent="0.2">
      <c r="A330" s="3">
        <v>2.25</v>
      </c>
      <c r="B330" s="3"/>
      <c r="C330" s="3">
        <v>2.8000000000000004E-2</v>
      </c>
      <c r="D330" s="3"/>
      <c r="E330" s="3"/>
      <c r="F330" s="3">
        <v>151.19999999999999</v>
      </c>
      <c r="G330" s="9">
        <f t="shared" si="10"/>
        <v>-0.58448148148148127</v>
      </c>
      <c r="H330" s="9">
        <f t="shared" si="11"/>
        <v>-0.60299999999999976</v>
      </c>
      <c r="I330" s="3">
        <v>3.1859999999999999</v>
      </c>
      <c r="J330" s="3">
        <v>5.0380000000000003</v>
      </c>
      <c r="K330" s="3">
        <v>1.6839999999999999</v>
      </c>
      <c r="L330" s="3">
        <v>2.6160000000000001</v>
      </c>
      <c r="M330" s="3">
        <v>2.58</v>
      </c>
    </row>
    <row r="331" spans="1:13" s="2" customFormat="1" x14ac:dyDescent="0.2">
      <c r="A331" s="3">
        <v>2.4</v>
      </c>
      <c r="B331" s="3"/>
      <c r="C331" s="3">
        <v>2.8000000000000004E-2</v>
      </c>
      <c r="D331" s="3"/>
      <c r="E331" s="3"/>
      <c r="F331" s="3">
        <v>150.69999999999999</v>
      </c>
      <c r="G331" s="9">
        <f t="shared" si="10"/>
        <v>-0.85462003981420009</v>
      </c>
      <c r="H331" s="9">
        <f t="shared" si="11"/>
        <v>-0.87319999999999975</v>
      </c>
      <c r="I331" s="3">
        <v>3.5259999999999998</v>
      </c>
      <c r="J331" s="3">
        <v>5.3840000000000003</v>
      </c>
      <c r="K331" s="3">
        <v>1.833</v>
      </c>
      <c r="L331" s="3">
        <v>2.133</v>
      </c>
      <c r="M331" s="3">
        <v>2.04</v>
      </c>
    </row>
    <row r="332" spans="1:13" s="2" customFormat="1" x14ac:dyDescent="0.2">
      <c r="A332" s="3">
        <v>2.7</v>
      </c>
      <c r="B332" s="3"/>
      <c r="C332" s="3">
        <v>2.8000000000000004E-2</v>
      </c>
      <c r="D332" s="3"/>
      <c r="E332" s="3"/>
      <c r="F332" s="3">
        <v>149.30000000000001</v>
      </c>
      <c r="G332" s="9">
        <f t="shared" si="10"/>
        <v>-1.4577458137977233</v>
      </c>
      <c r="H332" s="9">
        <f t="shared" si="11"/>
        <v>-1.4765000000000006</v>
      </c>
      <c r="I332" s="3">
        <v>4.1260000000000003</v>
      </c>
      <c r="J332" s="3">
        <v>6.0010000000000003</v>
      </c>
      <c r="K332" s="3">
        <v>2.0750000000000002</v>
      </c>
      <c r="L332" s="3">
        <v>2.1080000000000001</v>
      </c>
      <c r="M332" s="3">
        <v>1.8939999999999999</v>
      </c>
    </row>
    <row r="333" spans="1:13" s="2" customFormat="1" x14ac:dyDescent="0.2">
      <c r="A333" s="3">
        <v>3</v>
      </c>
      <c r="B333" s="3"/>
      <c r="C333" s="3">
        <v>2.8000000000000004E-2</v>
      </c>
      <c r="D333" s="3"/>
      <c r="E333" s="3"/>
      <c r="F333" s="3">
        <v>147.30000000000001</v>
      </c>
      <c r="G333" s="9">
        <f t="shared" si="10"/>
        <v>-2.1389911744738623</v>
      </c>
      <c r="H333" s="9">
        <f t="shared" si="11"/>
        <v>-2.1579999999999995</v>
      </c>
      <c r="I333" s="3">
        <v>4.7510000000000003</v>
      </c>
      <c r="J333" s="3">
        <v>6.6509999999999998</v>
      </c>
      <c r="K333" s="3">
        <v>2.3029999999999999</v>
      </c>
      <c r="L333" s="3">
        <v>2.3130000000000002</v>
      </c>
      <c r="M333" s="3">
        <v>1.9279999999999999</v>
      </c>
    </row>
    <row r="334" spans="1:13" s="2" customFormat="1" x14ac:dyDescent="0.2">
      <c r="A334" s="3">
        <v>3.3</v>
      </c>
      <c r="B334" s="3"/>
      <c r="C334" s="3">
        <v>2.8000000000000004E-2</v>
      </c>
      <c r="D334" s="3"/>
      <c r="E334" s="3"/>
      <c r="F334" s="3">
        <v>144.80000000000001</v>
      </c>
      <c r="G334" s="9">
        <f t="shared" si="10"/>
        <v>-2.8969629834254134</v>
      </c>
      <c r="H334" s="9">
        <f t="shared" si="11"/>
        <v>-2.9162999999999988</v>
      </c>
      <c r="I334" s="3">
        <v>5.4690000000000003</v>
      </c>
      <c r="J334" s="3">
        <v>7.4020000000000001</v>
      </c>
      <c r="K334" s="3">
        <v>2.5409999999999999</v>
      </c>
      <c r="L334" s="3">
        <v>2.7029999999999998</v>
      </c>
      <c r="M334" s="3">
        <v>2.117</v>
      </c>
    </row>
    <row r="335" spans="1:13" s="2" customFormat="1" x14ac:dyDescent="0.2">
      <c r="A335" s="3">
        <v>3.6</v>
      </c>
      <c r="B335" s="3"/>
      <c r="C335" s="3">
        <v>2.8000000000000004E-2</v>
      </c>
      <c r="D335" s="3"/>
      <c r="E335" s="3"/>
      <c r="F335" s="3">
        <v>141.80000000000001</v>
      </c>
      <c r="G335" s="9">
        <f t="shared" si="10"/>
        <v>-3.7376538787023983</v>
      </c>
      <c r="H335" s="9">
        <f t="shared" si="11"/>
        <v>-3.7574000000000005</v>
      </c>
      <c r="I335" s="3">
        <v>6.3010000000000002</v>
      </c>
      <c r="J335" s="3">
        <v>8.2750000000000004</v>
      </c>
      <c r="K335" s="3">
        <v>2.794</v>
      </c>
      <c r="L335" s="3">
        <v>3.1160000000000001</v>
      </c>
      <c r="M335" s="3">
        <v>2.2799999999999998</v>
      </c>
    </row>
    <row r="336" spans="1:13" s="2" customFormat="1" x14ac:dyDescent="0.2">
      <c r="A336" s="3">
        <v>3.9</v>
      </c>
      <c r="B336" s="3"/>
      <c r="C336" s="3">
        <v>2.8000000000000004E-2</v>
      </c>
      <c r="D336" s="3"/>
      <c r="E336" s="3"/>
      <c r="F336" s="3">
        <v>138.19999999999999</v>
      </c>
      <c r="G336" s="9">
        <f t="shared" si="10"/>
        <v>-4.6696395079594781</v>
      </c>
      <c r="H336" s="9">
        <f t="shared" si="11"/>
        <v>-4.6898999999999988</v>
      </c>
      <c r="I336" s="3">
        <v>7.2480000000000002</v>
      </c>
      <c r="J336" s="3">
        <v>9.2739999999999991</v>
      </c>
      <c r="K336" s="3">
        <v>3.0609999999999999</v>
      </c>
      <c r="L336" s="3">
        <v>3.5510000000000002</v>
      </c>
      <c r="M336" s="3">
        <v>2.3929999999999998</v>
      </c>
    </row>
    <row r="337" spans="1:13" s="2" customFormat="1" x14ac:dyDescent="0.2">
      <c r="A337" s="3">
        <v>4.2</v>
      </c>
      <c r="B337" s="3"/>
      <c r="C337" s="3">
        <v>2.8000000000000004E-2</v>
      </c>
      <c r="D337" s="3"/>
      <c r="E337" s="3"/>
      <c r="F337" s="3">
        <v>133.9</v>
      </c>
      <c r="G337" s="9">
        <f t="shared" si="10"/>
        <v>-5.6934888722927575</v>
      </c>
      <c r="H337" s="9">
        <f t="shared" si="11"/>
        <v>-5.7144000000000013</v>
      </c>
      <c r="I337" s="3">
        <v>8.3219999999999992</v>
      </c>
      <c r="J337" s="3">
        <v>10.41</v>
      </c>
      <c r="K337" s="3">
        <v>3.3420000000000001</v>
      </c>
      <c r="L337" s="3">
        <v>4.0629999999999997</v>
      </c>
      <c r="M337" s="3">
        <v>2.4689999999999999</v>
      </c>
    </row>
    <row r="338" spans="1:13" s="2" customFormat="1" x14ac:dyDescent="0.2">
      <c r="A338" s="3">
        <v>4.5</v>
      </c>
      <c r="B338" s="3"/>
      <c r="C338" s="3">
        <v>2.8000000000000004E-2</v>
      </c>
      <c r="D338" s="3"/>
      <c r="E338" s="3"/>
      <c r="F338" s="3">
        <v>128.6</v>
      </c>
      <c r="G338" s="9">
        <f t="shared" si="10"/>
        <v>-6.8232270606531866</v>
      </c>
      <c r="H338" s="9">
        <f t="shared" si="11"/>
        <v>-6.8449999999999989</v>
      </c>
      <c r="I338" s="3">
        <v>9.5530000000000008</v>
      </c>
      <c r="J338" s="3">
        <v>11.73</v>
      </c>
      <c r="K338" s="3">
        <v>3.6440000000000001</v>
      </c>
      <c r="L338" s="3">
        <v>4.7610000000000001</v>
      </c>
      <c r="M338" s="3">
        <v>2.5249999999999999</v>
      </c>
    </row>
    <row r="339" spans="1:13" s="2" customFormat="1" x14ac:dyDescent="0.2">
      <c r="A339" s="3">
        <v>4.8</v>
      </c>
      <c r="B339" s="3"/>
      <c r="C339" s="3">
        <v>2.8000000000000004E-2</v>
      </c>
      <c r="D339" s="3"/>
      <c r="E339" s="3"/>
      <c r="F339" s="3">
        <v>121.8</v>
      </c>
      <c r="G339" s="9">
        <f t="shared" si="10"/>
        <v>-8.0850114942528748</v>
      </c>
      <c r="H339" s="9">
        <f t="shared" si="11"/>
        <v>-8.1080000000000005</v>
      </c>
      <c r="I339" s="3">
        <v>11.02</v>
      </c>
      <c r="J339" s="3">
        <v>13.31</v>
      </c>
      <c r="K339" s="3">
        <v>3.9849999999999999</v>
      </c>
      <c r="L339" s="3">
        <v>5.92</v>
      </c>
      <c r="M339" s="3">
        <v>2.5739999999999998</v>
      </c>
    </row>
    <row r="340" spans="1:13" s="2" customFormat="1" x14ac:dyDescent="0.2">
      <c r="A340" s="3">
        <v>5</v>
      </c>
      <c r="B340" s="3"/>
      <c r="C340" s="3">
        <v>2.8000000000000004E-2</v>
      </c>
      <c r="D340" s="3"/>
      <c r="E340" s="3"/>
      <c r="F340" s="3">
        <v>115.7</v>
      </c>
      <c r="G340" s="9">
        <f t="shared" si="10"/>
        <v>-9.0307994814174588</v>
      </c>
      <c r="H340" s="9">
        <f t="shared" si="11"/>
        <v>-9.0549999999999997</v>
      </c>
      <c r="I340" s="3">
        <v>12.21</v>
      </c>
      <c r="J340" s="3">
        <v>14.63</v>
      </c>
      <c r="K340" s="3">
        <v>4.2530000000000001</v>
      </c>
      <c r="L340" s="3">
        <v>7.383</v>
      </c>
      <c r="M340" s="3">
        <v>2.6120000000000001</v>
      </c>
    </row>
    <row r="341" spans="1:13" s="2" customFormat="1" x14ac:dyDescent="0.2">
      <c r="A341" s="3">
        <v>5.0999999999999996</v>
      </c>
      <c r="B341" s="3"/>
      <c r="C341" s="3">
        <v>2.8000000000000004E-2</v>
      </c>
      <c r="D341" s="3"/>
      <c r="E341" s="3"/>
      <c r="F341" s="3">
        <v>111.8</v>
      </c>
      <c r="G341" s="9">
        <f t="shared" si="10"/>
        <v>-9.5510552772808541</v>
      </c>
      <c r="H341" s="9">
        <f t="shared" si="11"/>
        <v>-9.5760999999999949</v>
      </c>
      <c r="I341" s="3">
        <v>12.92</v>
      </c>
      <c r="J341" s="3">
        <v>15.43</v>
      </c>
      <c r="K341" s="3">
        <v>4.4109999999999996</v>
      </c>
      <c r="L341" s="3">
        <v>8.6590000000000007</v>
      </c>
      <c r="M341" s="3">
        <v>2.6349999999999998</v>
      </c>
    </row>
    <row r="342" spans="1:13" s="2" customFormat="1" x14ac:dyDescent="0.2">
      <c r="A342" s="3">
        <v>5.3</v>
      </c>
      <c r="B342" s="3"/>
      <c r="C342" s="3">
        <v>2.8000000000000004E-2</v>
      </c>
      <c r="D342" s="3"/>
      <c r="E342" s="3"/>
      <c r="F342" s="3">
        <v>100.2</v>
      </c>
      <c r="G342" s="9">
        <f t="shared" si="10"/>
        <v>-10.754655888223549</v>
      </c>
      <c r="H342" s="9">
        <f t="shared" si="11"/>
        <v>-10.782599999999997</v>
      </c>
      <c r="I342" s="3">
        <v>14.88</v>
      </c>
      <c r="J342" s="3">
        <v>17.670000000000002</v>
      </c>
      <c r="K342" s="3">
        <v>4.8419999999999996</v>
      </c>
      <c r="L342" s="3">
        <v>15.46</v>
      </c>
      <c r="M342" s="3">
        <v>2.7050000000000001</v>
      </c>
    </row>
    <row r="343" spans="1:13" s="2" customFormat="1" x14ac:dyDescent="0.2">
      <c r="A343" s="3">
        <v>5.5</v>
      </c>
      <c r="B343" s="3"/>
      <c r="C343" s="3">
        <v>2.8000000000000004E-2</v>
      </c>
      <c r="D343" s="3"/>
      <c r="E343" s="3"/>
      <c r="F343" s="3">
        <v>68.510000000000005</v>
      </c>
      <c r="G343" s="9">
        <f t="shared" si="10"/>
        <v>-13.097130054006715</v>
      </c>
      <c r="H343" s="9">
        <f t="shared" si="11"/>
        <v>-13.138000000000002</v>
      </c>
      <c r="I343" s="3">
        <v>19.73</v>
      </c>
      <c r="J343" s="3">
        <v>23.82</v>
      </c>
      <c r="K343" s="3">
        <v>5.976</v>
      </c>
      <c r="L343" s="3">
        <v>43.49</v>
      </c>
      <c r="M343" s="3">
        <v>2.8940000000000001</v>
      </c>
    </row>
    <row r="344" spans="1:13" s="2" customFormat="1" x14ac:dyDescent="0.2">
      <c r="A344" s="3">
        <v>0.8</v>
      </c>
      <c r="B344" s="3"/>
      <c r="C344" s="3">
        <v>0.03</v>
      </c>
      <c r="D344" s="3"/>
      <c r="E344" s="3"/>
      <c r="F344" s="3">
        <v>150</v>
      </c>
      <c r="G344" s="9">
        <f t="shared" si="10"/>
        <v>5.0016399999999996E-2</v>
      </c>
      <c r="H344" s="9">
        <f t="shared" si="11"/>
        <v>3.0016399999999999E-2</v>
      </c>
      <c r="I344" s="3">
        <v>3.2989999999999998E-2</v>
      </c>
      <c r="J344" s="3">
        <v>2.0329999999999999</v>
      </c>
      <c r="K344" s="3">
        <v>3.7169999999999998E-3</v>
      </c>
      <c r="L344" s="3">
        <v>2.1129999999999999E-2</v>
      </c>
      <c r="M344" s="3">
        <v>2.112E-2</v>
      </c>
    </row>
    <row r="345" spans="1:13" s="2" customFormat="1" x14ac:dyDescent="0.2">
      <c r="A345" s="3">
        <v>1</v>
      </c>
      <c r="B345" s="3"/>
      <c r="C345" s="3">
        <v>0.03</v>
      </c>
      <c r="D345" s="3"/>
      <c r="E345" s="3"/>
      <c r="F345" s="3">
        <v>150</v>
      </c>
      <c r="G345" s="9">
        <f t="shared" si="10"/>
        <v>4.8189999999999997E-2</v>
      </c>
      <c r="H345" s="9">
        <f t="shared" si="11"/>
        <v>2.8189999999999996E-2</v>
      </c>
      <c r="I345" s="3">
        <v>4.3909999999999998E-2</v>
      </c>
      <c r="J345" s="3">
        <v>2.044</v>
      </c>
      <c r="K345" s="3">
        <v>1.5720000000000001E-2</v>
      </c>
      <c r="L345" s="3">
        <v>0.1057</v>
      </c>
      <c r="M345" s="3">
        <v>0.1056</v>
      </c>
    </row>
    <row r="346" spans="1:13" s="2" customFormat="1" x14ac:dyDescent="0.2">
      <c r="A346" s="3">
        <v>1.2</v>
      </c>
      <c r="B346" s="3"/>
      <c r="C346" s="3">
        <v>0.03</v>
      </c>
      <c r="D346" s="3"/>
      <c r="E346" s="3"/>
      <c r="F346" s="3">
        <v>150</v>
      </c>
      <c r="G346" s="9">
        <f t="shared" si="10"/>
        <v>4.2014000000000003E-2</v>
      </c>
      <c r="H346" s="9">
        <f t="shared" si="11"/>
        <v>2.2014000000000006E-2</v>
      </c>
      <c r="I346" s="3">
        <v>8.4629999999999997E-2</v>
      </c>
      <c r="J346" s="3">
        <v>2.085</v>
      </c>
      <c r="K346" s="3">
        <v>5.2179999999999997E-2</v>
      </c>
      <c r="L346" s="3">
        <v>0.3332</v>
      </c>
      <c r="M346" s="3">
        <v>0.3332</v>
      </c>
    </row>
    <row r="347" spans="1:13" s="2" customFormat="1" x14ac:dyDescent="0.2">
      <c r="A347" s="3">
        <v>1.4</v>
      </c>
      <c r="B347" s="3"/>
      <c r="C347" s="3">
        <v>0.03</v>
      </c>
      <c r="D347" s="3"/>
      <c r="E347" s="3"/>
      <c r="F347" s="3">
        <v>150.1</v>
      </c>
      <c r="G347" s="9">
        <f t="shared" si="10"/>
        <v>2.4826675549633588E-2</v>
      </c>
      <c r="H347" s="9">
        <f t="shared" si="11"/>
        <v>4.840000000000011E-3</v>
      </c>
      <c r="I347" s="3">
        <v>0.19439999999999999</v>
      </c>
      <c r="J347" s="3">
        <v>2.194</v>
      </c>
      <c r="K347" s="3">
        <v>0.13539999999999999</v>
      </c>
      <c r="L347" s="3">
        <v>0.80900000000000005</v>
      </c>
      <c r="M347" s="3">
        <v>0.80830000000000002</v>
      </c>
    </row>
    <row r="348" spans="1:13" s="2" customFormat="1" x14ac:dyDescent="0.2">
      <c r="A348" s="3">
        <v>1.6</v>
      </c>
      <c r="B348" s="3"/>
      <c r="C348" s="3">
        <v>0.03</v>
      </c>
      <c r="D348" s="3"/>
      <c r="E348" s="3"/>
      <c r="F348" s="3">
        <v>150.19999999999999</v>
      </c>
      <c r="G348" s="9">
        <f t="shared" si="10"/>
        <v>-1.4846631158455467E-2</v>
      </c>
      <c r="H348" s="9">
        <f t="shared" si="11"/>
        <v>-3.4820000000000073E-2</v>
      </c>
      <c r="I348" s="3">
        <v>0.43509999999999999</v>
      </c>
      <c r="J348" s="3">
        <v>2.4329999999999998</v>
      </c>
      <c r="K348" s="3">
        <v>0.29370000000000002</v>
      </c>
      <c r="L348" s="3">
        <v>1.653</v>
      </c>
      <c r="M348" s="3">
        <v>1.649</v>
      </c>
    </row>
    <row r="349" spans="1:13" s="2" customFormat="1" x14ac:dyDescent="0.2">
      <c r="A349" s="3">
        <v>1.8</v>
      </c>
      <c r="B349" s="3"/>
      <c r="C349" s="3">
        <v>0.03</v>
      </c>
      <c r="D349" s="3"/>
      <c r="E349" s="3"/>
      <c r="F349" s="3">
        <v>150.5</v>
      </c>
      <c r="G349" s="9">
        <f t="shared" si="10"/>
        <v>-9.4506445182724247E-2</v>
      </c>
      <c r="H349" s="9">
        <f t="shared" si="11"/>
        <v>-0.11443999999999999</v>
      </c>
      <c r="I349" s="3">
        <v>0.89590000000000003</v>
      </c>
      <c r="J349" s="3">
        <v>2.89</v>
      </c>
      <c r="K349" s="3">
        <v>0.56130000000000002</v>
      </c>
      <c r="L349" s="3">
        <v>3.028</v>
      </c>
      <c r="M349" s="3">
        <v>3.0110000000000001</v>
      </c>
    </row>
    <row r="350" spans="1:13" s="2" customFormat="1" x14ac:dyDescent="0.2">
      <c r="A350" s="3">
        <v>2</v>
      </c>
      <c r="B350" s="3"/>
      <c r="C350" s="3">
        <v>0.03</v>
      </c>
      <c r="D350" s="3"/>
      <c r="E350" s="3"/>
      <c r="F350" s="3">
        <v>150.9</v>
      </c>
      <c r="G350" s="9">
        <f t="shared" si="10"/>
        <v>-0.23971928429423464</v>
      </c>
      <c r="H350" s="9">
        <f t="shared" si="11"/>
        <v>-0.25960000000000005</v>
      </c>
      <c r="I350" s="3">
        <v>1.72</v>
      </c>
      <c r="J350" s="3">
        <v>3.7069999999999999</v>
      </c>
      <c r="K350" s="3">
        <v>0.98980000000000001</v>
      </c>
      <c r="L350" s="3">
        <v>5.4050000000000002</v>
      </c>
      <c r="M350" s="3">
        <v>5.3490000000000002</v>
      </c>
    </row>
    <row r="351" spans="1:13" s="2" customFormat="1" x14ac:dyDescent="0.2">
      <c r="A351" s="3">
        <v>2.048</v>
      </c>
      <c r="B351" s="3"/>
      <c r="C351" s="3">
        <v>0.03</v>
      </c>
      <c r="D351" s="3"/>
      <c r="E351" s="3"/>
      <c r="F351" s="3">
        <v>151.1</v>
      </c>
      <c r="G351" s="9">
        <f t="shared" si="10"/>
        <v>-0.28833759894109862</v>
      </c>
      <c r="H351" s="9">
        <f t="shared" si="11"/>
        <v>-0.30819200000000002</v>
      </c>
      <c r="I351" s="3">
        <v>2.004</v>
      </c>
      <c r="J351" s="3">
        <v>3.9889999999999999</v>
      </c>
      <c r="K351" s="3">
        <v>1.129</v>
      </c>
      <c r="L351" s="3">
        <v>6.335</v>
      </c>
      <c r="M351" s="3">
        <v>6.258</v>
      </c>
    </row>
    <row r="352" spans="1:13" s="2" customFormat="1" x14ac:dyDescent="0.2">
      <c r="A352" s="3">
        <v>2.1379999999999999</v>
      </c>
      <c r="B352" s="3"/>
      <c r="C352" s="3">
        <v>0.03</v>
      </c>
      <c r="D352" s="3"/>
      <c r="E352" s="3"/>
      <c r="F352" s="3">
        <v>151.5</v>
      </c>
      <c r="G352" s="9">
        <f t="shared" si="10"/>
        <v>-0.39795401980197997</v>
      </c>
      <c r="H352" s="9">
        <f t="shared" si="11"/>
        <v>-0.41775599999999979</v>
      </c>
      <c r="I352" s="3">
        <v>2.7080000000000002</v>
      </c>
      <c r="J352" s="3">
        <v>4.6870000000000003</v>
      </c>
      <c r="K352" s="3">
        <v>1.462</v>
      </c>
      <c r="L352" s="3">
        <v>10.23</v>
      </c>
      <c r="M352" s="3">
        <v>9.9809999999999999</v>
      </c>
    </row>
    <row r="353" spans="1:13" s="2" customFormat="1" x14ac:dyDescent="0.2">
      <c r="A353" s="3">
        <v>2.1469999999999998</v>
      </c>
      <c r="B353" s="3"/>
      <c r="C353" s="3">
        <v>0.03</v>
      </c>
      <c r="D353" s="3"/>
      <c r="E353" s="3"/>
      <c r="F353" s="3">
        <v>151.6</v>
      </c>
      <c r="G353" s="9">
        <f t="shared" si="10"/>
        <v>-0.41103408179419454</v>
      </c>
      <c r="H353" s="9">
        <f t="shared" si="11"/>
        <v>-0.43082299999999929</v>
      </c>
      <c r="I353" s="3">
        <v>2.8090000000000002</v>
      </c>
      <c r="J353" s="3">
        <v>4.7880000000000003</v>
      </c>
      <c r="K353" s="3">
        <v>1.5089999999999999</v>
      </c>
      <c r="L353" s="3">
        <v>13.08</v>
      </c>
      <c r="M353" s="3">
        <v>12.57</v>
      </c>
    </row>
    <row r="354" spans="1:13" s="2" customFormat="1" x14ac:dyDescent="0.2">
      <c r="A354" s="3">
        <v>2.149</v>
      </c>
      <c r="B354" s="3"/>
      <c r="C354" s="3">
        <v>0.03</v>
      </c>
      <c r="D354" s="3"/>
      <c r="E354" s="3"/>
      <c r="F354" s="3">
        <v>151.6</v>
      </c>
      <c r="G354" s="9">
        <f t="shared" si="10"/>
        <v>-0.41398908179419502</v>
      </c>
      <c r="H354" s="9">
        <f t="shared" si="11"/>
        <v>-0.43377799999999977</v>
      </c>
      <c r="I354" s="3">
        <v>2.8370000000000002</v>
      </c>
      <c r="J354" s="3">
        <v>4.8150000000000004</v>
      </c>
      <c r="K354" s="3">
        <v>1.522</v>
      </c>
      <c r="L354" s="3">
        <v>7.875</v>
      </c>
      <c r="M354" s="3">
        <v>7.7759999999999998</v>
      </c>
    </row>
    <row r="355" spans="1:13" s="2" customFormat="1" x14ac:dyDescent="0.2">
      <c r="A355" s="3">
        <v>2.1579999999999999</v>
      </c>
      <c r="B355" s="3"/>
      <c r="C355" s="3">
        <v>0.03</v>
      </c>
      <c r="D355" s="3"/>
      <c r="E355" s="3"/>
      <c r="F355" s="3">
        <v>151.6</v>
      </c>
      <c r="G355" s="9">
        <f t="shared" si="10"/>
        <v>-0.42747908179419547</v>
      </c>
      <c r="H355" s="9">
        <f t="shared" si="11"/>
        <v>-0.44726800000000022</v>
      </c>
      <c r="I355" s="3">
        <v>2.8889999999999998</v>
      </c>
      <c r="J355" s="3">
        <v>4.8680000000000003</v>
      </c>
      <c r="K355" s="3">
        <v>1.546</v>
      </c>
      <c r="L355" s="3">
        <v>4.8849999999999998</v>
      </c>
      <c r="M355" s="3">
        <v>4.8810000000000002</v>
      </c>
    </row>
    <row r="356" spans="1:13" s="2" customFormat="1" x14ac:dyDescent="0.2">
      <c r="A356" s="3">
        <v>2.2480000000000002</v>
      </c>
      <c r="B356" s="3"/>
      <c r="C356" s="3">
        <v>0.03</v>
      </c>
      <c r="D356" s="3"/>
      <c r="E356" s="3"/>
      <c r="F356" s="3">
        <v>151.5</v>
      </c>
      <c r="G356" s="9">
        <f t="shared" si="10"/>
        <v>-0.57459001980198066</v>
      </c>
      <c r="H356" s="9">
        <f t="shared" si="11"/>
        <v>-0.59439200000000048</v>
      </c>
      <c r="I356" s="3">
        <v>3.18</v>
      </c>
      <c r="J356" s="3">
        <v>5.16</v>
      </c>
      <c r="K356" s="3">
        <v>1.679</v>
      </c>
      <c r="L356" s="3">
        <v>2.6019999999999999</v>
      </c>
      <c r="M356" s="3">
        <v>2.5680000000000001</v>
      </c>
    </row>
    <row r="357" spans="1:13" s="2" customFormat="1" x14ac:dyDescent="0.2">
      <c r="A357" s="3">
        <v>2.4</v>
      </c>
      <c r="B357" s="3"/>
      <c r="C357" s="3">
        <v>0.03</v>
      </c>
      <c r="D357" s="3"/>
      <c r="E357" s="3"/>
      <c r="F357" s="3">
        <v>151</v>
      </c>
      <c r="G357" s="9">
        <f t="shared" si="10"/>
        <v>-0.84773245033112576</v>
      </c>
      <c r="H357" s="9">
        <f t="shared" si="11"/>
        <v>-0.86759999999999993</v>
      </c>
      <c r="I357" s="3">
        <v>3.5219999999999998</v>
      </c>
      <c r="J357" s="3">
        <v>5.5090000000000003</v>
      </c>
      <c r="K357" s="3">
        <v>1.829</v>
      </c>
      <c r="L357" s="3">
        <v>2.1190000000000002</v>
      </c>
      <c r="M357" s="3">
        <v>2.0259999999999998</v>
      </c>
    </row>
    <row r="358" spans="1:13" s="2" customFormat="1" x14ac:dyDescent="0.2">
      <c r="A358" s="3">
        <v>2.7</v>
      </c>
      <c r="B358" s="3"/>
      <c r="C358" s="3">
        <v>0.03</v>
      </c>
      <c r="D358" s="3"/>
      <c r="E358" s="3"/>
      <c r="F358" s="3">
        <v>149.69999999999999</v>
      </c>
      <c r="G358" s="9">
        <f t="shared" si="10"/>
        <v>-1.4519599198396789</v>
      </c>
      <c r="H358" s="9">
        <f t="shared" si="11"/>
        <v>-1.4719999999999995</v>
      </c>
      <c r="I358" s="3">
        <v>4.117</v>
      </c>
      <c r="J358" s="3">
        <v>6.1210000000000004</v>
      </c>
      <c r="K358" s="3">
        <v>2.0699999999999998</v>
      </c>
      <c r="L358" s="3">
        <v>2.0939999999999999</v>
      </c>
      <c r="M358" s="3">
        <v>1.8839999999999999</v>
      </c>
    </row>
    <row r="359" spans="1:13" s="2" customFormat="1" x14ac:dyDescent="0.2">
      <c r="A359" s="3">
        <v>3</v>
      </c>
      <c r="B359" s="3"/>
      <c r="C359" s="3">
        <v>0.03</v>
      </c>
      <c r="D359" s="3"/>
      <c r="E359" s="3"/>
      <c r="F359" s="3">
        <v>147.69999999999999</v>
      </c>
      <c r="G359" s="9">
        <f t="shared" si="10"/>
        <v>-2.1316885578876104</v>
      </c>
      <c r="H359" s="9">
        <f t="shared" si="11"/>
        <v>-2.1520000000000001</v>
      </c>
      <c r="I359" s="3">
        <v>4.7359999999999998</v>
      </c>
      <c r="J359" s="3">
        <v>6.766</v>
      </c>
      <c r="K359" s="3">
        <v>2.2959999999999998</v>
      </c>
      <c r="L359" s="3">
        <v>2.2959999999999998</v>
      </c>
      <c r="M359" s="3">
        <v>1.919</v>
      </c>
    </row>
    <row r="360" spans="1:13" s="2" customFormat="1" x14ac:dyDescent="0.2">
      <c r="A360" s="3">
        <v>3.3</v>
      </c>
      <c r="B360" s="3"/>
      <c r="C360" s="3">
        <v>0.03</v>
      </c>
      <c r="D360" s="3"/>
      <c r="E360" s="3"/>
      <c r="F360" s="3">
        <v>145.30000000000001</v>
      </c>
      <c r="G360" s="9">
        <f t="shared" si="10"/>
        <v>-2.8912530626290418</v>
      </c>
      <c r="H360" s="9">
        <f t="shared" si="11"/>
        <v>-2.9118999999999984</v>
      </c>
      <c r="I360" s="3">
        <v>5.4470000000000001</v>
      </c>
      <c r="J360" s="3">
        <v>7.5119999999999996</v>
      </c>
      <c r="K360" s="3">
        <v>2.5329999999999999</v>
      </c>
      <c r="L360" s="3">
        <v>2.6819999999999999</v>
      </c>
      <c r="M360" s="3">
        <v>2.109</v>
      </c>
    </row>
    <row r="361" spans="1:13" s="2" customFormat="1" x14ac:dyDescent="0.2">
      <c r="A361" s="3">
        <v>3.6</v>
      </c>
      <c r="B361" s="3"/>
      <c r="C361" s="3">
        <v>0.03</v>
      </c>
      <c r="D361" s="3"/>
      <c r="E361" s="3"/>
      <c r="F361" s="3">
        <v>142.30000000000001</v>
      </c>
      <c r="G361" s="9">
        <f t="shared" si="10"/>
        <v>-3.7323177793394229</v>
      </c>
      <c r="H361" s="9">
        <f t="shared" si="11"/>
        <v>-3.7533999999999992</v>
      </c>
      <c r="I361" s="3">
        <v>6.2690000000000001</v>
      </c>
      <c r="J361" s="3">
        <v>8.3770000000000007</v>
      </c>
      <c r="K361" s="3">
        <v>2.7839999999999998</v>
      </c>
      <c r="L361" s="3">
        <v>3.0880000000000001</v>
      </c>
      <c r="M361" s="3">
        <v>2.2730000000000001</v>
      </c>
    </row>
    <row r="362" spans="1:13" s="2" customFormat="1" x14ac:dyDescent="0.2">
      <c r="A362" s="3">
        <v>3.9</v>
      </c>
      <c r="B362" s="3"/>
      <c r="C362" s="3">
        <v>0.03</v>
      </c>
      <c r="D362" s="3"/>
      <c r="E362" s="3"/>
      <c r="F362" s="3">
        <v>138.80000000000001</v>
      </c>
      <c r="G362" s="9">
        <f t="shared" si="10"/>
        <v>-4.6566861671469741</v>
      </c>
      <c r="H362" s="9">
        <f t="shared" si="11"/>
        <v>-4.6783000000000001</v>
      </c>
      <c r="I362" s="3">
        <v>7.2050000000000001</v>
      </c>
      <c r="J362" s="3">
        <v>9.3659999999999997</v>
      </c>
      <c r="K362" s="3">
        <v>3.0470000000000002</v>
      </c>
      <c r="L362" s="3">
        <v>3.5110000000000001</v>
      </c>
      <c r="M362" s="3">
        <v>2.3860000000000001</v>
      </c>
    </row>
    <row r="363" spans="1:13" s="2" customFormat="1" x14ac:dyDescent="0.2">
      <c r="A363" s="3">
        <v>4.2</v>
      </c>
      <c r="B363" s="3"/>
      <c r="C363" s="3">
        <v>0.03</v>
      </c>
      <c r="D363" s="3"/>
      <c r="E363" s="3"/>
      <c r="F363" s="3">
        <v>134.6</v>
      </c>
      <c r="G363" s="9">
        <f t="shared" si="10"/>
        <v>-5.6807117384843995</v>
      </c>
      <c r="H363" s="9">
        <f t="shared" si="11"/>
        <v>-5.7030000000000012</v>
      </c>
      <c r="I363" s="3">
        <v>8.2620000000000005</v>
      </c>
      <c r="J363" s="3">
        <v>10.49</v>
      </c>
      <c r="K363" s="3">
        <v>3.3250000000000002</v>
      </c>
      <c r="L363" s="3">
        <v>3.9990000000000001</v>
      </c>
      <c r="M363" s="3">
        <v>2.4620000000000002</v>
      </c>
    </row>
    <row r="364" spans="1:13" s="2" customFormat="1" x14ac:dyDescent="0.2">
      <c r="A364" s="3">
        <v>4.5</v>
      </c>
      <c r="B364" s="3"/>
      <c r="C364" s="3">
        <v>0.03</v>
      </c>
      <c r="D364" s="3"/>
      <c r="E364" s="3"/>
      <c r="F364" s="3">
        <v>129.6</v>
      </c>
      <c r="G364" s="9">
        <f t="shared" si="10"/>
        <v>-6.8063518518518515</v>
      </c>
      <c r="H364" s="9">
        <f t="shared" si="11"/>
        <v>-6.8294999999999995</v>
      </c>
      <c r="I364" s="3">
        <v>9.4649999999999999</v>
      </c>
      <c r="J364" s="3">
        <v>11.78</v>
      </c>
      <c r="K364" s="3">
        <v>3.621</v>
      </c>
      <c r="L364" s="3">
        <v>4.6470000000000002</v>
      </c>
      <c r="M364" s="3">
        <v>2.5169999999999999</v>
      </c>
    </row>
    <row r="365" spans="1:13" s="2" customFormat="1" x14ac:dyDescent="0.2">
      <c r="A365" s="3">
        <v>4.8</v>
      </c>
      <c r="B365" s="3"/>
      <c r="C365" s="3">
        <v>0.03</v>
      </c>
      <c r="D365" s="3"/>
      <c r="E365" s="3"/>
      <c r="F365" s="3">
        <v>123.1</v>
      </c>
      <c r="G365" s="9">
        <f t="shared" si="10"/>
        <v>-8.0604295694557262</v>
      </c>
      <c r="H365" s="9">
        <f t="shared" si="11"/>
        <v>-8.0847999999999995</v>
      </c>
      <c r="I365" s="3">
        <v>10.88</v>
      </c>
      <c r="J365" s="3">
        <v>13.31</v>
      </c>
      <c r="K365" s="3">
        <v>3.9510000000000001</v>
      </c>
      <c r="L365" s="3">
        <v>5.6669999999999998</v>
      </c>
      <c r="M365" s="3">
        <v>2.5649999999999999</v>
      </c>
    </row>
    <row r="366" spans="1:13" s="2" customFormat="1" x14ac:dyDescent="0.2">
      <c r="A366" s="3">
        <v>5</v>
      </c>
      <c r="B366" s="3"/>
      <c r="C366" s="3">
        <v>0.03</v>
      </c>
      <c r="D366" s="3"/>
      <c r="E366" s="3"/>
      <c r="F366" s="3">
        <v>117.5</v>
      </c>
      <c r="G366" s="9">
        <f t="shared" si="10"/>
        <v>-8.9944680851063818</v>
      </c>
      <c r="H366" s="9">
        <f t="shared" si="11"/>
        <v>-9.02</v>
      </c>
      <c r="I366" s="3">
        <v>12</v>
      </c>
      <c r="J366" s="3">
        <v>14.56</v>
      </c>
      <c r="K366" s="3">
        <v>4.2039999999999997</v>
      </c>
      <c r="L366" s="3">
        <v>6.8540000000000001</v>
      </c>
      <c r="M366" s="3">
        <v>2.6</v>
      </c>
    </row>
    <row r="367" spans="1:13" s="2" customFormat="1" x14ac:dyDescent="0.2">
      <c r="A367" s="3">
        <v>5.0999999999999996</v>
      </c>
      <c r="B367" s="3"/>
      <c r="C367" s="3">
        <v>0.03</v>
      </c>
      <c r="D367" s="3"/>
      <c r="E367" s="3"/>
      <c r="F367" s="3">
        <v>114.1</v>
      </c>
      <c r="G367" s="9">
        <f t="shared" si="10"/>
        <v>-9.488507274320769</v>
      </c>
      <c r="H367" s="9">
        <f t="shared" si="11"/>
        <v>-9.5147999999999975</v>
      </c>
      <c r="I367" s="3">
        <v>12.66</v>
      </c>
      <c r="J367" s="3">
        <v>15.28</v>
      </c>
      <c r="K367" s="3">
        <v>4.3479999999999999</v>
      </c>
      <c r="L367" s="3">
        <v>7.7960000000000003</v>
      </c>
      <c r="M367" s="3">
        <v>2.621</v>
      </c>
    </row>
    <row r="368" spans="1:13" s="2" customFormat="1" x14ac:dyDescent="0.2">
      <c r="A368" s="3">
        <v>5.3</v>
      </c>
      <c r="B368" s="3"/>
      <c r="C368" s="3">
        <v>0.03</v>
      </c>
      <c r="D368" s="3"/>
      <c r="E368" s="3"/>
      <c r="F368" s="3">
        <v>104.8</v>
      </c>
      <c r="G368" s="9">
        <f t="shared" si="10"/>
        <v>-10.629074045801522</v>
      </c>
      <c r="H368" s="9">
        <f t="shared" si="11"/>
        <v>-10.657699999999995</v>
      </c>
      <c r="I368" s="3">
        <v>14.3</v>
      </c>
      <c r="J368" s="3">
        <v>17.16</v>
      </c>
      <c r="K368" s="3">
        <v>4.7089999999999996</v>
      </c>
      <c r="L368" s="3">
        <v>11.67</v>
      </c>
      <c r="M368" s="3">
        <v>2.6760000000000002</v>
      </c>
    </row>
    <row r="369" spans="1:13" s="2" customFormat="1" x14ac:dyDescent="0.2">
      <c r="A369" s="3">
        <v>5.5</v>
      </c>
      <c r="B369" s="3"/>
      <c r="C369" s="3">
        <v>0.03</v>
      </c>
      <c r="D369" s="3"/>
      <c r="E369" s="3"/>
      <c r="F369" s="3">
        <v>86.22</v>
      </c>
      <c r="G369" s="9">
        <f t="shared" si="10"/>
        <v>-12.243705288796104</v>
      </c>
      <c r="H369" s="9">
        <f t="shared" si="11"/>
        <v>-12.278500000000001</v>
      </c>
      <c r="I369" s="3">
        <v>17.239999999999998</v>
      </c>
      <c r="J369" s="3">
        <v>20.72</v>
      </c>
      <c r="K369" s="3">
        <v>5.367</v>
      </c>
      <c r="L369" s="3">
        <v>28.12</v>
      </c>
      <c r="M369" s="3">
        <v>2.79</v>
      </c>
    </row>
    <row r="370" spans="1:13" s="2" customFormat="1" x14ac:dyDescent="0.2">
      <c r="A370" s="3">
        <v>0.8</v>
      </c>
      <c r="B370" s="3"/>
      <c r="C370" s="3">
        <v>0.04</v>
      </c>
      <c r="D370" s="3"/>
      <c r="E370" s="3"/>
      <c r="F370" s="3">
        <v>151.4</v>
      </c>
      <c r="G370" s="9">
        <f t="shared" si="10"/>
        <v>7.8210479260237775E-2</v>
      </c>
      <c r="H370" s="9">
        <f t="shared" si="11"/>
        <v>5.17904E-2</v>
      </c>
      <c r="I370" s="3">
        <v>5.4640000000000001E-2</v>
      </c>
      <c r="J370" s="3">
        <v>2.6960000000000002</v>
      </c>
      <c r="K370" s="3">
        <v>3.5620000000000001E-3</v>
      </c>
      <c r="L370" s="3">
        <v>2.0369999999999999E-2</v>
      </c>
      <c r="M370" s="3">
        <v>2.0369999999999999E-2</v>
      </c>
    </row>
    <row r="371" spans="1:13" s="2" customFormat="1" x14ac:dyDescent="0.2">
      <c r="A371" s="3">
        <v>1</v>
      </c>
      <c r="B371" s="3"/>
      <c r="C371" s="3">
        <v>0.04</v>
      </c>
      <c r="D371" s="3"/>
      <c r="E371" s="3"/>
      <c r="F371" s="3">
        <v>151.4</v>
      </c>
      <c r="G371" s="9">
        <f t="shared" si="10"/>
        <v>7.6480079260237782E-2</v>
      </c>
      <c r="H371" s="9">
        <f t="shared" si="11"/>
        <v>5.0060000000000007E-2</v>
      </c>
      <c r="I371" s="3">
        <v>6.5670000000000006E-2</v>
      </c>
      <c r="J371" s="3">
        <v>2.7069999999999999</v>
      </c>
      <c r="K371" s="3">
        <v>1.5610000000000001E-2</v>
      </c>
      <c r="L371" s="3">
        <v>0.1072</v>
      </c>
      <c r="M371" s="3">
        <v>0.1072</v>
      </c>
    </row>
    <row r="372" spans="1:13" s="2" customFormat="1" x14ac:dyDescent="0.2">
      <c r="A372" s="3">
        <v>1.2</v>
      </c>
      <c r="B372" s="3"/>
      <c r="C372" s="3">
        <v>0.04</v>
      </c>
      <c r="D372" s="3"/>
      <c r="E372" s="3"/>
      <c r="F372" s="3">
        <v>151.4</v>
      </c>
      <c r="G372" s="9">
        <f t="shared" si="10"/>
        <v>7.0456079260237781E-2</v>
      </c>
      <c r="H372" s="9">
        <f t="shared" si="11"/>
        <v>4.4036000000000006E-2</v>
      </c>
      <c r="I372" s="3">
        <v>0.10730000000000001</v>
      </c>
      <c r="J372" s="3">
        <v>2.7490000000000001</v>
      </c>
      <c r="K372" s="3">
        <v>5.2720000000000003E-2</v>
      </c>
      <c r="L372" s="3">
        <v>0.33939999999999998</v>
      </c>
      <c r="M372" s="3">
        <v>0.33929999999999999</v>
      </c>
    </row>
    <row r="373" spans="1:13" s="2" customFormat="1" x14ac:dyDescent="0.2">
      <c r="A373" s="3">
        <v>1.4</v>
      </c>
      <c r="B373" s="3"/>
      <c r="C373" s="3">
        <v>0.04</v>
      </c>
      <c r="D373" s="3"/>
      <c r="E373" s="3"/>
      <c r="F373" s="3">
        <v>151.5</v>
      </c>
      <c r="G373" s="9">
        <f t="shared" si="10"/>
        <v>5.3542640264026428E-2</v>
      </c>
      <c r="H373" s="9">
        <f t="shared" si="11"/>
        <v>2.7140000000000025E-2</v>
      </c>
      <c r="I373" s="3">
        <v>0.2195</v>
      </c>
      <c r="J373" s="3">
        <v>2.86</v>
      </c>
      <c r="K373" s="3">
        <v>0.13739999999999999</v>
      </c>
      <c r="L373" s="3">
        <v>0.82289999999999996</v>
      </c>
      <c r="M373" s="3">
        <v>0.82179999999999997</v>
      </c>
    </row>
    <row r="374" spans="1:13" s="2" customFormat="1" x14ac:dyDescent="0.2">
      <c r="A374" s="3">
        <v>1.6</v>
      </c>
      <c r="B374" s="3"/>
      <c r="C374" s="3">
        <v>0.04</v>
      </c>
      <c r="D374" s="3"/>
      <c r="E374" s="3"/>
      <c r="F374" s="3">
        <v>151.69999999999999</v>
      </c>
      <c r="G374" s="9">
        <f t="shared" si="10"/>
        <v>1.4347831245879999E-2</v>
      </c>
      <c r="H374" s="9">
        <f t="shared" si="11"/>
        <v>-1.2020000000000031E-2</v>
      </c>
      <c r="I374" s="3">
        <v>0.46510000000000001</v>
      </c>
      <c r="J374" s="3">
        <v>3.1030000000000002</v>
      </c>
      <c r="K374" s="3">
        <v>0.29820000000000002</v>
      </c>
      <c r="L374" s="3">
        <v>1.6779999999999999</v>
      </c>
      <c r="M374" s="3">
        <v>1.6719999999999999</v>
      </c>
    </row>
    <row r="375" spans="1:13" s="2" customFormat="1" x14ac:dyDescent="0.2">
      <c r="A375" s="3">
        <v>1.8</v>
      </c>
      <c r="B375" s="3"/>
      <c r="C375" s="3">
        <v>0.04</v>
      </c>
      <c r="D375" s="3"/>
      <c r="E375" s="3"/>
      <c r="F375" s="3">
        <v>152</v>
      </c>
      <c r="G375" s="9">
        <f t="shared" si="10"/>
        <v>-6.4924210526315668E-2</v>
      </c>
      <c r="H375" s="9">
        <f t="shared" si="11"/>
        <v>-9.1239999999999877E-2</v>
      </c>
      <c r="I375" s="3">
        <v>0.93440000000000001</v>
      </c>
      <c r="J375" s="3">
        <v>3.5659999999999998</v>
      </c>
      <c r="K375" s="3">
        <v>0.56979999999999997</v>
      </c>
      <c r="L375" s="3">
        <v>3.0710000000000002</v>
      </c>
      <c r="M375" s="3">
        <v>3.0489999999999999</v>
      </c>
    </row>
    <row r="376" spans="1:13" s="2" customFormat="1" x14ac:dyDescent="0.2">
      <c r="A376" s="3">
        <v>2</v>
      </c>
      <c r="B376" s="3"/>
      <c r="C376" s="3">
        <v>0.04</v>
      </c>
      <c r="D376" s="3"/>
      <c r="E376" s="3"/>
      <c r="F376" s="3">
        <v>152.5</v>
      </c>
      <c r="G376" s="9">
        <f t="shared" si="10"/>
        <v>-0.20977049180327845</v>
      </c>
      <c r="H376" s="9">
        <f t="shared" si="11"/>
        <v>-0.23599999999999977</v>
      </c>
      <c r="I376" s="3">
        <v>1.774</v>
      </c>
      <c r="J376" s="3">
        <v>4.3959999999999999</v>
      </c>
      <c r="K376" s="3">
        <v>1.0049999999999999</v>
      </c>
      <c r="L376" s="3">
        <v>5.4969999999999999</v>
      </c>
      <c r="M376" s="3">
        <v>5.423</v>
      </c>
    </row>
    <row r="377" spans="1:13" s="2" customFormat="1" x14ac:dyDescent="0.2">
      <c r="A377" s="3">
        <v>2.0379999999999998</v>
      </c>
      <c r="B377" s="3"/>
      <c r="C377" s="3">
        <v>0.04</v>
      </c>
      <c r="D377" s="3"/>
      <c r="E377" s="3"/>
      <c r="F377" s="3">
        <v>152.69999999999999</v>
      </c>
      <c r="G377" s="9">
        <f t="shared" si="10"/>
        <v>-0.24813684610347064</v>
      </c>
      <c r="H377" s="9">
        <f t="shared" si="11"/>
        <v>-0.2743319999999998</v>
      </c>
      <c r="I377" s="3">
        <v>1.996</v>
      </c>
      <c r="J377" s="3">
        <v>4.6159999999999997</v>
      </c>
      <c r="K377" s="3">
        <v>1.1140000000000001</v>
      </c>
      <c r="L377" s="3">
        <v>6.23</v>
      </c>
      <c r="M377" s="3">
        <v>6.133</v>
      </c>
    </row>
    <row r="378" spans="1:13" s="2" customFormat="1" x14ac:dyDescent="0.2">
      <c r="A378" s="3">
        <v>2.1280000000000001</v>
      </c>
      <c r="B378" s="3"/>
      <c r="C378" s="3">
        <v>0.04</v>
      </c>
      <c r="D378" s="3"/>
      <c r="E378" s="3"/>
      <c r="F378" s="3">
        <v>153.1</v>
      </c>
      <c r="G378" s="9">
        <f t="shared" si="10"/>
        <v>-0.35457728543435679</v>
      </c>
      <c r="H378" s="9">
        <f t="shared" si="11"/>
        <v>-0.38070400000000015</v>
      </c>
      <c r="I378" s="3">
        <v>2.69</v>
      </c>
      <c r="J378" s="3">
        <v>5.3019999999999996</v>
      </c>
      <c r="K378" s="3">
        <v>1.4430000000000001</v>
      </c>
      <c r="L378" s="3">
        <v>10.050000000000001</v>
      </c>
      <c r="M378" s="3">
        <v>9.7390000000000008</v>
      </c>
    </row>
    <row r="379" spans="1:13" s="2" customFormat="1" x14ac:dyDescent="0.2">
      <c r="A379" s="3">
        <v>2.137</v>
      </c>
      <c r="B379" s="3"/>
      <c r="C379" s="3">
        <v>0.04</v>
      </c>
      <c r="D379" s="3"/>
      <c r="E379" s="3"/>
      <c r="F379" s="3">
        <v>153.19999999999999</v>
      </c>
      <c r="G379" s="9">
        <f t="shared" si="10"/>
        <v>-0.36588333942558771</v>
      </c>
      <c r="H379" s="9">
        <f t="shared" si="11"/>
        <v>-0.39199300000000026</v>
      </c>
      <c r="I379" s="3">
        <v>2.79</v>
      </c>
      <c r="J379" s="3">
        <v>5.4009999999999998</v>
      </c>
      <c r="K379" s="3">
        <v>1.4890000000000001</v>
      </c>
      <c r="L379" s="3">
        <v>12.84</v>
      </c>
      <c r="M379" s="3">
        <v>12.23</v>
      </c>
    </row>
    <row r="380" spans="1:13" s="2" customFormat="1" x14ac:dyDescent="0.2">
      <c r="A380" s="3">
        <v>2.1389999999999998</v>
      </c>
      <c r="B380" s="3"/>
      <c r="C380" s="3">
        <v>0.04</v>
      </c>
      <c r="D380" s="3"/>
      <c r="E380" s="3"/>
      <c r="F380" s="3">
        <v>153.19999999999999</v>
      </c>
      <c r="G380" s="9">
        <f t="shared" si="10"/>
        <v>-0.36880733942558697</v>
      </c>
      <c r="H380" s="9">
        <f t="shared" si="11"/>
        <v>-0.39491699999999952</v>
      </c>
      <c r="I380" s="3">
        <v>2.82</v>
      </c>
      <c r="J380" s="3">
        <v>5.43</v>
      </c>
      <c r="K380" s="3">
        <v>1.5029999999999999</v>
      </c>
      <c r="L380" s="3">
        <v>7.7359999999999998</v>
      </c>
      <c r="M380" s="3">
        <v>7.6079999999999997</v>
      </c>
    </row>
    <row r="381" spans="1:13" s="2" customFormat="1" x14ac:dyDescent="0.2">
      <c r="A381" s="3">
        <v>2.1480000000000001</v>
      </c>
      <c r="B381" s="3"/>
      <c r="C381" s="3">
        <v>0.04</v>
      </c>
      <c r="D381" s="3"/>
      <c r="E381" s="3"/>
      <c r="F381" s="3">
        <v>153.30000000000001</v>
      </c>
      <c r="G381" s="9">
        <f t="shared" si="10"/>
        <v>-0.38190337116764539</v>
      </c>
      <c r="H381" s="9">
        <f t="shared" si="11"/>
        <v>-0.40799600000000025</v>
      </c>
      <c r="I381" s="3">
        <v>2.8719999999999999</v>
      </c>
      <c r="J381" s="3">
        <v>5.4820000000000002</v>
      </c>
      <c r="K381" s="3">
        <v>1.5269999999999999</v>
      </c>
      <c r="L381" s="3">
        <v>4.7779999999999996</v>
      </c>
      <c r="M381" s="3">
        <v>4.7709999999999999</v>
      </c>
    </row>
    <row r="382" spans="1:13" s="2" customFormat="1" x14ac:dyDescent="0.2">
      <c r="A382" s="3">
        <v>2.238</v>
      </c>
      <c r="B382" s="3"/>
      <c r="C382" s="3">
        <v>0.04</v>
      </c>
      <c r="D382" s="3"/>
      <c r="E382" s="3"/>
      <c r="F382" s="3">
        <v>153.19999999999999</v>
      </c>
      <c r="G382" s="9">
        <f t="shared" si="10"/>
        <v>-0.52725633942558747</v>
      </c>
      <c r="H382" s="9">
        <f t="shared" si="11"/>
        <v>-0.55336600000000002</v>
      </c>
      <c r="I382" s="3">
        <v>3.1549999999999998</v>
      </c>
      <c r="J382" s="3">
        <v>5.7670000000000003</v>
      </c>
      <c r="K382" s="3">
        <v>1.657</v>
      </c>
      <c r="L382" s="3">
        <v>2.5350000000000001</v>
      </c>
      <c r="M382" s="3">
        <v>2.5059999999999998</v>
      </c>
    </row>
    <row r="383" spans="1:13" s="2" customFormat="1" x14ac:dyDescent="0.2">
      <c r="A383" s="3">
        <v>2.4</v>
      </c>
      <c r="B383" s="3"/>
      <c r="C383" s="3">
        <v>0.04</v>
      </c>
      <c r="D383" s="3"/>
      <c r="E383" s="3"/>
      <c r="F383" s="3">
        <v>152.69999999999999</v>
      </c>
      <c r="G383" s="9">
        <f t="shared" si="10"/>
        <v>-0.81700484610347035</v>
      </c>
      <c r="H383" s="9">
        <f t="shared" si="11"/>
        <v>-0.84319999999999951</v>
      </c>
      <c r="I383" s="3">
        <v>3.508</v>
      </c>
      <c r="J383" s="3">
        <v>6.1280000000000001</v>
      </c>
      <c r="K383" s="3">
        <v>1.8129999999999999</v>
      </c>
      <c r="L383" s="3">
        <v>2.0489999999999999</v>
      </c>
      <c r="M383" s="3">
        <v>1.9610000000000001</v>
      </c>
    </row>
    <row r="384" spans="1:13" s="2" customFormat="1" x14ac:dyDescent="0.2">
      <c r="A384" s="3">
        <v>2.7</v>
      </c>
      <c r="B384" s="3"/>
      <c r="C384" s="3">
        <v>0.04</v>
      </c>
      <c r="D384" s="3"/>
      <c r="E384" s="3"/>
      <c r="F384" s="3">
        <v>151.4</v>
      </c>
      <c r="G384" s="9">
        <f t="shared" si="10"/>
        <v>-1.418779920739762</v>
      </c>
      <c r="H384" s="9">
        <f t="shared" si="11"/>
        <v>-1.4451999999999998</v>
      </c>
      <c r="I384" s="3">
        <v>4.0789999999999997</v>
      </c>
      <c r="J384" s="3">
        <v>6.7210000000000001</v>
      </c>
      <c r="K384" s="3">
        <v>2.0459999999999998</v>
      </c>
      <c r="L384" s="3">
        <v>2.0289999999999999</v>
      </c>
      <c r="M384" s="3">
        <v>1.8360000000000001</v>
      </c>
    </row>
    <row r="385" spans="1:13" s="2" customFormat="1" x14ac:dyDescent="0.2">
      <c r="A385" s="3">
        <v>3</v>
      </c>
      <c r="B385" s="3"/>
      <c r="C385" s="3">
        <v>0.04</v>
      </c>
      <c r="D385" s="3"/>
      <c r="E385" s="3"/>
      <c r="F385" s="3">
        <v>149.6</v>
      </c>
      <c r="G385" s="9">
        <f t="shared" si="10"/>
        <v>-2.0952620320855613</v>
      </c>
      <c r="H385" s="9">
        <f t="shared" si="11"/>
        <v>-2.1219999999999999</v>
      </c>
      <c r="I385" s="3">
        <v>4.67</v>
      </c>
      <c r="J385" s="3">
        <v>7.3419999999999996</v>
      </c>
      <c r="K385" s="3">
        <v>2.2639999999999998</v>
      </c>
      <c r="L385" s="3">
        <v>2.218</v>
      </c>
      <c r="M385" s="3">
        <v>1.877</v>
      </c>
    </row>
    <row r="386" spans="1:13" s="2" customFormat="1" x14ac:dyDescent="0.2">
      <c r="A386" s="3">
        <v>3.3</v>
      </c>
      <c r="B386" s="3"/>
      <c r="C386" s="3">
        <v>0.04</v>
      </c>
      <c r="D386" s="3"/>
      <c r="E386" s="3"/>
      <c r="F386" s="3">
        <v>147.4</v>
      </c>
      <c r="G386" s="9">
        <f t="shared" si="10"/>
        <v>-2.8517629579375838</v>
      </c>
      <c r="H386" s="9">
        <f t="shared" si="11"/>
        <v>-2.8788999999999989</v>
      </c>
      <c r="I386" s="3">
        <v>5.3479999999999999</v>
      </c>
      <c r="J386" s="3">
        <v>8.0619999999999994</v>
      </c>
      <c r="K386" s="3">
        <v>2.4929999999999999</v>
      </c>
      <c r="L386" s="3">
        <v>2.5880000000000001</v>
      </c>
      <c r="M386" s="3">
        <v>2.073</v>
      </c>
    </row>
    <row r="387" spans="1:13" s="2" customFormat="1" x14ac:dyDescent="0.2">
      <c r="A387" s="3">
        <v>3.6</v>
      </c>
      <c r="B387" s="3"/>
      <c r="C387" s="3">
        <v>0.04</v>
      </c>
      <c r="D387" s="3"/>
      <c r="E387" s="3"/>
      <c r="F387" s="3">
        <v>144.69999999999999</v>
      </c>
      <c r="G387" s="9">
        <f t="shared" ref="G387:G423" si="12">I387-A387*K387+C387*1/F387*100</f>
        <v>-3.6837565998617823</v>
      </c>
      <c r="H387" s="9">
        <f t="shared" ref="H387:H423" si="13">I387-A387*K387</f>
        <v>-3.7113999999999994</v>
      </c>
      <c r="I387" s="3">
        <v>6.1310000000000002</v>
      </c>
      <c r="J387" s="3">
        <v>8.8949999999999996</v>
      </c>
      <c r="K387" s="3">
        <v>2.734</v>
      </c>
      <c r="L387" s="3">
        <v>2.9649999999999999</v>
      </c>
      <c r="M387" s="3">
        <v>2.2389999999999999</v>
      </c>
    </row>
    <row r="388" spans="1:13" s="2" customFormat="1" x14ac:dyDescent="0.2">
      <c r="A388" s="3">
        <v>3.9</v>
      </c>
      <c r="B388" s="3"/>
      <c r="C388" s="3">
        <v>0.04</v>
      </c>
      <c r="D388" s="3"/>
      <c r="E388" s="3"/>
      <c r="F388" s="3">
        <v>141.5</v>
      </c>
      <c r="G388" s="9">
        <f t="shared" si="12"/>
        <v>-4.6021314487632514</v>
      </c>
      <c r="H388" s="9">
        <f t="shared" si="13"/>
        <v>-4.6304000000000007</v>
      </c>
      <c r="I388" s="3">
        <v>7.0149999999999997</v>
      </c>
      <c r="J388" s="3">
        <v>9.8409999999999993</v>
      </c>
      <c r="K388" s="3">
        <v>2.9860000000000002</v>
      </c>
      <c r="L388" s="3">
        <v>3.339</v>
      </c>
      <c r="M388" s="3">
        <v>2.3540000000000001</v>
      </c>
    </row>
    <row r="389" spans="1:13" s="2" customFormat="1" x14ac:dyDescent="0.2">
      <c r="A389" s="3">
        <v>4.2</v>
      </c>
      <c r="B389" s="3"/>
      <c r="C389" s="3">
        <v>0.04</v>
      </c>
      <c r="D389" s="3"/>
      <c r="E389" s="3"/>
      <c r="F389" s="3">
        <v>137.9</v>
      </c>
      <c r="G389" s="9">
        <f t="shared" si="12"/>
        <v>-5.6125934735315468</v>
      </c>
      <c r="H389" s="9">
        <f t="shared" si="13"/>
        <v>-5.6416000000000022</v>
      </c>
      <c r="I389" s="3">
        <v>8</v>
      </c>
      <c r="J389" s="3">
        <v>10.9</v>
      </c>
      <c r="K389" s="3">
        <v>3.2480000000000002</v>
      </c>
      <c r="L389" s="3">
        <v>3.7429999999999999</v>
      </c>
      <c r="M389" s="3">
        <v>2.4300000000000002</v>
      </c>
    </row>
    <row r="390" spans="1:13" s="2" customFormat="1" x14ac:dyDescent="0.2">
      <c r="A390" s="3">
        <v>4.5</v>
      </c>
      <c r="B390" s="3"/>
      <c r="C390" s="3">
        <v>0.04</v>
      </c>
      <c r="D390" s="3"/>
      <c r="E390" s="3"/>
      <c r="F390" s="3">
        <v>133.5</v>
      </c>
      <c r="G390" s="9">
        <f t="shared" si="12"/>
        <v>-6.7200374531835187</v>
      </c>
      <c r="H390" s="9">
        <f t="shared" si="13"/>
        <v>-6.7499999999999982</v>
      </c>
      <c r="I390" s="3">
        <v>9.0990000000000002</v>
      </c>
      <c r="J390" s="3">
        <v>12.09</v>
      </c>
      <c r="K390" s="3">
        <v>3.5219999999999998</v>
      </c>
      <c r="L390" s="3">
        <v>4.2279999999999998</v>
      </c>
      <c r="M390" s="3">
        <v>2.484</v>
      </c>
    </row>
    <row r="391" spans="1:13" s="2" customFormat="1" x14ac:dyDescent="0.2">
      <c r="A391" s="3">
        <v>4.8</v>
      </c>
      <c r="B391" s="3"/>
      <c r="C391" s="3">
        <v>0.04</v>
      </c>
      <c r="D391" s="3"/>
      <c r="E391" s="3"/>
      <c r="F391" s="3">
        <v>128.4</v>
      </c>
      <c r="G391" s="9">
        <f t="shared" si="12"/>
        <v>-7.9360473520249206</v>
      </c>
      <c r="H391" s="9">
        <f t="shared" si="13"/>
        <v>-7.9671999999999983</v>
      </c>
      <c r="I391" s="3">
        <v>10.34</v>
      </c>
      <c r="J391" s="3">
        <v>13.45</v>
      </c>
      <c r="K391" s="3">
        <v>3.8140000000000001</v>
      </c>
      <c r="L391" s="3">
        <v>4.8760000000000003</v>
      </c>
      <c r="M391" s="3">
        <v>2.5270000000000001</v>
      </c>
    </row>
    <row r="392" spans="1:13" s="2" customFormat="1" x14ac:dyDescent="0.2">
      <c r="A392" s="3">
        <v>5</v>
      </c>
      <c r="B392" s="3"/>
      <c r="C392" s="3">
        <v>0.04</v>
      </c>
      <c r="D392" s="3"/>
      <c r="E392" s="3"/>
      <c r="F392" s="3">
        <v>124.2</v>
      </c>
      <c r="G392" s="9">
        <f t="shared" si="12"/>
        <v>-8.8227938808373594</v>
      </c>
      <c r="H392" s="9">
        <f t="shared" si="13"/>
        <v>-8.8550000000000004</v>
      </c>
      <c r="I392" s="3">
        <v>11.27</v>
      </c>
      <c r="J392" s="3">
        <v>14.49</v>
      </c>
      <c r="K392" s="3">
        <v>4.0250000000000004</v>
      </c>
      <c r="L392" s="3">
        <v>5.4770000000000003</v>
      </c>
      <c r="M392" s="3">
        <v>2.5550000000000002</v>
      </c>
    </row>
    <row r="393" spans="1:13" s="2" customFormat="1" x14ac:dyDescent="0.2">
      <c r="A393" s="3">
        <v>5.0999999999999996</v>
      </c>
      <c r="B393" s="3"/>
      <c r="C393" s="3">
        <v>0.04</v>
      </c>
      <c r="D393" s="3"/>
      <c r="E393" s="3"/>
      <c r="F393" s="3">
        <v>121.9</v>
      </c>
      <c r="G393" s="9">
        <f t="shared" si="12"/>
        <v>-9.2958862182116473</v>
      </c>
      <c r="H393" s="9">
        <f t="shared" si="13"/>
        <v>-9.3286999999999978</v>
      </c>
      <c r="I393" s="3">
        <v>11.77</v>
      </c>
      <c r="J393" s="3">
        <v>15.05</v>
      </c>
      <c r="K393" s="3">
        <v>4.1369999999999996</v>
      </c>
      <c r="L393" s="3">
        <v>5.8609999999999998</v>
      </c>
      <c r="M393" s="3">
        <v>2.57</v>
      </c>
    </row>
    <row r="394" spans="1:13" s="2" customFormat="1" x14ac:dyDescent="0.2">
      <c r="A394" s="3">
        <v>5.3</v>
      </c>
      <c r="B394" s="3"/>
      <c r="C394" s="3">
        <v>0.04</v>
      </c>
      <c r="D394" s="3"/>
      <c r="E394" s="3"/>
      <c r="F394" s="3">
        <v>116.6</v>
      </c>
      <c r="G394" s="9">
        <f t="shared" si="12"/>
        <v>-10.294994682675815</v>
      </c>
      <c r="H394" s="9">
        <f t="shared" si="13"/>
        <v>-10.3293</v>
      </c>
      <c r="I394" s="3">
        <v>12.89</v>
      </c>
      <c r="J394" s="3">
        <v>16.32</v>
      </c>
      <c r="K394" s="3">
        <v>4.3810000000000002</v>
      </c>
      <c r="L394" s="3">
        <v>6.9080000000000004</v>
      </c>
      <c r="M394" s="3">
        <v>2.6019999999999999</v>
      </c>
    </row>
    <row r="395" spans="1:13" s="2" customFormat="1" x14ac:dyDescent="0.2">
      <c r="A395" s="3">
        <v>5.5</v>
      </c>
      <c r="B395" s="3"/>
      <c r="C395" s="3">
        <v>0.04</v>
      </c>
      <c r="D395" s="3"/>
      <c r="E395" s="3"/>
      <c r="F395" s="3">
        <v>109.8</v>
      </c>
      <c r="G395" s="9">
        <f t="shared" si="12"/>
        <v>-11.406570127504557</v>
      </c>
      <c r="H395" s="9">
        <f t="shared" si="13"/>
        <v>-11.443000000000003</v>
      </c>
      <c r="I395" s="3">
        <v>14.22</v>
      </c>
      <c r="J395" s="3">
        <v>17.86</v>
      </c>
      <c r="K395" s="3">
        <v>4.6660000000000004</v>
      </c>
      <c r="L395" s="3">
        <v>8.6340000000000003</v>
      </c>
      <c r="M395" s="3">
        <v>2.6419999999999999</v>
      </c>
    </row>
    <row r="396" spans="1:13" s="2" customFormat="1" x14ac:dyDescent="0.2">
      <c r="A396" s="3">
        <v>6</v>
      </c>
      <c r="B396" s="3"/>
      <c r="C396" s="3">
        <v>0.04</v>
      </c>
      <c r="D396" s="3"/>
      <c r="E396" s="3"/>
      <c r="F396" s="3">
        <v>80.3</v>
      </c>
      <c r="G396" s="9">
        <f t="shared" si="12"/>
        <v>-15.320186799501865</v>
      </c>
      <c r="H396" s="9">
        <f t="shared" si="13"/>
        <v>-15.369999999999997</v>
      </c>
      <c r="I396" s="3">
        <v>19.46</v>
      </c>
      <c r="J396" s="3">
        <v>24.44</v>
      </c>
      <c r="K396" s="3">
        <v>5.8049999999999997</v>
      </c>
      <c r="L396" s="3">
        <v>17.88</v>
      </c>
      <c r="M396" s="3">
        <v>2.823</v>
      </c>
    </row>
    <row r="397" spans="1:13" s="2" customFormat="1" x14ac:dyDescent="0.2">
      <c r="A397" s="3">
        <v>0.8</v>
      </c>
      <c r="B397" s="3"/>
      <c r="C397" s="3">
        <v>0.05</v>
      </c>
      <c r="D397" s="3"/>
      <c r="E397" s="3"/>
      <c r="F397" s="3">
        <v>151.4</v>
      </c>
      <c r="G397" s="9">
        <f t="shared" si="12"/>
        <v>8.4815499075297229E-2</v>
      </c>
      <c r="H397" s="9">
        <f t="shared" si="13"/>
        <v>5.17904E-2</v>
      </c>
      <c r="I397" s="3">
        <v>5.4640000000000001E-2</v>
      </c>
      <c r="J397" s="3">
        <v>2.6960000000000002</v>
      </c>
      <c r="K397" s="3">
        <v>3.5620000000000001E-3</v>
      </c>
      <c r="L397" s="3">
        <v>2.0369999999999999E-2</v>
      </c>
      <c r="M397" s="3">
        <v>2.0369999999999999E-2</v>
      </c>
    </row>
    <row r="398" spans="1:13" s="2" customFormat="1" x14ac:dyDescent="0.2">
      <c r="A398" s="3">
        <v>1</v>
      </c>
      <c r="B398" s="3"/>
      <c r="C398" s="3">
        <v>0.05</v>
      </c>
      <c r="D398" s="3"/>
      <c r="E398" s="3"/>
      <c r="F398" s="3">
        <v>151.4</v>
      </c>
      <c r="G398" s="9">
        <f t="shared" si="12"/>
        <v>8.3085099075297236E-2</v>
      </c>
      <c r="H398" s="9">
        <f t="shared" si="13"/>
        <v>5.0060000000000007E-2</v>
      </c>
      <c r="I398" s="3">
        <v>6.5670000000000006E-2</v>
      </c>
      <c r="J398" s="3">
        <v>2.7069999999999999</v>
      </c>
      <c r="K398" s="3">
        <v>1.5610000000000001E-2</v>
      </c>
      <c r="L398" s="3">
        <v>0.1072</v>
      </c>
      <c r="M398" s="3">
        <v>0.1072</v>
      </c>
    </row>
    <row r="399" spans="1:13" s="2" customFormat="1" x14ac:dyDescent="0.2">
      <c r="A399" s="3">
        <v>1.2</v>
      </c>
      <c r="B399" s="3"/>
      <c r="C399" s="3">
        <v>0.05</v>
      </c>
      <c r="D399" s="3"/>
      <c r="E399" s="3"/>
      <c r="F399" s="3">
        <v>151.4</v>
      </c>
      <c r="G399" s="9">
        <f t="shared" si="12"/>
        <v>7.7061099075297235E-2</v>
      </c>
      <c r="H399" s="9">
        <f t="shared" si="13"/>
        <v>4.4036000000000006E-2</v>
      </c>
      <c r="I399" s="3">
        <v>0.10730000000000001</v>
      </c>
      <c r="J399" s="3">
        <v>2.7490000000000001</v>
      </c>
      <c r="K399" s="3">
        <v>5.2720000000000003E-2</v>
      </c>
      <c r="L399" s="3">
        <v>0.33939999999999998</v>
      </c>
      <c r="M399" s="3">
        <v>0.33929999999999999</v>
      </c>
    </row>
    <row r="400" spans="1:13" s="2" customFormat="1" x14ac:dyDescent="0.2">
      <c r="A400" s="3">
        <v>1.4</v>
      </c>
      <c r="B400" s="3"/>
      <c r="C400" s="3">
        <v>0.05</v>
      </c>
      <c r="D400" s="3"/>
      <c r="E400" s="3"/>
      <c r="F400" s="3">
        <v>151.5</v>
      </c>
      <c r="G400" s="9">
        <f t="shared" si="12"/>
        <v>6.0143300330033025E-2</v>
      </c>
      <c r="H400" s="9">
        <f t="shared" si="13"/>
        <v>2.7140000000000025E-2</v>
      </c>
      <c r="I400" s="3">
        <v>0.2195</v>
      </c>
      <c r="J400" s="3">
        <v>2.86</v>
      </c>
      <c r="K400" s="3">
        <v>0.13739999999999999</v>
      </c>
      <c r="L400" s="3">
        <v>0.82289999999999996</v>
      </c>
      <c r="M400" s="3">
        <v>0.82179999999999997</v>
      </c>
    </row>
    <row r="401" spans="1:13" s="2" customFormat="1" x14ac:dyDescent="0.2">
      <c r="A401" s="3">
        <v>1.6</v>
      </c>
      <c r="B401" s="3"/>
      <c r="C401" s="3">
        <v>0.05</v>
      </c>
      <c r="D401" s="3"/>
      <c r="E401" s="3"/>
      <c r="F401" s="3">
        <v>151.69999999999999</v>
      </c>
      <c r="G401" s="9">
        <f t="shared" si="12"/>
        <v>2.0939789057350007E-2</v>
      </c>
      <c r="H401" s="9">
        <f t="shared" si="13"/>
        <v>-1.2020000000000031E-2</v>
      </c>
      <c r="I401" s="3">
        <v>0.46510000000000001</v>
      </c>
      <c r="J401" s="3">
        <v>3.1030000000000002</v>
      </c>
      <c r="K401" s="3">
        <v>0.29820000000000002</v>
      </c>
      <c r="L401" s="3">
        <v>1.6779999999999999</v>
      </c>
      <c r="M401" s="3">
        <v>1.6719999999999999</v>
      </c>
    </row>
    <row r="402" spans="1:13" s="2" customFormat="1" x14ac:dyDescent="0.2">
      <c r="A402" s="3">
        <v>1.8</v>
      </c>
      <c r="B402" s="3"/>
      <c r="C402" s="3">
        <v>0.05</v>
      </c>
      <c r="D402" s="3"/>
      <c r="E402" s="3"/>
      <c r="F402" s="3">
        <v>152</v>
      </c>
      <c r="G402" s="9">
        <f t="shared" si="12"/>
        <v>-5.8345263157894615E-2</v>
      </c>
      <c r="H402" s="9">
        <f t="shared" si="13"/>
        <v>-9.1239999999999877E-2</v>
      </c>
      <c r="I402" s="3">
        <v>0.93440000000000001</v>
      </c>
      <c r="J402" s="3">
        <v>3.5659999999999998</v>
      </c>
      <c r="K402" s="3">
        <v>0.56979999999999997</v>
      </c>
      <c r="L402" s="3">
        <v>3.0710000000000002</v>
      </c>
      <c r="M402" s="3">
        <v>3.0489999999999999</v>
      </c>
    </row>
    <row r="403" spans="1:13" s="2" customFormat="1" x14ac:dyDescent="0.2">
      <c r="A403" s="3">
        <v>2</v>
      </c>
      <c r="B403" s="3"/>
      <c r="C403" s="3">
        <v>0.05</v>
      </c>
      <c r="D403" s="3"/>
      <c r="E403" s="3"/>
      <c r="F403" s="3">
        <v>152.5</v>
      </c>
      <c r="G403" s="9">
        <f t="shared" si="12"/>
        <v>-0.20321311475409812</v>
      </c>
      <c r="H403" s="9">
        <f t="shared" si="13"/>
        <v>-0.23599999999999977</v>
      </c>
      <c r="I403" s="3">
        <v>1.774</v>
      </c>
      <c r="J403" s="3">
        <v>4.3959999999999999</v>
      </c>
      <c r="K403" s="3">
        <v>1.0049999999999999</v>
      </c>
      <c r="L403" s="3">
        <v>5.4969999999999999</v>
      </c>
      <c r="M403" s="3">
        <v>5.423</v>
      </c>
    </row>
    <row r="404" spans="1:13" s="2" customFormat="1" x14ac:dyDescent="0.2">
      <c r="A404" s="3">
        <v>2.0379999999999998</v>
      </c>
      <c r="B404" s="3"/>
      <c r="C404" s="3">
        <v>0.05</v>
      </c>
      <c r="D404" s="3"/>
      <c r="E404" s="3"/>
      <c r="F404" s="3">
        <v>152.69999999999999</v>
      </c>
      <c r="G404" s="9">
        <f t="shared" si="12"/>
        <v>-0.24158805762933835</v>
      </c>
      <c r="H404" s="9">
        <f t="shared" si="13"/>
        <v>-0.2743319999999998</v>
      </c>
      <c r="I404" s="3">
        <v>1.996</v>
      </c>
      <c r="J404" s="3">
        <v>4.6159999999999997</v>
      </c>
      <c r="K404" s="3">
        <v>1.1140000000000001</v>
      </c>
      <c r="L404" s="3">
        <v>6.23</v>
      </c>
      <c r="M404" s="3">
        <v>6.133</v>
      </c>
    </row>
    <row r="405" spans="1:13" s="2" customFormat="1" x14ac:dyDescent="0.2">
      <c r="A405" s="3">
        <v>2.1280000000000001</v>
      </c>
      <c r="B405" s="3"/>
      <c r="C405" s="3">
        <v>0.05</v>
      </c>
      <c r="D405" s="3"/>
      <c r="E405" s="3"/>
      <c r="F405" s="3">
        <v>153.1</v>
      </c>
      <c r="G405" s="9">
        <f t="shared" si="12"/>
        <v>-0.34804560679294594</v>
      </c>
      <c r="H405" s="9">
        <f t="shared" si="13"/>
        <v>-0.38070400000000015</v>
      </c>
      <c r="I405" s="3">
        <v>2.69</v>
      </c>
      <c r="J405" s="3">
        <v>5.3019999999999996</v>
      </c>
      <c r="K405" s="3">
        <v>1.4430000000000001</v>
      </c>
      <c r="L405" s="3">
        <v>10.050000000000001</v>
      </c>
      <c r="M405" s="3">
        <v>9.7390000000000008</v>
      </c>
    </row>
    <row r="406" spans="1:13" s="2" customFormat="1" x14ac:dyDescent="0.2">
      <c r="A406" s="3">
        <v>2.137</v>
      </c>
      <c r="B406" s="3"/>
      <c r="C406" s="3">
        <v>0.05</v>
      </c>
      <c r="D406" s="3"/>
      <c r="E406" s="3"/>
      <c r="F406" s="3">
        <v>153.19999999999999</v>
      </c>
      <c r="G406" s="9">
        <f t="shared" si="12"/>
        <v>-0.3593559242819846</v>
      </c>
      <c r="H406" s="9">
        <f t="shared" si="13"/>
        <v>-0.39199300000000026</v>
      </c>
      <c r="I406" s="3">
        <v>2.79</v>
      </c>
      <c r="J406" s="3">
        <v>5.4009999999999998</v>
      </c>
      <c r="K406" s="3">
        <v>1.4890000000000001</v>
      </c>
      <c r="L406" s="3">
        <v>12.84</v>
      </c>
      <c r="M406" s="3">
        <v>12.23</v>
      </c>
    </row>
    <row r="407" spans="1:13" s="2" customFormat="1" x14ac:dyDescent="0.2">
      <c r="A407" s="3">
        <v>2.1389999999999998</v>
      </c>
      <c r="B407" s="3"/>
      <c r="C407" s="3">
        <v>0.05</v>
      </c>
      <c r="D407" s="3"/>
      <c r="E407" s="3"/>
      <c r="F407" s="3">
        <v>153.19999999999999</v>
      </c>
      <c r="G407" s="9">
        <f t="shared" si="12"/>
        <v>-0.36227992428198386</v>
      </c>
      <c r="H407" s="9">
        <f t="shared" si="13"/>
        <v>-0.39491699999999952</v>
      </c>
      <c r="I407" s="3">
        <v>2.82</v>
      </c>
      <c r="J407" s="3">
        <v>5.43</v>
      </c>
      <c r="K407" s="3">
        <v>1.5029999999999999</v>
      </c>
      <c r="L407" s="3">
        <v>7.7359999999999998</v>
      </c>
      <c r="M407" s="3">
        <v>7.6079999999999997</v>
      </c>
    </row>
    <row r="408" spans="1:13" s="2" customFormat="1" x14ac:dyDescent="0.2">
      <c r="A408" s="3">
        <v>2.1480000000000001</v>
      </c>
      <c r="B408" s="3"/>
      <c r="C408" s="3">
        <v>0.05</v>
      </c>
      <c r="D408" s="3"/>
      <c r="E408" s="3"/>
      <c r="F408" s="3">
        <v>153.30000000000001</v>
      </c>
      <c r="G408" s="9">
        <f t="shared" si="12"/>
        <v>-0.37538021395955667</v>
      </c>
      <c r="H408" s="9">
        <f t="shared" si="13"/>
        <v>-0.40799600000000025</v>
      </c>
      <c r="I408" s="3">
        <v>2.8719999999999999</v>
      </c>
      <c r="J408" s="3">
        <v>5.4820000000000002</v>
      </c>
      <c r="K408" s="3">
        <v>1.5269999999999999</v>
      </c>
      <c r="L408" s="3">
        <v>4.7779999999999996</v>
      </c>
      <c r="M408" s="3">
        <v>4.7709999999999999</v>
      </c>
    </row>
    <row r="409" spans="1:13" s="2" customFormat="1" x14ac:dyDescent="0.2">
      <c r="A409" s="3">
        <v>2.238</v>
      </c>
      <c r="B409" s="3"/>
      <c r="C409" s="3">
        <v>0.05</v>
      </c>
      <c r="D409" s="3"/>
      <c r="E409" s="3"/>
      <c r="F409" s="3">
        <v>153.19999999999999</v>
      </c>
      <c r="G409" s="9">
        <f t="shared" si="12"/>
        <v>-0.52072892428198436</v>
      </c>
      <c r="H409" s="9">
        <f t="shared" si="13"/>
        <v>-0.55336600000000002</v>
      </c>
      <c r="I409" s="3">
        <v>3.1549999999999998</v>
      </c>
      <c r="J409" s="3">
        <v>5.7670000000000003</v>
      </c>
      <c r="K409" s="3">
        <v>1.657</v>
      </c>
      <c r="L409" s="3">
        <v>2.5350000000000001</v>
      </c>
      <c r="M409" s="3">
        <v>2.5059999999999998</v>
      </c>
    </row>
    <row r="410" spans="1:13" s="2" customFormat="1" x14ac:dyDescent="0.2">
      <c r="A410" s="3">
        <v>2.4</v>
      </c>
      <c r="B410" s="3"/>
      <c r="C410" s="3">
        <v>0.05</v>
      </c>
      <c r="D410" s="3"/>
      <c r="E410" s="3"/>
      <c r="F410" s="3">
        <v>152.69999999999999</v>
      </c>
      <c r="G410" s="9">
        <f t="shared" si="12"/>
        <v>-0.81045605762933803</v>
      </c>
      <c r="H410" s="9">
        <f t="shared" si="13"/>
        <v>-0.84319999999999951</v>
      </c>
      <c r="I410" s="3">
        <v>3.508</v>
      </c>
      <c r="J410" s="3">
        <v>6.1280000000000001</v>
      </c>
      <c r="K410" s="3">
        <v>1.8129999999999999</v>
      </c>
      <c r="L410" s="3">
        <v>2.0489999999999999</v>
      </c>
      <c r="M410" s="3">
        <v>1.9610000000000001</v>
      </c>
    </row>
    <row r="411" spans="1:13" s="2" customFormat="1" x14ac:dyDescent="0.2">
      <c r="A411" s="3">
        <v>2.7</v>
      </c>
      <c r="B411" s="3"/>
      <c r="C411" s="3">
        <v>0.05</v>
      </c>
      <c r="D411" s="3"/>
      <c r="E411" s="3"/>
      <c r="F411" s="3">
        <v>151.4</v>
      </c>
      <c r="G411" s="9">
        <f t="shared" si="12"/>
        <v>-1.4121749009247027</v>
      </c>
      <c r="H411" s="9">
        <f t="shared" si="13"/>
        <v>-1.4451999999999998</v>
      </c>
      <c r="I411" s="3">
        <v>4.0789999999999997</v>
      </c>
      <c r="J411" s="3">
        <v>6.7210000000000001</v>
      </c>
      <c r="K411" s="3">
        <v>2.0459999999999998</v>
      </c>
      <c r="L411" s="3">
        <v>2.0289999999999999</v>
      </c>
      <c r="M411" s="3">
        <v>1.8360000000000001</v>
      </c>
    </row>
    <row r="412" spans="1:13" s="2" customFormat="1" x14ac:dyDescent="0.2">
      <c r="A412" s="3">
        <v>3</v>
      </c>
      <c r="B412" s="3"/>
      <c r="C412" s="3">
        <v>0.05</v>
      </c>
      <c r="D412" s="3"/>
      <c r="E412" s="3"/>
      <c r="F412" s="3">
        <v>149.6</v>
      </c>
      <c r="G412" s="9">
        <f t="shared" si="12"/>
        <v>-2.088577540106952</v>
      </c>
      <c r="H412" s="9">
        <f t="shared" si="13"/>
        <v>-2.1219999999999999</v>
      </c>
      <c r="I412" s="3">
        <v>4.67</v>
      </c>
      <c r="J412" s="3">
        <v>7.3419999999999996</v>
      </c>
      <c r="K412" s="3">
        <v>2.2639999999999998</v>
      </c>
      <c r="L412" s="3">
        <v>2.218</v>
      </c>
      <c r="M412" s="3">
        <v>1.877</v>
      </c>
    </row>
    <row r="413" spans="1:13" s="2" customFormat="1" x14ac:dyDescent="0.2">
      <c r="A413" s="3">
        <v>3.3</v>
      </c>
      <c r="B413" s="3"/>
      <c r="C413" s="3">
        <v>0.05</v>
      </c>
      <c r="D413" s="3"/>
      <c r="E413" s="3"/>
      <c r="F413" s="3">
        <v>147.4</v>
      </c>
      <c r="G413" s="9">
        <f t="shared" si="12"/>
        <v>-2.84497869742198</v>
      </c>
      <c r="H413" s="9">
        <f t="shared" si="13"/>
        <v>-2.8788999999999989</v>
      </c>
      <c r="I413" s="3">
        <v>5.3479999999999999</v>
      </c>
      <c r="J413" s="3">
        <v>8.0619999999999994</v>
      </c>
      <c r="K413" s="3">
        <v>2.4929999999999999</v>
      </c>
      <c r="L413" s="3">
        <v>2.5880000000000001</v>
      </c>
      <c r="M413" s="3">
        <v>2.073</v>
      </c>
    </row>
    <row r="414" spans="1:13" s="2" customFormat="1" x14ac:dyDescent="0.2">
      <c r="A414" s="3">
        <v>3.6</v>
      </c>
      <c r="B414" s="3"/>
      <c r="C414" s="3">
        <v>0.05</v>
      </c>
      <c r="D414" s="3"/>
      <c r="E414" s="3"/>
      <c r="F414" s="3">
        <v>144.69999999999999</v>
      </c>
      <c r="G414" s="9">
        <f t="shared" si="12"/>
        <v>-3.676845749827228</v>
      </c>
      <c r="H414" s="9">
        <f t="shared" si="13"/>
        <v>-3.7113999999999994</v>
      </c>
      <c r="I414" s="3">
        <v>6.1310000000000002</v>
      </c>
      <c r="J414" s="3">
        <v>8.8949999999999996</v>
      </c>
      <c r="K414" s="3">
        <v>2.734</v>
      </c>
      <c r="L414" s="3">
        <v>2.9649999999999999</v>
      </c>
      <c r="M414" s="3">
        <v>2.2389999999999999</v>
      </c>
    </row>
    <row r="415" spans="1:13" s="2" customFormat="1" x14ac:dyDescent="0.2">
      <c r="A415" s="3">
        <v>3.9</v>
      </c>
      <c r="B415" s="3"/>
      <c r="C415" s="3">
        <v>0.05</v>
      </c>
      <c r="D415" s="3"/>
      <c r="E415" s="3"/>
      <c r="F415" s="3">
        <v>141.5</v>
      </c>
      <c r="G415" s="9">
        <f t="shared" si="12"/>
        <v>-4.5950643109540641</v>
      </c>
      <c r="H415" s="9">
        <f t="shared" si="13"/>
        <v>-4.6304000000000007</v>
      </c>
      <c r="I415" s="3">
        <v>7.0149999999999997</v>
      </c>
      <c r="J415" s="3">
        <v>9.8409999999999993</v>
      </c>
      <c r="K415" s="3">
        <v>2.9860000000000002</v>
      </c>
      <c r="L415" s="3">
        <v>3.339</v>
      </c>
      <c r="M415" s="3">
        <v>2.3540000000000001</v>
      </c>
    </row>
    <row r="416" spans="1:13" s="2" customFormat="1" x14ac:dyDescent="0.2">
      <c r="A416" s="3">
        <v>4.2</v>
      </c>
      <c r="B416" s="3"/>
      <c r="C416" s="3">
        <v>0.05</v>
      </c>
      <c r="D416" s="3"/>
      <c r="E416" s="3"/>
      <c r="F416" s="3">
        <v>137.9</v>
      </c>
      <c r="G416" s="9">
        <f t="shared" si="12"/>
        <v>-5.6053418419144325</v>
      </c>
      <c r="H416" s="9">
        <f t="shared" si="13"/>
        <v>-5.6416000000000022</v>
      </c>
      <c r="I416" s="3">
        <v>8</v>
      </c>
      <c r="J416" s="3">
        <v>10.9</v>
      </c>
      <c r="K416" s="3">
        <v>3.2480000000000002</v>
      </c>
      <c r="L416" s="3">
        <v>3.7429999999999999</v>
      </c>
      <c r="M416" s="3">
        <v>2.4300000000000002</v>
      </c>
    </row>
    <row r="417" spans="1:13" s="2" customFormat="1" x14ac:dyDescent="0.2">
      <c r="A417" s="3">
        <v>4.5</v>
      </c>
      <c r="B417" s="3"/>
      <c r="C417" s="3">
        <v>0.05</v>
      </c>
      <c r="D417" s="3"/>
      <c r="E417" s="3"/>
      <c r="F417" s="3">
        <v>133.5</v>
      </c>
      <c r="G417" s="9">
        <f t="shared" si="12"/>
        <v>-6.7125468164793993</v>
      </c>
      <c r="H417" s="9">
        <f t="shared" si="13"/>
        <v>-6.7499999999999982</v>
      </c>
      <c r="I417" s="3">
        <v>9.0990000000000002</v>
      </c>
      <c r="J417" s="3">
        <v>12.09</v>
      </c>
      <c r="K417" s="3">
        <v>3.5219999999999998</v>
      </c>
      <c r="L417" s="3">
        <v>4.2279999999999998</v>
      </c>
      <c r="M417" s="3">
        <v>2.484</v>
      </c>
    </row>
    <row r="418" spans="1:13" s="2" customFormat="1" x14ac:dyDescent="0.2">
      <c r="A418" s="3">
        <v>4.8</v>
      </c>
      <c r="B418" s="3"/>
      <c r="C418" s="3">
        <v>0.05</v>
      </c>
      <c r="D418" s="3"/>
      <c r="E418" s="3"/>
      <c r="F418" s="3">
        <v>128.4</v>
      </c>
      <c r="G418" s="9">
        <f t="shared" si="12"/>
        <v>-7.9282591900311505</v>
      </c>
      <c r="H418" s="9">
        <f t="shared" si="13"/>
        <v>-7.9671999999999983</v>
      </c>
      <c r="I418" s="3">
        <v>10.34</v>
      </c>
      <c r="J418" s="3">
        <v>13.45</v>
      </c>
      <c r="K418" s="3">
        <v>3.8140000000000001</v>
      </c>
      <c r="L418" s="3">
        <v>4.8760000000000003</v>
      </c>
      <c r="M418" s="3">
        <v>2.5270000000000001</v>
      </c>
    </row>
    <row r="419" spans="1:13" s="2" customFormat="1" x14ac:dyDescent="0.2">
      <c r="A419" s="3">
        <v>5</v>
      </c>
      <c r="B419" s="3"/>
      <c r="C419" s="3">
        <v>0.05</v>
      </c>
      <c r="D419" s="3"/>
      <c r="E419" s="3"/>
      <c r="F419" s="3">
        <v>124.2</v>
      </c>
      <c r="G419" s="9">
        <f t="shared" si="12"/>
        <v>-8.8147423510467</v>
      </c>
      <c r="H419" s="9">
        <f t="shared" si="13"/>
        <v>-8.8550000000000004</v>
      </c>
      <c r="I419" s="3">
        <v>11.27</v>
      </c>
      <c r="J419" s="3">
        <v>14.49</v>
      </c>
      <c r="K419" s="3">
        <v>4.0250000000000004</v>
      </c>
      <c r="L419" s="3">
        <v>5.4770000000000003</v>
      </c>
      <c r="M419" s="3">
        <v>2.5550000000000002</v>
      </c>
    </row>
    <row r="420" spans="1:13" s="2" customFormat="1" x14ac:dyDescent="0.2">
      <c r="A420" s="3">
        <v>5.0999999999999996</v>
      </c>
      <c r="B420" s="3"/>
      <c r="C420" s="3">
        <v>0.05</v>
      </c>
      <c r="D420" s="3"/>
      <c r="E420" s="3"/>
      <c r="F420" s="3">
        <v>121.9</v>
      </c>
      <c r="G420" s="9">
        <f t="shared" si="12"/>
        <v>-9.2876827727645583</v>
      </c>
      <c r="H420" s="9">
        <f t="shared" si="13"/>
        <v>-9.3286999999999978</v>
      </c>
      <c r="I420" s="3">
        <v>11.77</v>
      </c>
      <c r="J420" s="3">
        <v>15.05</v>
      </c>
      <c r="K420" s="3">
        <v>4.1369999999999996</v>
      </c>
      <c r="L420" s="3">
        <v>5.8609999999999998</v>
      </c>
      <c r="M420" s="3">
        <v>2.57</v>
      </c>
    </row>
    <row r="421" spans="1:13" s="2" customFormat="1" x14ac:dyDescent="0.2">
      <c r="A421" s="3">
        <v>5.3</v>
      </c>
      <c r="B421" s="3"/>
      <c r="C421" s="3">
        <v>0.05</v>
      </c>
      <c r="D421" s="3"/>
      <c r="E421" s="3"/>
      <c r="F421" s="3">
        <v>116.6</v>
      </c>
      <c r="G421" s="9">
        <f t="shared" si="12"/>
        <v>-10.286418353344768</v>
      </c>
      <c r="H421" s="9">
        <f t="shared" si="13"/>
        <v>-10.3293</v>
      </c>
      <c r="I421" s="3">
        <v>12.89</v>
      </c>
      <c r="J421" s="3">
        <v>16.32</v>
      </c>
      <c r="K421" s="3">
        <v>4.3810000000000002</v>
      </c>
      <c r="L421" s="3">
        <v>6.9080000000000004</v>
      </c>
      <c r="M421" s="3">
        <v>2.6019999999999999</v>
      </c>
    </row>
    <row r="422" spans="1:13" s="2" customFormat="1" x14ac:dyDescent="0.2">
      <c r="A422" s="3">
        <v>5.5</v>
      </c>
      <c r="B422" s="3"/>
      <c r="C422" s="3">
        <v>0.05</v>
      </c>
      <c r="D422" s="3"/>
      <c r="E422" s="3"/>
      <c r="F422" s="3">
        <v>109.8</v>
      </c>
      <c r="G422" s="9">
        <f t="shared" si="12"/>
        <v>-11.397462659380695</v>
      </c>
      <c r="H422" s="9">
        <f t="shared" si="13"/>
        <v>-11.443000000000003</v>
      </c>
      <c r="I422" s="3">
        <v>14.22</v>
      </c>
      <c r="J422" s="3">
        <v>17.86</v>
      </c>
      <c r="K422" s="3">
        <v>4.6660000000000004</v>
      </c>
      <c r="L422" s="3">
        <v>8.6340000000000003</v>
      </c>
      <c r="M422" s="3">
        <v>2.6419999999999999</v>
      </c>
    </row>
    <row r="423" spans="1:13" s="2" customFormat="1" x14ac:dyDescent="0.2">
      <c r="A423" s="3">
        <v>6</v>
      </c>
      <c r="B423" s="3"/>
      <c r="C423" s="3">
        <v>0.05</v>
      </c>
      <c r="D423" s="3"/>
      <c r="E423" s="3"/>
      <c r="F423" s="3">
        <v>80.3</v>
      </c>
      <c r="G423" s="9">
        <f t="shared" si="12"/>
        <v>-15.307733499377333</v>
      </c>
      <c r="H423" s="9">
        <f t="shared" si="13"/>
        <v>-15.369999999999997</v>
      </c>
      <c r="I423" s="3">
        <v>19.46</v>
      </c>
      <c r="J423" s="3">
        <v>24.44</v>
      </c>
      <c r="K423" s="3">
        <v>5.8049999999999997</v>
      </c>
      <c r="L423" s="3">
        <v>17.88</v>
      </c>
      <c r="M423" s="3">
        <v>2.823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B3737-E902-BF43-9E30-43122593045C}">
  <dimension ref="A1:M323"/>
  <sheetViews>
    <sheetView workbookViewId="0">
      <selection activeCell="N1" sqref="N1:O1048576"/>
    </sheetView>
  </sheetViews>
  <sheetFormatPr baseColWidth="10" defaultRowHeight="15" x14ac:dyDescent="0.2"/>
  <cols>
    <col min="1" max="1" width="12.33203125" bestFit="1" customWidth="1"/>
    <col min="2" max="2" width="6.1640625" bestFit="1" customWidth="1"/>
    <col min="3" max="3" width="12" bestFit="1" customWidth="1"/>
    <col min="4" max="4" width="10.1640625" bestFit="1" customWidth="1"/>
    <col min="5" max="5" width="10.33203125" bestFit="1" customWidth="1"/>
    <col min="6" max="6" width="12.33203125" bestFit="1" customWidth="1"/>
    <col min="7" max="8" width="12.83203125" bestFit="1" customWidth="1"/>
    <col min="9" max="13" width="12.33203125" bestFit="1" customWidth="1"/>
  </cols>
  <sheetData>
    <row r="1" spans="1:13" x14ac:dyDescent="0.2">
      <c r="A1" t="s">
        <v>1</v>
      </c>
      <c r="B1" t="s">
        <v>11</v>
      </c>
      <c r="C1" t="s">
        <v>12</v>
      </c>
      <c r="D1" t="s">
        <v>13</v>
      </c>
      <c r="E1" t="s">
        <v>14</v>
      </c>
      <c r="F1" s="5" t="s">
        <v>0</v>
      </c>
      <c r="G1" t="s">
        <v>7</v>
      </c>
      <c r="H1" t="s">
        <v>8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 s="2" customFormat="1" x14ac:dyDescent="0.2">
      <c r="A2" s="4">
        <v>2.4889999999999999</v>
      </c>
      <c r="B2" s="4"/>
      <c r="C2" s="4">
        <v>1E-3</v>
      </c>
      <c r="D2" s="4"/>
      <c r="E2" s="4"/>
      <c r="F2" s="4">
        <v>2.129</v>
      </c>
      <c r="G2" s="9">
        <f t="shared" ref="G2:G65" si="0">I2-A2*K2+C2*1/F2*100</f>
        <v>-5.5698295913574389</v>
      </c>
      <c r="H2" s="9">
        <f t="shared" ref="H2:H65" si="1">I2-A2*K2</f>
        <v>-5.6167999999999942</v>
      </c>
      <c r="I2" s="4">
        <v>22.26</v>
      </c>
      <c r="J2" s="4">
        <v>26.96</v>
      </c>
      <c r="K2" s="4">
        <v>11.2</v>
      </c>
      <c r="L2" s="4">
        <v>6.2789999999999999</v>
      </c>
      <c r="M2" s="4">
        <v>3.4950000000000001</v>
      </c>
    </row>
    <row r="3" spans="1:13" s="2" customFormat="1" x14ac:dyDescent="0.2">
      <c r="A3" s="4">
        <v>2.7</v>
      </c>
      <c r="B3" s="4"/>
      <c r="C3" s="4">
        <v>1E-3</v>
      </c>
      <c r="D3" s="4"/>
      <c r="E3" s="4"/>
      <c r="F3" s="4">
        <v>1.9239999999999999</v>
      </c>
      <c r="G3" s="9">
        <f t="shared" si="0"/>
        <v>-8.4780249480249488</v>
      </c>
      <c r="H3" s="9">
        <f t="shared" si="1"/>
        <v>-8.5300000000000011</v>
      </c>
      <c r="I3" s="4">
        <v>23.06</v>
      </c>
      <c r="J3" s="4">
        <v>28.25</v>
      </c>
      <c r="K3" s="4">
        <v>11.7</v>
      </c>
      <c r="L3" s="4">
        <v>5.9710000000000001</v>
      </c>
      <c r="M3" s="4">
        <v>3.371</v>
      </c>
    </row>
    <row r="4" spans="1:13" s="2" customFormat="1" x14ac:dyDescent="0.2">
      <c r="A4" s="4">
        <v>3</v>
      </c>
      <c r="B4" s="4"/>
      <c r="C4" s="4">
        <v>1E-3</v>
      </c>
      <c r="D4" s="4"/>
      <c r="E4" s="4"/>
      <c r="F4" s="4">
        <v>1.6990000000000001</v>
      </c>
      <c r="G4" s="9">
        <f t="shared" si="0"/>
        <v>-12.751141848145966</v>
      </c>
      <c r="H4" s="9">
        <f t="shared" si="1"/>
        <v>-12.809999999999999</v>
      </c>
      <c r="I4" s="4">
        <v>24.12</v>
      </c>
      <c r="J4" s="4">
        <v>30</v>
      </c>
      <c r="K4" s="4">
        <v>12.31</v>
      </c>
      <c r="L4" s="4">
        <v>5.7089999999999996</v>
      </c>
      <c r="M4" s="4">
        <v>3.2669999999999999</v>
      </c>
    </row>
    <row r="5" spans="1:13" s="2" customFormat="1" x14ac:dyDescent="0.2">
      <c r="A5" s="4">
        <v>3.3</v>
      </c>
      <c r="B5" s="4"/>
      <c r="C5" s="4">
        <v>1E-3</v>
      </c>
      <c r="D5" s="4"/>
      <c r="E5" s="4"/>
      <c r="F5" s="4">
        <v>1.526</v>
      </c>
      <c r="G5" s="9">
        <f t="shared" si="0"/>
        <v>-17.199469200524241</v>
      </c>
      <c r="H5" s="9">
        <f t="shared" si="1"/>
        <v>-17.264999999999993</v>
      </c>
      <c r="I5" s="4">
        <v>25.14</v>
      </c>
      <c r="J5" s="4">
        <v>31.69</v>
      </c>
      <c r="K5" s="4">
        <v>12.85</v>
      </c>
      <c r="L5" s="4">
        <v>5.5570000000000004</v>
      </c>
      <c r="M5" s="4">
        <v>3.2080000000000002</v>
      </c>
    </row>
    <row r="6" spans="1:13" s="2" customFormat="1" x14ac:dyDescent="0.2">
      <c r="A6" s="4">
        <v>3.6</v>
      </c>
      <c r="B6" s="4"/>
      <c r="C6" s="4">
        <v>1E-3</v>
      </c>
      <c r="D6" s="4"/>
      <c r="E6" s="4"/>
      <c r="F6" s="4">
        <v>1.3859999999999999</v>
      </c>
      <c r="G6" s="9">
        <f t="shared" si="0"/>
        <v>-21.785849927849927</v>
      </c>
      <c r="H6" s="9">
        <f t="shared" si="1"/>
        <v>-21.858000000000001</v>
      </c>
      <c r="I6" s="4">
        <v>26.13</v>
      </c>
      <c r="J6" s="4">
        <v>33.340000000000003</v>
      </c>
      <c r="K6" s="4">
        <v>13.33</v>
      </c>
      <c r="L6" s="4">
        <v>5.4619999999999997</v>
      </c>
      <c r="M6" s="4">
        <v>3.173</v>
      </c>
    </row>
    <row r="7" spans="1:13" s="2" customFormat="1" x14ac:dyDescent="0.2">
      <c r="A7" s="4">
        <v>3.9</v>
      </c>
      <c r="B7" s="4"/>
      <c r="C7" s="4">
        <v>1E-3</v>
      </c>
      <c r="D7" s="4"/>
      <c r="E7" s="4"/>
      <c r="F7" s="4">
        <v>1.272</v>
      </c>
      <c r="G7" s="9">
        <f t="shared" si="0"/>
        <v>-26.475383647798743</v>
      </c>
      <c r="H7" s="9">
        <f t="shared" si="1"/>
        <v>-26.554000000000002</v>
      </c>
      <c r="I7" s="4">
        <v>27.11</v>
      </c>
      <c r="J7" s="4">
        <v>34.97</v>
      </c>
      <c r="K7" s="4">
        <v>13.76</v>
      </c>
      <c r="L7" s="4">
        <v>5.4</v>
      </c>
      <c r="M7" s="4">
        <v>3.1520000000000001</v>
      </c>
    </row>
    <row r="8" spans="1:13" s="2" customFormat="1" x14ac:dyDescent="0.2">
      <c r="A8" s="4">
        <v>4.2</v>
      </c>
      <c r="B8" s="4"/>
      <c r="C8" s="4">
        <v>1E-3</v>
      </c>
      <c r="D8" s="4"/>
      <c r="E8" s="4"/>
      <c r="F8" s="4">
        <v>1.175</v>
      </c>
      <c r="G8" s="9">
        <f t="shared" si="0"/>
        <v>-31.316893617021279</v>
      </c>
      <c r="H8" s="9">
        <f t="shared" si="1"/>
        <v>-31.402000000000001</v>
      </c>
      <c r="I8" s="4">
        <v>28.07</v>
      </c>
      <c r="J8" s="4">
        <v>36.58</v>
      </c>
      <c r="K8" s="4">
        <v>14.16</v>
      </c>
      <c r="L8" s="4">
        <v>5.3579999999999997</v>
      </c>
      <c r="M8" s="4">
        <v>3.1389999999999998</v>
      </c>
    </row>
    <row r="9" spans="1:13" s="2" customFormat="1" x14ac:dyDescent="0.2">
      <c r="A9" s="4">
        <v>4.5</v>
      </c>
      <c r="B9" s="4"/>
      <c r="C9" s="4">
        <v>1E-3</v>
      </c>
      <c r="D9" s="4"/>
      <c r="E9" s="4"/>
      <c r="F9" s="4">
        <v>1.093</v>
      </c>
      <c r="G9" s="9">
        <f t="shared" si="0"/>
        <v>-36.263508691674282</v>
      </c>
      <c r="H9" s="9">
        <f t="shared" si="1"/>
        <v>-36.35499999999999</v>
      </c>
      <c r="I9" s="4">
        <v>29.03</v>
      </c>
      <c r="J9" s="4">
        <v>38.19</v>
      </c>
      <c r="K9" s="4">
        <v>14.53</v>
      </c>
      <c r="L9" s="4">
        <v>5.3280000000000003</v>
      </c>
      <c r="M9" s="4">
        <v>3.1309999999999998</v>
      </c>
    </row>
    <row r="10" spans="1:13" s="2" customFormat="1" x14ac:dyDescent="0.2">
      <c r="A10" s="4">
        <v>4.8</v>
      </c>
      <c r="B10" s="4"/>
      <c r="C10" s="4">
        <v>1E-3</v>
      </c>
      <c r="D10" s="4"/>
      <c r="E10" s="4"/>
      <c r="F10" s="4">
        <v>1.0209999999999999</v>
      </c>
      <c r="G10" s="9">
        <f t="shared" si="0"/>
        <v>-41.288056807051909</v>
      </c>
      <c r="H10" s="9">
        <f t="shared" si="1"/>
        <v>-41.385999999999996</v>
      </c>
      <c r="I10" s="4">
        <v>29.99</v>
      </c>
      <c r="J10" s="4">
        <v>39.78</v>
      </c>
      <c r="K10" s="4">
        <v>14.87</v>
      </c>
      <c r="L10" s="4">
        <v>5.3049999999999997</v>
      </c>
      <c r="M10" s="4">
        <v>3.1259999999999999</v>
      </c>
    </row>
    <row r="11" spans="1:13" s="2" customFormat="1" x14ac:dyDescent="0.2">
      <c r="A11" s="4">
        <v>5</v>
      </c>
      <c r="B11" s="4"/>
      <c r="C11" s="4">
        <v>1E-3</v>
      </c>
      <c r="D11" s="4"/>
      <c r="E11" s="4"/>
      <c r="F11" s="4">
        <v>0.97870000000000001</v>
      </c>
      <c r="G11" s="9">
        <f t="shared" si="0"/>
        <v>-44.727823643608865</v>
      </c>
      <c r="H11" s="9">
        <f t="shared" si="1"/>
        <v>-44.83</v>
      </c>
      <c r="I11" s="4">
        <v>30.62</v>
      </c>
      <c r="J11" s="4">
        <v>40.840000000000003</v>
      </c>
      <c r="K11" s="4">
        <v>15.09</v>
      </c>
      <c r="L11" s="4">
        <v>5.2939999999999996</v>
      </c>
      <c r="M11" s="4">
        <v>3.1230000000000002</v>
      </c>
    </row>
    <row r="12" spans="1:13" s="2" customFormat="1" x14ac:dyDescent="0.2">
      <c r="A12" s="4">
        <v>5.0999999999999996</v>
      </c>
      <c r="B12" s="4"/>
      <c r="C12" s="4">
        <v>1E-3</v>
      </c>
      <c r="D12" s="4"/>
      <c r="E12" s="4"/>
      <c r="F12" s="4">
        <v>0.95879999999999999</v>
      </c>
      <c r="G12" s="9">
        <f t="shared" si="0"/>
        <v>-46.424702962035873</v>
      </c>
      <c r="H12" s="9">
        <f t="shared" si="1"/>
        <v>-46.528999999999996</v>
      </c>
      <c r="I12" s="4">
        <v>30.94</v>
      </c>
      <c r="J12" s="4">
        <v>41.37</v>
      </c>
      <c r="K12" s="4">
        <v>15.19</v>
      </c>
      <c r="L12" s="4">
        <v>5.2889999999999997</v>
      </c>
      <c r="M12" s="4">
        <v>3.1219999999999999</v>
      </c>
    </row>
    <row r="13" spans="1:13" s="2" customFormat="1" x14ac:dyDescent="0.2">
      <c r="A13" s="4">
        <v>5.3</v>
      </c>
      <c r="B13" s="4"/>
      <c r="C13" s="4">
        <v>1E-3</v>
      </c>
      <c r="D13" s="4"/>
      <c r="E13" s="4"/>
      <c r="F13" s="4">
        <v>0.9214</v>
      </c>
      <c r="G13" s="9">
        <f t="shared" si="0"/>
        <v>-49.888469502930327</v>
      </c>
      <c r="H13" s="9">
        <f t="shared" si="1"/>
        <v>-49.997000000000007</v>
      </c>
      <c r="I13" s="4">
        <v>31.57</v>
      </c>
      <c r="J13" s="4">
        <v>42.43</v>
      </c>
      <c r="K13" s="4">
        <v>15.39</v>
      </c>
      <c r="L13" s="4">
        <v>5.28</v>
      </c>
      <c r="M13" s="4">
        <v>3.12</v>
      </c>
    </row>
    <row r="14" spans="1:13" s="2" customFormat="1" x14ac:dyDescent="0.2">
      <c r="A14" s="4">
        <v>5.5</v>
      </c>
      <c r="B14" s="4"/>
      <c r="C14" s="4">
        <v>1E-3</v>
      </c>
      <c r="D14" s="4"/>
      <c r="E14" s="4"/>
      <c r="F14" s="4">
        <v>0.88680000000000003</v>
      </c>
      <c r="G14" s="9">
        <f t="shared" si="0"/>
        <v>-53.422235002255306</v>
      </c>
      <c r="H14" s="9">
        <f t="shared" si="1"/>
        <v>-53.535000000000004</v>
      </c>
      <c r="I14" s="4">
        <v>32.21</v>
      </c>
      <c r="J14" s="4">
        <v>43.48</v>
      </c>
      <c r="K14" s="4">
        <v>15.59</v>
      </c>
      <c r="L14" s="4">
        <v>5.2720000000000002</v>
      </c>
      <c r="M14" s="4">
        <v>3.1190000000000002</v>
      </c>
    </row>
    <row r="15" spans="1:13" s="2" customFormat="1" x14ac:dyDescent="0.2">
      <c r="A15" s="4">
        <v>6</v>
      </c>
      <c r="B15" s="4"/>
      <c r="C15" s="4">
        <v>1E-3</v>
      </c>
      <c r="D15" s="4"/>
      <c r="E15" s="4"/>
      <c r="F15" s="4">
        <v>0.81089999999999995</v>
      </c>
      <c r="G15" s="9">
        <f t="shared" si="0"/>
        <v>-62.396680231841174</v>
      </c>
      <c r="H15" s="9">
        <f t="shared" si="1"/>
        <v>-62.52000000000001</v>
      </c>
      <c r="I15" s="4">
        <v>33.78</v>
      </c>
      <c r="J15" s="4">
        <v>46.12</v>
      </c>
      <c r="K15" s="4">
        <v>16.05</v>
      </c>
      <c r="L15" s="4">
        <v>5.2569999999999997</v>
      </c>
      <c r="M15" s="4">
        <v>3.117</v>
      </c>
    </row>
    <row r="16" spans="1:13" s="2" customFormat="1" x14ac:dyDescent="0.2">
      <c r="A16" s="4">
        <v>6.5</v>
      </c>
      <c r="B16" s="4"/>
      <c r="C16" s="4">
        <v>1E-3</v>
      </c>
      <c r="D16" s="4"/>
      <c r="E16" s="4"/>
      <c r="F16" s="4">
        <v>0.74709999999999999</v>
      </c>
      <c r="G16" s="9">
        <f t="shared" si="0"/>
        <v>-71.561149109891574</v>
      </c>
      <c r="H16" s="9">
        <f t="shared" si="1"/>
        <v>-71.694999999999993</v>
      </c>
      <c r="I16" s="4">
        <v>35.36</v>
      </c>
      <c r="J16" s="4">
        <v>48.74</v>
      </c>
      <c r="K16" s="4">
        <v>16.47</v>
      </c>
      <c r="L16" s="4">
        <v>5.2469999999999999</v>
      </c>
      <c r="M16" s="4">
        <v>3.1160000000000001</v>
      </c>
    </row>
    <row r="17" spans="1:13" s="2" customFormat="1" x14ac:dyDescent="0.2">
      <c r="A17" s="4">
        <v>7</v>
      </c>
      <c r="B17" s="4"/>
      <c r="C17" s="4">
        <v>1E-3</v>
      </c>
      <c r="D17" s="4"/>
      <c r="E17" s="4"/>
      <c r="F17" s="4">
        <v>0.69269999999999998</v>
      </c>
      <c r="G17" s="9">
        <f t="shared" si="0"/>
        <v>-80.94563736105097</v>
      </c>
      <c r="H17" s="9">
        <f t="shared" si="1"/>
        <v>-81.09</v>
      </c>
      <c r="I17" s="4">
        <v>36.93</v>
      </c>
      <c r="J17" s="4">
        <v>51.36</v>
      </c>
      <c r="K17" s="4">
        <v>16.86</v>
      </c>
      <c r="L17" s="4">
        <v>5.2389999999999999</v>
      </c>
      <c r="M17" s="4">
        <v>3.1160000000000001</v>
      </c>
    </row>
    <row r="18" spans="1:13" s="2" customFormat="1" x14ac:dyDescent="0.2">
      <c r="A18" s="4">
        <v>8</v>
      </c>
      <c r="B18" s="4"/>
      <c r="C18" s="4">
        <v>1E-3</v>
      </c>
      <c r="D18" s="4"/>
      <c r="E18" s="4"/>
      <c r="F18" s="4">
        <v>0.6048</v>
      </c>
      <c r="G18" s="9">
        <f t="shared" si="0"/>
        <v>-100.25465608465608</v>
      </c>
      <c r="H18" s="9">
        <f t="shared" si="1"/>
        <v>-100.41999999999999</v>
      </c>
      <c r="I18" s="4">
        <v>40.06</v>
      </c>
      <c r="J18" s="4">
        <v>56.6</v>
      </c>
      <c r="K18" s="4">
        <v>17.559999999999999</v>
      </c>
      <c r="L18" s="4">
        <v>5.2279999999999998</v>
      </c>
      <c r="M18" s="4">
        <v>3.1160000000000001</v>
      </c>
    </row>
    <row r="19" spans="1:13" s="2" customFormat="1" x14ac:dyDescent="0.2">
      <c r="A19" s="4">
        <v>9</v>
      </c>
      <c r="B19" s="4"/>
      <c r="C19" s="4">
        <v>1E-3</v>
      </c>
      <c r="D19" s="4"/>
      <c r="E19" s="4"/>
      <c r="F19" s="4">
        <v>0.53690000000000004</v>
      </c>
      <c r="G19" s="9">
        <f t="shared" si="0"/>
        <v>-120.15374557645747</v>
      </c>
      <c r="H19" s="9">
        <f t="shared" si="1"/>
        <v>-120.34000000000003</v>
      </c>
      <c r="I19" s="4">
        <v>43.19</v>
      </c>
      <c r="J19" s="4">
        <v>61.82</v>
      </c>
      <c r="K19" s="4">
        <v>18.170000000000002</v>
      </c>
      <c r="L19" s="4">
        <v>5.22</v>
      </c>
      <c r="M19" s="4">
        <v>3.1160000000000001</v>
      </c>
    </row>
    <row r="20" spans="1:13" s="2" customFormat="1" x14ac:dyDescent="0.2">
      <c r="A20" s="4">
        <v>10</v>
      </c>
      <c r="B20" s="4"/>
      <c r="C20" s="4">
        <v>1E-3</v>
      </c>
      <c r="D20" s="4"/>
      <c r="E20" s="4"/>
      <c r="F20" s="4">
        <v>0.48270000000000002</v>
      </c>
      <c r="G20" s="9">
        <f t="shared" si="0"/>
        <v>-140.67283198674124</v>
      </c>
      <c r="H20" s="9">
        <f t="shared" si="1"/>
        <v>-140.88</v>
      </c>
      <c r="I20" s="4">
        <v>46.32</v>
      </c>
      <c r="J20" s="4">
        <v>67.040000000000006</v>
      </c>
      <c r="K20" s="4">
        <v>18.72</v>
      </c>
      <c r="L20" s="4">
        <v>5.2149999999999999</v>
      </c>
      <c r="M20" s="4">
        <v>3.1160000000000001</v>
      </c>
    </row>
    <row r="21" spans="1:13" s="2" customFormat="1" x14ac:dyDescent="0.2">
      <c r="A21" s="4">
        <v>12</v>
      </c>
      <c r="B21" s="4"/>
      <c r="C21" s="4">
        <v>1E-3</v>
      </c>
      <c r="D21" s="4"/>
      <c r="E21" s="4"/>
      <c r="F21" s="4">
        <v>0.40179999999999999</v>
      </c>
      <c r="G21" s="9">
        <f t="shared" si="0"/>
        <v>-183.22111996017921</v>
      </c>
      <c r="H21" s="9">
        <f t="shared" si="1"/>
        <v>-183.47000000000003</v>
      </c>
      <c r="I21" s="4">
        <v>52.57</v>
      </c>
      <c r="J21" s="4">
        <v>77.459999999999994</v>
      </c>
      <c r="K21" s="4">
        <v>19.670000000000002</v>
      </c>
      <c r="L21" s="4">
        <v>5.2089999999999996</v>
      </c>
      <c r="M21" s="4">
        <v>3.1160000000000001</v>
      </c>
    </row>
    <row r="22" spans="1:13" s="2" customFormat="1" x14ac:dyDescent="0.2">
      <c r="A22" s="4">
        <v>15</v>
      </c>
      <c r="B22" s="4"/>
      <c r="C22" s="4">
        <v>1E-3</v>
      </c>
      <c r="D22" s="4"/>
      <c r="E22" s="4"/>
      <c r="F22" s="4">
        <v>0.3211</v>
      </c>
      <c r="G22" s="9">
        <f t="shared" si="0"/>
        <v>-250.19857053877297</v>
      </c>
      <c r="H22" s="9">
        <f t="shared" si="1"/>
        <v>-250.51</v>
      </c>
      <c r="I22" s="4">
        <v>61.94</v>
      </c>
      <c r="J22" s="4">
        <v>93.08</v>
      </c>
      <c r="K22" s="4">
        <v>20.83</v>
      </c>
      <c r="L22" s="4">
        <v>5.2030000000000003</v>
      </c>
      <c r="M22" s="4">
        <v>3.1160000000000001</v>
      </c>
    </row>
    <row r="23" spans="1:13" s="2" customFormat="1" x14ac:dyDescent="0.2">
      <c r="A23" s="4">
        <v>2.8809999999999998</v>
      </c>
      <c r="B23" s="4"/>
      <c r="C23" s="4">
        <v>2E-3</v>
      </c>
      <c r="D23" s="4"/>
      <c r="E23" s="4"/>
      <c r="F23" s="4">
        <v>3.839</v>
      </c>
      <c r="G23" s="9">
        <f t="shared" si="0"/>
        <v>-6.8579230997655634</v>
      </c>
      <c r="H23" s="9">
        <f t="shared" si="1"/>
        <v>-6.9100199999999994</v>
      </c>
      <c r="I23" s="4">
        <v>23.11</v>
      </c>
      <c r="J23" s="4">
        <v>28.32</v>
      </c>
      <c r="K23" s="4">
        <v>10.42</v>
      </c>
      <c r="L23" s="4">
        <v>6.5259999999999998</v>
      </c>
      <c r="M23" s="4">
        <v>3.47</v>
      </c>
    </row>
    <row r="24" spans="1:13" s="2" customFormat="1" x14ac:dyDescent="0.2">
      <c r="A24" s="4">
        <v>3</v>
      </c>
      <c r="B24" s="4"/>
      <c r="C24" s="4">
        <v>2E-3</v>
      </c>
      <c r="D24" s="4"/>
      <c r="E24" s="4"/>
      <c r="F24" s="4">
        <v>3.6309999999999998</v>
      </c>
      <c r="G24" s="9">
        <f t="shared" si="0"/>
        <v>-8.4049187551638678</v>
      </c>
      <c r="H24" s="9">
        <f t="shared" si="1"/>
        <v>-8.4600000000000009</v>
      </c>
      <c r="I24" s="4">
        <v>23.58</v>
      </c>
      <c r="J24" s="4">
        <v>29.09</v>
      </c>
      <c r="K24" s="4">
        <v>10.68</v>
      </c>
      <c r="L24" s="4">
        <v>6.3250000000000002</v>
      </c>
      <c r="M24" s="4">
        <v>3.4049999999999998</v>
      </c>
    </row>
    <row r="25" spans="1:13" s="2" customFormat="1" x14ac:dyDescent="0.2">
      <c r="A25" s="4">
        <v>3.3</v>
      </c>
      <c r="B25" s="4"/>
      <c r="C25" s="4">
        <v>2E-3</v>
      </c>
      <c r="D25" s="4"/>
      <c r="E25" s="4"/>
      <c r="F25" s="4">
        <v>3.2080000000000002</v>
      </c>
      <c r="G25" s="9">
        <f t="shared" si="0"/>
        <v>-12.438655860349121</v>
      </c>
      <c r="H25" s="9">
        <f t="shared" si="1"/>
        <v>-12.500999999999994</v>
      </c>
      <c r="I25" s="4">
        <v>24.69</v>
      </c>
      <c r="J25" s="4">
        <v>30.93</v>
      </c>
      <c r="K25" s="4">
        <v>11.27</v>
      </c>
      <c r="L25" s="4">
        <v>5.9779999999999998</v>
      </c>
      <c r="M25" s="4">
        <v>3.2930000000000001</v>
      </c>
    </row>
    <row r="26" spans="1:13" s="2" customFormat="1" x14ac:dyDescent="0.2">
      <c r="A26" s="4">
        <v>3.6</v>
      </c>
      <c r="B26" s="4"/>
      <c r="C26" s="4">
        <v>2E-3</v>
      </c>
      <c r="D26" s="4"/>
      <c r="E26" s="4"/>
      <c r="F26" s="4">
        <v>2.8839999999999999</v>
      </c>
      <c r="G26" s="9">
        <f t="shared" si="0"/>
        <v>-16.588651872399446</v>
      </c>
      <c r="H26" s="9">
        <f t="shared" si="1"/>
        <v>-16.658000000000001</v>
      </c>
      <c r="I26" s="4">
        <v>25.75</v>
      </c>
      <c r="J26" s="4">
        <v>32.69</v>
      </c>
      <c r="K26" s="4">
        <v>11.78</v>
      </c>
      <c r="L26" s="4">
        <v>5.7670000000000003</v>
      </c>
      <c r="M26" s="4">
        <v>3.2269999999999999</v>
      </c>
    </row>
    <row r="27" spans="1:13" s="2" customFormat="1" x14ac:dyDescent="0.2">
      <c r="A27" s="4">
        <v>3.9</v>
      </c>
      <c r="B27" s="4"/>
      <c r="C27" s="4">
        <v>2E-3</v>
      </c>
      <c r="D27" s="4"/>
      <c r="E27" s="4"/>
      <c r="F27" s="4">
        <v>2.6259999999999999</v>
      </c>
      <c r="G27" s="9">
        <f t="shared" si="0"/>
        <v>-20.840838537699927</v>
      </c>
      <c r="H27" s="9">
        <f t="shared" si="1"/>
        <v>-20.917000000000002</v>
      </c>
      <c r="I27" s="4">
        <v>26.78</v>
      </c>
      <c r="J27" s="4">
        <v>34.39</v>
      </c>
      <c r="K27" s="4">
        <v>12.23</v>
      </c>
      <c r="L27" s="4">
        <v>5.6310000000000002</v>
      </c>
      <c r="M27" s="4">
        <v>3.1869999999999998</v>
      </c>
    </row>
    <row r="28" spans="1:13" s="2" customFormat="1" x14ac:dyDescent="0.2">
      <c r="A28" s="4">
        <v>4.2</v>
      </c>
      <c r="B28" s="4"/>
      <c r="C28" s="4">
        <v>2E-3</v>
      </c>
      <c r="D28" s="4"/>
      <c r="E28" s="4"/>
      <c r="F28" s="4">
        <v>2.4129999999999998</v>
      </c>
      <c r="G28" s="9">
        <f t="shared" si="0"/>
        <v>-25.267115623704932</v>
      </c>
      <c r="H28" s="9">
        <f t="shared" si="1"/>
        <v>-25.35</v>
      </c>
      <c r="I28" s="4">
        <v>27.78</v>
      </c>
      <c r="J28" s="4">
        <v>36.07</v>
      </c>
      <c r="K28" s="4">
        <v>12.65</v>
      </c>
      <c r="L28" s="4">
        <v>5.5380000000000003</v>
      </c>
      <c r="M28" s="4">
        <v>3.161</v>
      </c>
    </row>
    <row r="29" spans="1:13" s="2" customFormat="1" x14ac:dyDescent="0.2">
      <c r="A29" s="4">
        <v>4.5</v>
      </c>
      <c r="B29" s="4"/>
      <c r="C29" s="4">
        <v>2E-3</v>
      </c>
      <c r="D29" s="4"/>
      <c r="E29" s="4"/>
      <c r="F29" s="4">
        <v>2.234</v>
      </c>
      <c r="G29" s="9">
        <f t="shared" si="0"/>
        <v>-29.775474485228287</v>
      </c>
      <c r="H29" s="9">
        <f t="shared" si="1"/>
        <v>-29.864999999999998</v>
      </c>
      <c r="I29" s="4">
        <v>28.77</v>
      </c>
      <c r="J29" s="4">
        <v>37.72</v>
      </c>
      <c r="K29" s="4">
        <v>13.03</v>
      </c>
      <c r="L29" s="4">
        <v>5.4729999999999999</v>
      </c>
      <c r="M29" s="4">
        <v>3.145</v>
      </c>
    </row>
    <row r="30" spans="1:13" s="2" customFormat="1" x14ac:dyDescent="0.2">
      <c r="A30" s="4">
        <v>4.8</v>
      </c>
      <c r="B30" s="4"/>
      <c r="C30" s="4">
        <v>2E-3</v>
      </c>
      <c r="D30" s="4"/>
      <c r="E30" s="4"/>
      <c r="F30" s="4">
        <v>2.081</v>
      </c>
      <c r="G30" s="9">
        <f t="shared" si="0"/>
        <v>-34.387892359442581</v>
      </c>
      <c r="H30" s="9">
        <f t="shared" si="1"/>
        <v>-34.484000000000009</v>
      </c>
      <c r="I30" s="4">
        <v>29.74</v>
      </c>
      <c r="J30" s="4">
        <v>39.35</v>
      </c>
      <c r="K30" s="4">
        <v>13.38</v>
      </c>
      <c r="L30" s="4">
        <v>5.4260000000000002</v>
      </c>
      <c r="M30" s="4">
        <v>3.1349999999999998</v>
      </c>
    </row>
    <row r="31" spans="1:13" s="2" customFormat="1" x14ac:dyDescent="0.2">
      <c r="A31" s="4">
        <v>5</v>
      </c>
      <c r="B31" s="4"/>
      <c r="C31" s="4">
        <v>2E-3</v>
      </c>
      <c r="D31" s="4"/>
      <c r="E31" s="4"/>
      <c r="F31" s="4">
        <v>1.9910000000000001</v>
      </c>
      <c r="G31" s="9">
        <f t="shared" si="0"/>
        <v>-37.509547965846309</v>
      </c>
      <c r="H31" s="9">
        <f t="shared" si="1"/>
        <v>-37.61</v>
      </c>
      <c r="I31" s="4">
        <v>30.39</v>
      </c>
      <c r="J31" s="4">
        <v>40.44</v>
      </c>
      <c r="K31" s="4">
        <v>13.6</v>
      </c>
      <c r="L31" s="4">
        <v>5.4009999999999998</v>
      </c>
      <c r="M31" s="4">
        <v>3.13</v>
      </c>
    </row>
    <row r="32" spans="1:13" s="2" customFormat="1" x14ac:dyDescent="0.2">
      <c r="A32" s="4">
        <v>5.0999999999999996</v>
      </c>
      <c r="B32" s="4"/>
      <c r="C32" s="4">
        <v>2E-3</v>
      </c>
      <c r="D32" s="4"/>
      <c r="E32" s="4"/>
      <c r="F32" s="4">
        <v>1.9490000000000001</v>
      </c>
      <c r="G32" s="9">
        <f t="shared" si="0"/>
        <v>-39.108383273473585</v>
      </c>
      <c r="H32" s="9">
        <f t="shared" si="1"/>
        <v>-39.211000000000006</v>
      </c>
      <c r="I32" s="4">
        <v>30.71</v>
      </c>
      <c r="J32" s="4">
        <v>40.98</v>
      </c>
      <c r="K32" s="4">
        <v>13.71</v>
      </c>
      <c r="L32" s="4">
        <v>5.391</v>
      </c>
      <c r="M32" s="4">
        <v>3.1280000000000001</v>
      </c>
    </row>
    <row r="33" spans="1:13" s="2" customFormat="1" x14ac:dyDescent="0.2">
      <c r="A33" s="4">
        <v>5.3</v>
      </c>
      <c r="B33" s="4"/>
      <c r="C33" s="4">
        <v>2E-3</v>
      </c>
      <c r="D33" s="4"/>
      <c r="E33" s="4"/>
      <c r="F33" s="4">
        <v>1.87</v>
      </c>
      <c r="G33" s="9">
        <f t="shared" si="0"/>
        <v>-42.256048128342243</v>
      </c>
      <c r="H33" s="9">
        <f t="shared" si="1"/>
        <v>-42.363</v>
      </c>
      <c r="I33" s="4">
        <v>31.36</v>
      </c>
      <c r="J33" s="4">
        <v>42.05</v>
      </c>
      <c r="K33" s="4">
        <v>13.91</v>
      </c>
      <c r="L33" s="4">
        <v>5.3719999999999999</v>
      </c>
      <c r="M33" s="4">
        <v>3.125</v>
      </c>
    </row>
    <row r="34" spans="1:13" s="2" customFormat="1" x14ac:dyDescent="0.2">
      <c r="A34" s="4">
        <v>5.5</v>
      </c>
      <c r="B34" s="4"/>
      <c r="C34" s="4">
        <v>2E-3</v>
      </c>
      <c r="D34" s="4"/>
      <c r="E34" s="4"/>
      <c r="F34" s="4">
        <v>1.7969999999999999</v>
      </c>
      <c r="G34" s="9">
        <f t="shared" si="0"/>
        <v>-45.493703394546458</v>
      </c>
      <c r="H34" s="9">
        <f t="shared" si="1"/>
        <v>-45.60499999999999</v>
      </c>
      <c r="I34" s="4">
        <v>32</v>
      </c>
      <c r="J34" s="4">
        <v>43.13</v>
      </c>
      <c r="K34" s="4">
        <v>14.11</v>
      </c>
      <c r="L34" s="4">
        <v>5.3559999999999999</v>
      </c>
      <c r="M34" s="4">
        <v>3.1219999999999999</v>
      </c>
    </row>
    <row r="35" spans="1:13" s="2" customFormat="1" x14ac:dyDescent="0.2">
      <c r="A35" s="4">
        <v>6</v>
      </c>
      <c r="B35" s="4"/>
      <c r="C35" s="4">
        <v>2E-3</v>
      </c>
      <c r="D35" s="4"/>
      <c r="E35" s="4"/>
      <c r="F35" s="4">
        <v>1.639</v>
      </c>
      <c r="G35" s="9">
        <f t="shared" si="0"/>
        <v>-53.767974374618667</v>
      </c>
      <c r="H35" s="9">
        <f t="shared" si="1"/>
        <v>-53.89</v>
      </c>
      <c r="I35" s="4">
        <v>33.590000000000003</v>
      </c>
      <c r="J35" s="4">
        <v>45.79</v>
      </c>
      <c r="K35" s="4">
        <v>14.58</v>
      </c>
      <c r="L35" s="4">
        <v>5.3239999999999998</v>
      </c>
      <c r="M35" s="4">
        <v>3.1179999999999999</v>
      </c>
    </row>
    <row r="36" spans="1:13" s="2" customFormat="1" x14ac:dyDescent="0.2">
      <c r="A36" s="4">
        <v>6.5</v>
      </c>
      <c r="B36" s="4"/>
      <c r="C36" s="4">
        <v>2E-3</v>
      </c>
      <c r="D36" s="4"/>
      <c r="E36" s="4"/>
      <c r="F36" s="4">
        <v>1.5069999999999999</v>
      </c>
      <c r="G36" s="9">
        <f t="shared" si="0"/>
        <v>-62.187285998672863</v>
      </c>
      <c r="H36" s="9">
        <f t="shared" si="1"/>
        <v>-62.32</v>
      </c>
      <c r="I36" s="4">
        <v>35.18</v>
      </c>
      <c r="J36" s="4">
        <v>48.45</v>
      </c>
      <c r="K36" s="4">
        <v>15</v>
      </c>
      <c r="L36" s="4">
        <v>5.3019999999999996</v>
      </c>
      <c r="M36" s="4">
        <v>3.117</v>
      </c>
    </row>
    <row r="37" spans="1:13" s="2" customFormat="1" x14ac:dyDescent="0.2">
      <c r="A37" s="4">
        <v>7</v>
      </c>
      <c r="B37" s="4"/>
      <c r="C37" s="4">
        <v>2E-3</v>
      </c>
      <c r="D37" s="4"/>
      <c r="E37" s="4"/>
      <c r="F37" s="4">
        <v>1.3959999999999999</v>
      </c>
      <c r="G37" s="9">
        <f t="shared" si="0"/>
        <v>-70.816733524355314</v>
      </c>
      <c r="H37" s="9">
        <f t="shared" si="1"/>
        <v>-70.960000000000008</v>
      </c>
      <c r="I37" s="4">
        <v>36.770000000000003</v>
      </c>
      <c r="J37" s="4">
        <v>51.1</v>
      </c>
      <c r="K37" s="4">
        <v>15.39</v>
      </c>
      <c r="L37" s="4">
        <v>5.2859999999999996</v>
      </c>
      <c r="M37" s="4">
        <v>3.1160000000000001</v>
      </c>
    </row>
    <row r="38" spans="1:13" s="2" customFormat="1" x14ac:dyDescent="0.2">
      <c r="A38" s="4">
        <v>8</v>
      </c>
      <c r="B38" s="4"/>
      <c r="C38" s="4">
        <v>2E-3</v>
      </c>
      <c r="D38" s="4"/>
      <c r="E38" s="4"/>
      <c r="F38" s="4">
        <v>1.216</v>
      </c>
      <c r="G38" s="9">
        <f t="shared" si="0"/>
        <v>-88.715526315789489</v>
      </c>
      <c r="H38" s="9">
        <f t="shared" si="1"/>
        <v>-88.88000000000001</v>
      </c>
      <c r="I38" s="4">
        <v>39.92</v>
      </c>
      <c r="J38" s="4">
        <v>56.37</v>
      </c>
      <c r="K38" s="4">
        <v>16.100000000000001</v>
      </c>
      <c r="L38" s="4">
        <v>5.2629999999999999</v>
      </c>
      <c r="M38" s="4">
        <v>3.1150000000000002</v>
      </c>
    </row>
    <row r="39" spans="1:13" s="2" customFormat="1" x14ac:dyDescent="0.2">
      <c r="A39" s="4">
        <v>9</v>
      </c>
      <c r="B39" s="4"/>
      <c r="C39" s="4">
        <v>2E-3</v>
      </c>
      <c r="D39" s="4"/>
      <c r="E39" s="4"/>
      <c r="F39" s="4">
        <v>1.0780000000000001</v>
      </c>
      <c r="G39" s="9">
        <f t="shared" si="0"/>
        <v>-107.22447124304267</v>
      </c>
      <c r="H39" s="9">
        <f t="shared" si="1"/>
        <v>-107.41</v>
      </c>
      <c r="I39" s="4">
        <v>43.07</v>
      </c>
      <c r="J39" s="4">
        <v>61.63</v>
      </c>
      <c r="K39" s="4">
        <v>16.72</v>
      </c>
      <c r="L39" s="4">
        <v>5.2480000000000002</v>
      </c>
      <c r="M39" s="4">
        <v>3.1150000000000002</v>
      </c>
    </row>
    <row r="40" spans="1:13" s="2" customFormat="1" x14ac:dyDescent="0.2">
      <c r="A40" s="4">
        <v>10</v>
      </c>
      <c r="B40" s="4"/>
      <c r="C40" s="4">
        <v>2E-3</v>
      </c>
      <c r="D40" s="4"/>
      <c r="E40" s="4"/>
      <c r="F40" s="4">
        <v>0.96809999999999996</v>
      </c>
      <c r="G40" s="9">
        <f t="shared" si="0"/>
        <v>-126.28340977171779</v>
      </c>
      <c r="H40" s="9">
        <f t="shared" si="1"/>
        <v>-126.48999999999998</v>
      </c>
      <c r="I40" s="4">
        <v>46.21</v>
      </c>
      <c r="J40" s="4">
        <v>66.87</v>
      </c>
      <c r="K40" s="4">
        <v>17.27</v>
      </c>
      <c r="L40" s="4">
        <v>5.2380000000000004</v>
      </c>
      <c r="M40" s="4">
        <v>3.1160000000000001</v>
      </c>
    </row>
    <row r="41" spans="1:13" s="2" customFormat="1" x14ac:dyDescent="0.2">
      <c r="A41" s="4">
        <v>12</v>
      </c>
      <c r="B41" s="4"/>
      <c r="C41" s="4">
        <v>2E-3</v>
      </c>
      <c r="D41" s="4"/>
      <c r="E41" s="4"/>
      <c r="F41" s="4">
        <v>0.80479999999999996</v>
      </c>
      <c r="G41" s="9">
        <f t="shared" si="0"/>
        <v>-165.91149105367793</v>
      </c>
      <c r="H41" s="9">
        <f t="shared" si="1"/>
        <v>-166.16</v>
      </c>
      <c r="I41" s="4">
        <v>52.48</v>
      </c>
      <c r="J41" s="4">
        <v>77.33</v>
      </c>
      <c r="K41" s="4">
        <v>18.22</v>
      </c>
      <c r="L41" s="4">
        <v>5.2240000000000002</v>
      </c>
      <c r="M41" s="4">
        <v>3.1160000000000001</v>
      </c>
    </row>
    <row r="42" spans="1:13" s="2" customFormat="1" x14ac:dyDescent="0.2">
      <c r="A42" s="4">
        <v>15</v>
      </c>
      <c r="B42" s="4"/>
      <c r="C42" s="4">
        <v>2E-3</v>
      </c>
      <c r="D42" s="4"/>
      <c r="E42" s="4"/>
      <c r="F42" s="4">
        <v>0.64270000000000005</v>
      </c>
      <c r="G42" s="9">
        <f t="shared" si="0"/>
        <v>-228.6688128209118</v>
      </c>
      <c r="H42" s="9">
        <f t="shared" si="1"/>
        <v>-228.98000000000002</v>
      </c>
      <c r="I42" s="4">
        <v>61.87</v>
      </c>
      <c r="J42" s="4">
        <v>92.98</v>
      </c>
      <c r="K42" s="4">
        <v>19.39</v>
      </c>
      <c r="L42" s="4">
        <v>5.2130000000000001</v>
      </c>
      <c r="M42" s="4">
        <v>3.117</v>
      </c>
    </row>
    <row r="43" spans="1:13" s="2" customFormat="1" x14ac:dyDescent="0.2">
      <c r="A43" s="4">
        <v>3.3690000000000002</v>
      </c>
      <c r="B43" s="4"/>
      <c r="C43" s="4">
        <v>4.0000000000000001E-3</v>
      </c>
      <c r="D43" s="4"/>
      <c r="E43" s="4"/>
      <c r="F43" s="4">
        <v>7.0190000000000001</v>
      </c>
      <c r="G43" s="9">
        <f t="shared" si="0"/>
        <v>-8.4570168250463045</v>
      </c>
      <c r="H43" s="9">
        <f t="shared" si="1"/>
        <v>-8.5140050000000009</v>
      </c>
      <c r="I43" s="4">
        <v>23.98</v>
      </c>
      <c r="J43" s="4">
        <v>29.68</v>
      </c>
      <c r="K43" s="4">
        <v>9.6449999999999996</v>
      </c>
      <c r="L43" s="4">
        <v>6.9770000000000003</v>
      </c>
      <c r="M43" s="4">
        <v>3.4020000000000001</v>
      </c>
    </row>
    <row r="44" spans="1:13" s="2" customFormat="1" x14ac:dyDescent="0.2">
      <c r="A44" s="4">
        <v>3.6</v>
      </c>
      <c r="B44" s="4"/>
      <c r="C44" s="4">
        <v>4.0000000000000001E-3</v>
      </c>
      <c r="D44" s="4"/>
      <c r="E44" s="4"/>
      <c r="F44" s="4">
        <v>6.3289999999999997</v>
      </c>
      <c r="G44" s="9">
        <f t="shared" si="0"/>
        <v>-11.340798862379518</v>
      </c>
      <c r="H44" s="9">
        <f t="shared" si="1"/>
        <v>-11.403999999999996</v>
      </c>
      <c r="I44" s="4">
        <v>24.92</v>
      </c>
      <c r="J44" s="4">
        <v>31.24</v>
      </c>
      <c r="K44" s="4">
        <v>10.09</v>
      </c>
      <c r="L44" s="4">
        <v>6.5510000000000002</v>
      </c>
      <c r="M44" s="4">
        <v>3.319</v>
      </c>
    </row>
    <row r="45" spans="1:13" s="2" customFormat="1" x14ac:dyDescent="0.2">
      <c r="A45" s="4">
        <v>3.9</v>
      </c>
      <c r="B45" s="4"/>
      <c r="C45" s="4">
        <v>4.0000000000000001E-3</v>
      </c>
      <c r="D45" s="4"/>
      <c r="E45" s="4"/>
      <c r="F45" s="4">
        <v>5.6449999999999996</v>
      </c>
      <c r="G45" s="9">
        <f t="shared" si="0"/>
        <v>-15.209140832595214</v>
      </c>
      <c r="H45" s="9">
        <f t="shared" si="1"/>
        <v>-15.279999999999998</v>
      </c>
      <c r="I45" s="4">
        <v>26.06</v>
      </c>
      <c r="J45" s="4">
        <v>33.15</v>
      </c>
      <c r="K45" s="4">
        <v>10.6</v>
      </c>
      <c r="L45" s="4">
        <v>6.1959999999999997</v>
      </c>
      <c r="M45" s="4">
        <v>3.246</v>
      </c>
    </row>
    <row r="46" spans="1:13" s="2" customFormat="1" x14ac:dyDescent="0.2">
      <c r="A46" s="4">
        <v>4.2</v>
      </c>
      <c r="B46" s="4"/>
      <c r="C46" s="4">
        <v>4.0000000000000001E-3</v>
      </c>
      <c r="D46" s="4"/>
      <c r="E46" s="4"/>
      <c r="F46" s="4">
        <v>5.1150000000000002</v>
      </c>
      <c r="G46" s="9">
        <f t="shared" si="0"/>
        <v>-19.181798631476056</v>
      </c>
      <c r="H46" s="9">
        <f t="shared" si="1"/>
        <v>-19.260000000000005</v>
      </c>
      <c r="I46" s="4">
        <v>27.15</v>
      </c>
      <c r="J46" s="4">
        <v>34.97</v>
      </c>
      <c r="K46" s="4">
        <v>11.05</v>
      </c>
      <c r="L46" s="4">
        <v>5.9669999999999996</v>
      </c>
      <c r="M46" s="4">
        <v>3.2</v>
      </c>
    </row>
    <row r="47" spans="1:13" s="2" customFormat="1" x14ac:dyDescent="0.2">
      <c r="A47" s="4">
        <v>4.5</v>
      </c>
      <c r="B47" s="4"/>
      <c r="C47" s="4">
        <v>4.0000000000000001E-3</v>
      </c>
      <c r="D47" s="4"/>
      <c r="E47" s="4"/>
      <c r="F47" s="4">
        <v>4.6879999999999997</v>
      </c>
      <c r="G47" s="9">
        <f t="shared" si="0"/>
        <v>-23.284675767918095</v>
      </c>
      <c r="H47" s="9">
        <f t="shared" si="1"/>
        <v>-23.370000000000008</v>
      </c>
      <c r="I47" s="4">
        <v>28.2</v>
      </c>
      <c r="J47" s="4">
        <v>36.74</v>
      </c>
      <c r="K47" s="4">
        <v>11.46</v>
      </c>
      <c r="L47" s="4">
        <v>5.8109999999999999</v>
      </c>
      <c r="M47" s="4">
        <v>3.17</v>
      </c>
    </row>
    <row r="48" spans="1:13" s="2" customFormat="1" x14ac:dyDescent="0.2">
      <c r="A48" s="4">
        <v>4.8</v>
      </c>
      <c r="B48" s="4"/>
      <c r="C48" s="4">
        <v>4.0000000000000001E-3</v>
      </c>
      <c r="D48" s="4"/>
      <c r="E48" s="4"/>
      <c r="F48" s="4">
        <v>4.3330000000000002</v>
      </c>
      <c r="G48" s="9">
        <f t="shared" si="0"/>
        <v>-27.46168520655435</v>
      </c>
      <c r="H48" s="9">
        <f t="shared" si="1"/>
        <v>-27.553999999999998</v>
      </c>
      <c r="I48" s="4">
        <v>29.23</v>
      </c>
      <c r="J48" s="4">
        <v>38.46</v>
      </c>
      <c r="K48" s="4">
        <v>11.83</v>
      </c>
      <c r="L48" s="4">
        <v>5.6989999999999998</v>
      </c>
      <c r="M48" s="4">
        <v>3.1509999999999998</v>
      </c>
    </row>
    <row r="49" spans="1:13" s="2" customFormat="1" x14ac:dyDescent="0.2">
      <c r="A49" s="4">
        <v>5</v>
      </c>
      <c r="B49" s="4"/>
      <c r="C49" s="4">
        <v>4.0000000000000001E-3</v>
      </c>
      <c r="D49" s="4"/>
      <c r="E49" s="4"/>
      <c r="F49" s="4">
        <v>4.1280000000000001</v>
      </c>
      <c r="G49" s="9">
        <f t="shared" si="0"/>
        <v>-30.293100775193803</v>
      </c>
      <c r="H49" s="9">
        <f t="shared" si="1"/>
        <v>-30.390000000000004</v>
      </c>
      <c r="I49" s="4">
        <v>29.91</v>
      </c>
      <c r="J49" s="4">
        <v>39.6</v>
      </c>
      <c r="K49" s="4">
        <v>12.06</v>
      </c>
      <c r="L49" s="4">
        <v>5.6420000000000003</v>
      </c>
      <c r="M49" s="4">
        <v>3.1419999999999999</v>
      </c>
    </row>
    <row r="50" spans="1:13" s="2" customFormat="1" x14ac:dyDescent="0.2">
      <c r="A50" s="4">
        <v>5.0999999999999996</v>
      </c>
      <c r="B50" s="4"/>
      <c r="C50" s="4">
        <v>4.0000000000000001E-3</v>
      </c>
      <c r="D50" s="4"/>
      <c r="E50" s="4"/>
      <c r="F50" s="4">
        <v>4.0330000000000004</v>
      </c>
      <c r="G50" s="9">
        <f t="shared" si="0"/>
        <v>-31.727818249442098</v>
      </c>
      <c r="H50" s="9">
        <f t="shared" si="1"/>
        <v>-31.826999999999995</v>
      </c>
      <c r="I50" s="4">
        <v>30.24</v>
      </c>
      <c r="J50" s="4">
        <v>40.159999999999997</v>
      </c>
      <c r="K50" s="4">
        <v>12.17</v>
      </c>
      <c r="L50" s="4">
        <v>5.617</v>
      </c>
      <c r="M50" s="4">
        <v>3.1379999999999999</v>
      </c>
    </row>
    <row r="51" spans="1:13" s="2" customFormat="1" x14ac:dyDescent="0.2">
      <c r="A51" s="4">
        <v>5.3</v>
      </c>
      <c r="B51" s="4"/>
      <c r="C51" s="4">
        <v>4.0000000000000001E-3</v>
      </c>
      <c r="D51" s="4"/>
      <c r="E51" s="4"/>
      <c r="F51" s="4">
        <v>3.8570000000000002</v>
      </c>
      <c r="G51" s="9">
        <f t="shared" si="0"/>
        <v>-34.653292455276123</v>
      </c>
      <c r="H51" s="9">
        <f t="shared" si="1"/>
        <v>-34.757000000000005</v>
      </c>
      <c r="I51" s="4">
        <v>30.91</v>
      </c>
      <c r="J51" s="4">
        <v>41.28</v>
      </c>
      <c r="K51" s="4">
        <v>12.39</v>
      </c>
      <c r="L51" s="4">
        <v>5.5739999999999998</v>
      </c>
      <c r="M51" s="4">
        <v>3.1320000000000001</v>
      </c>
    </row>
    <row r="52" spans="1:13" s="2" customFormat="1" x14ac:dyDescent="0.2">
      <c r="A52" s="4">
        <v>5.5</v>
      </c>
      <c r="B52" s="4"/>
      <c r="C52" s="4">
        <v>4.0000000000000001E-3</v>
      </c>
      <c r="D52" s="4"/>
      <c r="E52" s="4"/>
      <c r="F52" s="4">
        <v>3.6970000000000001</v>
      </c>
      <c r="G52" s="9">
        <f t="shared" si="0"/>
        <v>-37.566804165539629</v>
      </c>
      <c r="H52" s="9">
        <f t="shared" si="1"/>
        <v>-37.675000000000004</v>
      </c>
      <c r="I52" s="4">
        <v>31.57</v>
      </c>
      <c r="J52" s="4">
        <v>42.39</v>
      </c>
      <c r="K52" s="4">
        <v>12.59</v>
      </c>
      <c r="L52" s="4">
        <v>5.5380000000000003</v>
      </c>
      <c r="M52" s="4">
        <v>3.1269999999999998</v>
      </c>
    </row>
    <row r="53" spans="1:13" s="2" customFormat="1" x14ac:dyDescent="0.2">
      <c r="A53" s="4">
        <v>6</v>
      </c>
      <c r="B53" s="4"/>
      <c r="C53" s="4">
        <v>4.0000000000000001E-3</v>
      </c>
      <c r="D53" s="4"/>
      <c r="E53" s="4"/>
      <c r="F53" s="4">
        <v>3.3530000000000002</v>
      </c>
      <c r="G53" s="9">
        <f t="shared" si="0"/>
        <v>-45.090703847300922</v>
      </c>
      <c r="H53" s="9">
        <f t="shared" si="1"/>
        <v>-45.21</v>
      </c>
      <c r="I53" s="4">
        <v>33.21</v>
      </c>
      <c r="J53" s="4">
        <v>45.14</v>
      </c>
      <c r="K53" s="4">
        <v>13.07</v>
      </c>
      <c r="L53" s="4">
        <v>5.4690000000000003</v>
      </c>
      <c r="M53" s="4">
        <v>3.12</v>
      </c>
    </row>
    <row r="54" spans="1:13" s="2" customFormat="1" x14ac:dyDescent="0.2">
      <c r="A54" s="4">
        <v>6.5</v>
      </c>
      <c r="B54" s="4"/>
      <c r="C54" s="4">
        <v>4.0000000000000001E-3</v>
      </c>
      <c r="D54" s="4"/>
      <c r="E54" s="4"/>
      <c r="F54" s="4">
        <v>3.07</v>
      </c>
      <c r="G54" s="9">
        <f t="shared" si="0"/>
        <v>-52.854706840390882</v>
      </c>
      <c r="H54" s="9">
        <f t="shared" si="1"/>
        <v>-52.984999999999999</v>
      </c>
      <c r="I54" s="4">
        <v>34.83</v>
      </c>
      <c r="J54" s="4">
        <v>47.86</v>
      </c>
      <c r="K54" s="4">
        <v>13.51</v>
      </c>
      <c r="L54" s="4">
        <v>5.42</v>
      </c>
      <c r="M54" s="4">
        <v>3.117</v>
      </c>
    </row>
    <row r="55" spans="1:13" s="2" customFormat="1" x14ac:dyDescent="0.2">
      <c r="A55" s="4">
        <v>7</v>
      </c>
      <c r="B55" s="4"/>
      <c r="C55" s="4">
        <v>4.0000000000000001E-3</v>
      </c>
      <c r="D55" s="4"/>
      <c r="E55" s="4"/>
      <c r="F55" s="4">
        <v>2.8330000000000002</v>
      </c>
      <c r="G55" s="9">
        <f t="shared" si="0"/>
        <v>-60.788806918460999</v>
      </c>
      <c r="H55" s="9">
        <f t="shared" si="1"/>
        <v>-60.930000000000007</v>
      </c>
      <c r="I55" s="4">
        <v>36.44</v>
      </c>
      <c r="J55" s="4">
        <v>50.56</v>
      </c>
      <c r="K55" s="4">
        <v>13.91</v>
      </c>
      <c r="L55" s="4">
        <v>5.3840000000000003</v>
      </c>
      <c r="M55" s="4">
        <v>3.1150000000000002</v>
      </c>
    </row>
    <row r="56" spans="1:13" s="2" customFormat="1" x14ac:dyDescent="0.2">
      <c r="A56" s="4">
        <v>8</v>
      </c>
      <c r="B56" s="4"/>
      <c r="C56" s="4">
        <v>4.0000000000000001E-3</v>
      </c>
      <c r="D56" s="4"/>
      <c r="E56" s="4"/>
      <c r="F56" s="4">
        <v>2.4569999999999999</v>
      </c>
      <c r="G56" s="9">
        <f t="shared" si="0"/>
        <v>-77.157199837199826</v>
      </c>
      <c r="H56" s="9">
        <f t="shared" si="1"/>
        <v>-77.319999999999993</v>
      </c>
      <c r="I56" s="4">
        <v>39.64</v>
      </c>
      <c r="J56" s="4">
        <v>55.92</v>
      </c>
      <c r="K56" s="4">
        <v>14.62</v>
      </c>
      <c r="L56" s="4">
        <v>5.3360000000000003</v>
      </c>
      <c r="M56" s="4">
        <v>3.1139999999999999</v>
      </c>
    </row>
    <row r="57" spans="1:13" s="2" customFormat="1" x14ac:dyDescent="0.2">
      <c r="A57" s="4">
        <v>9</v>
      </c>
      <c r="B57" s="4"/>
      <c r="C57" s="4">
        <v>4.0000000000000001E-3</v>
      </c>
      <c r="D57" s="4"/>
      <c r="E57" s="4"/>
      <c r="F57" s="4">
        <v>2.1720000000000002</v>
      </c>
      <c r="G57" s="9">
        <f t="shared" si="0"/>
        <v>-94.245837937384906</v>
      </c>
      <c r="H57" s="9">
        <f t="shared" si="1"/>
        <v>-94.43</v>
      </c>
      <c r="I57" s="4">
        <v>42.82</v>
      </c>
      <c r="J57" s="4">
        <v>61.24</v>
      </c>
      <c r="K57" s="4">
        <v>15.25</v>
      </c>
      <c r="L57" s="4">
        <v>5.3049999999999997</v>
      </c>
      <c r="M57" s="4">
        <v>3.1150000000000002</v>
      </c>
    </row>
    <row r="58" spans="1:13" s="2" customFormat="1" x14ac:dyDescent="0.2">
      <c r="A58" s="4">
        <v>10</v>
      </c>
      <c r="B58" s="4"/>
      <c r="C58" s="4">
        <v>4.0000000000000001E-3</v>
      </c>
      <c r="D58" s="4"/>
      <c r="E58" s="4"/>
      <c r="F58" s="4">
        <v>1.9470000000000001</v>
      </c>
      <c r="G58" s="9">
        <f t="shared" si="0"/>
        <v>-111.9045557267591</v>
      </c>
      <c r="H58" s="9">
        <f t="shared" si="1"/>
        <v>-112.10999999999999</v>
      </c>
      <c r="I58" s="4">
        <v>45.99</v>
      </c>
      <c r="J58" s="4">
        <v>66.53</v>
      </c>
      <c r="K58" s="4">
        <v>15.81</v>
      </c>
      <c r="L58" s="4">
        <v>5.2830000000000004</v>
      </c>
      <c r="M58" s="4">
        <v>3.1160000000000001</v>
      </c>
    </row>
    <row r="59" spans="1:13" s="2" customFormat="1" x14ac:dyDescent="0.2">
      <c r="A59" s="4">
        <v>12</v>
      </c>
      <c r="B59" s="4"/>
      <c r="C59" s="4">
        <v>4.0000000000000001E-3</v>
      </c>
      <c r="D59" s="4"/>
      <c r="E59" s="4"/>
      <c r="F59" s="4">
        <v>1.615</v>
      </c>
      <c r="G59" s="9">
        <f t="shared" si="0"/>
        <v>-148.69232198142416</v>
      </c>
      <c r="H59" s="9">
        <f t="shared" si="1"/>
        <v>-148.94</v>
      </c>
      <c r="I59" s="4">
        <v>52.3</v>
      </c>
      <c r="J59" s="4">
        <v>77.069999999999993</v>
      </c>
      <c r="K59" s="4">
        <v>16.77</v>
      </c>
      <c r="L59" s="4">
        <v>5.2560000000000002</v>
      </c>
      <c r="M59" s="4">
        <v>3.117</v>
      </c>
    </row>
    <row r="60" spans="1:13" s="2" customFormat="1" x14ac:dyDescent="0.2">
      <c r="A60" s="4">
        <v>15</v>
      </c>
      <c r="B60" s="4"/>
      <c r="C60" s="4">
        <v>4.0000000000000001E-3</v>
      </c>
      <c r="D60" s="4"/>
      <c r="E60" s="4"/>
      <c r="F60" s="4">
        <v>1.2869999999999999</v>
      </c>
      <c r="G60" s="9">
        <f t="shared" si="0"/>
        <v>-207.06919968919971</v>
      </c>
      <c r="H60" s="9">
        <f t="shared" si="1"/>
        <v>-207.38000000000002</v>
      </c>
      <c r="I60" s="4">
        <v>61.72</v>
      </c>
      <c r="J60" s="4">
        <v>92.8</v>
      </c>
      <c r="K60" s="4">
        <v>17.940000000000001</v>
      </c>
      <c r="L60" s="4">
        <v>5.234</v>
      </c>
      <c r="M60" s="4">
        <v>3.1179999999999999</v>
      </c>
    </row>
    <row r="61" spans="1:13" s="2" customFormat="1" x14ac:dyDescent="0.2">
      <c r="A61" s="4">
        <v>3.71</v>
      </c>
      <c r="B61" s="4"/>
      <c r="C61" s="4">
        <v>6.0000000000000001E-3</v>
      </c>
      <c r="D61" s="4"/>
      <c r="E61" s="4"/>
      <c r="F61" s="4">
        <v>10.130000000000001</v>
      </c>
      <c r="G61" s="9">
        <f t="shared" si="0"/>
        <v>-9.5240499901283258</v>
      </c>
      <c r="H61" s="9">
        <f t="shared" si="1"/>
        <v>-9.5832799999999949</v>
      </c>
      <c r="I61" s="4">
        <v>24.43</v>
      </c>
      <c r="J61" s="4">
        <v>30.35</v>
      </c>
      <c r="K61" s="4">
        <v>9.1679999999999993</v>
      </c>
      <c r="L61" s="4">
        <v>7.5030000000000001</v>
      </c>
      <c r="M61" s="4">
        <v>3.3410000000000002</v>
      </c>
    </row>
    <row r="62" spans="1:13" s="2" customFormat="1" x14ac:dyDescent="0.2">
      <c r="A62" s="4">
        <v>3.9</v>
      </c>
      <c r="B62" s="4"/>
      <c r="C62" s="4">
        <v>6.0000000000000001E-3</v>
      </c>
      <c r="D62" s="4"/>
      <c r="E62" s="4"/>
      <c r="F62" s="4">
        <v>9.2579999999999991</v>
      </c>
      <c r="G62" s="9">
        <f t="shared" si="0"/>
        <v>-11.856091186001299</v>
      </c>
      <c r="H62" s="9">
        <f t="shared" si="1"/>
        <v>-11.920900000000003</v>
      </c>
      <c r="I62" s="4">
        <v>25.25</v>
      </c>
      <c r="J62" s="4">
        <v>31.73</v>
      </c>
      <c r="K62" s="4">
        <v>9.5310000000000006</v>
      </c>
      <c r="L62" s="4">
        <v>7.024</v>
      </c>
      <c r="M62" s="4">
        <v>3.2890000000000001</v>
      </c>
    </row>
    <row r="63" spans="1:13" s="2" customFormat="1" x14ac:dyDescent="0.2">
      <c r="A63" s="4">
        <v>4.2</v>
      </c>
      <c r="B63" s="4"/>
      <c r="C63" s="4">
        <v>6.0000000000000001E-3</v>
      </c>
      <c r="D63" s="4"/>
      <c r="E63" s="4"/>
      <c r="F63" s="4">
        <v>8.2149999999999999</v>
      </c>
      <c r="G63" s="9">
        <f t="shared" si="0"/>
        <v>-15.592962872793667</v>
      </c>
      <c r="H63" s="9">
        <f t="shared" si="1"/>
        <v>-15.665999999999997</v>
      </c>
      <c r="I63" s="4">
        <v>26.46</v>
      </c>
      <c r="J63" s="4">
        <v>33.76</v>
      </c>
      <c r="K63" s="4">
        <v>10.029999999999999</v>
      </c>
      <c r="L63" s="4">
        <v>6.5410000000000004</v>
      </c>
      <c r="M63" s="4">
        <v>3.23</v>
      </c>
    </row>
    <row r="64" spans="1:13" s="2" customFormat="1" x14ac:dyDescent="0.2">
      <c r="A64" s="4">
        <v>4.5</v>
      </c>
      <c r="B64" s="4"/>
      <c r="C64" s="4">
        <v>6.0000000000000001E-3</v>
      </c>
      <c r="D64" s="4"/>
      <c r="E64" s="4"/>
      <c r="F64" s="4">
        <v>7.4249999999999998</v>
      </c>
      <c r="G64" s="9">
        <f t="shared" si="0"/>
        <v>-19.444191919191923</v>
      </c>
      <c r="H64" s="9">
        <f t="shared" si="1"/>
        <v>-19.525000000000002</v>
      </c>
      <c r="I64" s="4">
        <v>27.59</v>
      </c>
      <c r="J64" s="4">
        <v>35.68</v>
      </c>
      <c r="K64" s="4">
        <v>10.47</v>
      </c>
      <c r="L64" s="4">
        <v>6.2370000000000001</v>
      </c>
      <c r="M64" s="4">
        <v>3.19</v>
      </c>
    </row>
    <row r="65" spans="1:13" s="2" customFormat="1" x14ac:dyDescent="0.2">
      <c r="A65" s="4">
        <v>4.8</v>
      </c>
      <c r="B65" s="4"/>
      <c r="C65" s="4">
        <v>6.0000000000000001E-3</v>
      </c>
      <c r="D65" s="4"/>
      <c r="E65" s="4"/>
      <c r="F65" s="4">
        <v>6.7960000000000003</v>
      </c>
      <c r="G65" s="9">
        <f t="shared" si="0"/>
        <v>-23.397712772218945</v>
      </c>
      <c r="H65" s="9">
        <f t="shared" si="1"/>
        <v>-23.485999999999994</v>
      </c>
      <c r="I65" s="4">
        <v>28.69</v>
      </c>
      <c r="J65" s="4">
        <v>37.51</v>
      </c>
      <c r="K65" s="4">
        <v>10.87</v>
      </c>
      <c r="L65" s="4">
        <v>6.0309999999999997</v>
      </c>
      <c r="M65" s="4">
        <v>3.1629999999999998</v>
      </c>
    </row>
    <row r="66" spans="1:13" s="2" customFormat="1" x14ac:dyDescent="0.2">
      <c r="A66" s="4">
        <v>5</v>
      </c>
      <c r="B66" s="4"/>
      <c r="C66" s="4">
        <v>6.0000000000000001E-3</v>
      </c>
      <c r="D66" s="4"/>
      <c r="E66" s="4"/>
      <c r="F66" s="4">
        <v>6.4409999999999998</v>
      </c>
      <c r="G66" s="9">
        <f t="shared" ref="G66:G129" si="2">I66-A66*K66+C66*1/F66*100</f>
        <v>-26.066846762925007</v>
      </c>
      <c r="H66" s="9">
        <f t="shared" ref="H66:H129" si="3">I66-A66*K66</f>
        <v>-26.159999999999997</v>
      </c>
      <c r="I66" s="4">
        <v>29.39</v>
      </c>
      <c r="J66" s="4">
        <v>38.71</v>
      </c>
      <c r="K66" s="4">
        <v>11.11</v>
      </c>
      <c r="L66" s="4">
        <v>5.9279999999999999</v>
      </c>
      <c r="M66" s="4">
        <v>3.1509999999999998</v>
      </c>
    </row>
    <row r="67" spans="1:13" s="2" customFormat="1" x14ac:dyDescent="0.2">
      <c r="A67" s="4">
        <v>5.0999999999999996</v>
      </c>
      <c r="B67" s="4"/>
      <c r="C67" s="4">
        <v>6.0000000000000001E-3</v>
      </c>
      <c r="D67" s="4"/>
      <c r="E67" s="4"/>
      <c r="F67" s="4">
        <v>6.2789999999999999</v>
      </c>
      <c r="G67" s="9">
        <f t="shared" si="2"/>
        <v>-27.437443382704249</v>
      </c>
      <c r="H67" s="9">
        <f t="shared" si="3"/>
        <v>-27.532999999999998</v>
      </c>
      <c r="I67" s="4">
        <v>29.74</v>
      </c>
      <c r="J67" s="4">
        <v>39.299999999999997</v>
      </c>
      <c r="K67" s="4">
        <v>11.23</v>
      </c>
      <c r="L67" s="4">
        <v>5.8849999999999998</v>
      </c>
      <c r="M67" s="4">
        <v>3.1459999999999999</v>
      </c>
    </row>
    <row r="68" spans="1:13" s="2" customFormat="1" x14ac:dyDescent="0.2">
      <c r="A68" s="4">
        <v>5.3</v>
      </c>
      <c r="B68" s="4"/>
      <c r="C68" s="4">
        <v>6.0000000000000001E-3</v>
      </c>
      <c r="D68" s="4"/>
      <c r="E68" s="4"/>
      <c r="F68" s="4">
        <v>5.9820000000000002</v>
      </c>
      <c r="G68" s="9">
        <f t="shared" si="2"/>
        <v>-30.14469909729187</v>
      </c>
      <c r="H68" s="9">
        <f t="shared" si="3"/>
        <v>-30.244999999999994</v>
      </c>
      <c r="I68" s="4">
        <v>30.44</v>
      </c>
      <c r="J68" s="4">
        <v>40.47</v>
      </c>
      <c r="K68" s="4">
        <v>11.45</v>
      </c>
      <c r="L68" s="4">
        <v>5.8090000000000002</v>
      </c>
      <c r="M68" s="4">
        <v>3.137</v>
      </c>
    </row>
    <row r="69" spans="1:13" s="2" customFormat="1" x14ac:dyDescent="0.2">
      <c r="A69" s="4">
        <v>5.5</v>
      </c>
      <c r="B69" s="4"/>
      <c r="C69" s="4">
        <v>6.0000000000000001E-3</v>
      </c>
      <c r="D69" s="4"/>
      <c r="E69" s="4"/>
      <c r="F69" s="4">
        <v>5.7140000000000004</v>
      </c>
      <c r="G69" s="9">
        <f t="shared" si="2"/>
        <v>-32.959994749737483</v>
      </c>
      <c r="H69" s="9">
        <f t="shared" si="3"/>
        <v>-33.064999999999998</v>
      </c>
      <c r="I69" s="4">
        <v>31.12</v>
      </c>
      <c r="J69" s="4">
        <v>41.62</v>
      </c>
      <c r="K69" s="4">
        <v>11.67</v>
      </c>
      <c r="L69" s="4">
        <v>5.7460000000000004</v>
      </c>
      <c r="M69" s="4">
        <v>3.1309999999999998</v>
      </c>
    </row>
    <row r="70" spans="1:13" s="2" customFormat="1" x14ac:dyDescent="0.2">
      <c r="A70" s="4">
        <v>6</v>
      </c>
      <c r="B70" s="4"/>
      <c r="C70" s="4">
        <v>6.0000000000000001E-3</v>
      </c>
      <c r="D70" s="4"/>
      <c r="E70" s="4"/>
      <c r="F70" s="4">
        <v>5.1479999999999997</v>
      </c>
      <c r="G70" s="9">
        <f t="shared" si="2"/>
        <v>-40.03344988344989</v>
      </c>
      <c r="H70" s="9">
        <f t="shared" si="3"/>
        <v>-40.150000000000006</v>
      </c>
      <c r="I70" s="4">
        <v>32.81</v>
      </c>
      <c r="J70" s="4">
        <v>44.47</v>
      </c>
      <c r="K70" s="4">
        <v>12.16</v>
      </c>
      <c r="L70" s="4">
        <v>5.6280000000000001</v>
      </c>
      <c r="M70" s="4">
        <v>3.121</v>
      </c>
    </row>
    <row r="71" spans="1:13" s="2" customFormat="1" x14ac:dyDescent="0.2">
      <c r="A71" s="4">
        <v>6.5</v>
      </c>
      <c r="B71" s="4"/>
      <c r="C71" s="4">
        <v>6.0000000000000001E-3</v>
      </c>
      <c r="D71" s="4"/>
      <c r="E71" s="4"/>
      <c r="F71" s="4">
        <v>4.6920000000000002</v>
      </c>
      <c r="G71" s="9">
        <f t="shared" si="2"/>
        <v>-47.367122762148341</v>
      </c>
      <c r="H71" s="9">
        <f t="shared" si="3"/>
        <v>-47.495000000000005</v>
      </c>
      <c r="I71" s="4">
        <v>34.47</v>
      </c>
      <c r="J71" s="4">
        <v>47.26</v>
      </c>
      <c r="K71" s="4">
        <v>12.61</v>
      </c>
      <c r="L71" s="4">
        <v>5.548</v>
      </c>
      <c r="M71" s="4">
        <v>3.1160000000000001</v>
      </c>
    </row>
    <row r="72" spans="1:13" s="2" customFormat="1" x14ac:dyDescent="0.2">
      <c r="A72" s="4">
        <v>7</v>
      </c>
      <c r="B72" s="4"/>
      <c r="C72" s="4">
        <v>6.0000000000000001E-3</v>
      </c>
      <c r="D72" s="4"/>
      <c r="E72" s="4"/>
      <c r="F72" s="4">
        <v>4.3150000000000004</v>
      </c>
      <c r="G72" s="9">
        <f t="shared" si="2"/>
        <v>-54.890950173812286</v>
      </c>
      <c r="H72" s="9">
        <f t="shared" si="3"/>
        <v>-55.03</v>
      </c>
      <c r="I72" s="4">
        <v>36.11</v>
      </c>
      <c r="J72" s="4">
        <v>50.02</v>
      </c>
      <c r="K72" s="4">
        <v>13.02</v>
      </c>
      <c r="L72" s="4">
        <v>5.4889999999999999</v>
      </c>
      <c r="M72" s="4">
        <v>3.1139999999999999</v>
      </c>
    </row>
    <row r="73" spans="1:13" s="2" customFormat="1" x14ac:dyDescent="0.2">
      <c r="A73" s="4">
        <v>8</v>
      </c>
      <c r="B73" s="4"/>
      <c r="C73" s="4">
        <v>6.0000000000000001E-3</v>
      </c>
      <c r="D73" s="4"/>
      <c r="E73" s="4"/>
      <c r="F73" s="4">
        <v>3.7250000000000001</v>
      </c>
      <c r="G73" s="9">
        <f t="shared" si="2"/>
        <v>-70.47892617449665</v>
      </c>
      <c r="H73" s="9">
        <f t="shared" si="3"/>
        <v>-70.64</v>
      </c>
      <c r="I73" s="4">
        <v>39.36</v>
      </c>
      <c r="J73" s="4">
        <v>55.46</v>
      </c>
      <c r="K73" s="4">
        <v>13.75</v>
      </c>
      <c r="L73" s="4">
        <v>5.4119999999999999</v>
      </c>
      <c r="M73" s="4">
        <v>3.113</v>
      </c>
    </row>
    <row r="74" spans="1:13" s="2" customFormat="1" x14ac:dyDescent="0.2">
      <c r="A74" s="4">
        <v>9</v>
      </c>
      <c r="B74" s="4"/>
      <c r="C74" s="4">
        <v>6.0000000000000001E-3</v>
      </c>
      <c r="D74" s="4"/>
      <c r="E74" s="4"/>
      <c r="F74" s="4">
        <v>3.282</v>
      </c>
      <c r="G74" s="9">
        <f t="shared" si="2"/>
        <v>-86.667184643510083</v>
      </c>
      <c r="H74" s="9">
        <f t="shared" si="3"/>
        <v>-86.850000000000023</v>
      </c>
      <c r="I74" s="4">
        <v>42.57</v>
      </c>
      <c r="J74" s="4">
        <v>60.85</v>
      </c>
      <c r="K74" s="4">
        <v>14.38</v>
      </c>
      <c r="L74" s="4">
        <v>5.3630000000000004</v>
      </c>
      <c r="M74" s="4">
        <v>3.1139999999999999</v>
      </c>
    </row>
    <row r="75" spans="1:13" s="2" customFormat="1" x14ac:dyDescent="0.2">
      <c r="A75" s="4">
        <v>10</v>
      </c>
      <c r="B75" s="4"/>
      <c r="C75" s="4">
        <v>6.0000000000000001E-3</v>
      </c>
      <c r="D75" s="4"/>
      <c r="E75" s="4"/>
      <c r="F75" s="4">
        <v>2.9359999999999999</v>
      </c>
      <c r="G75" s="9">
        <f t="shared" si="2"/>
        <v>-103.43564032697549</v>
      </c>
      <c r="H75" s="9">
        <f t="shared" si="3"/>
        <v>-103.64000000000001</v>
      </c>
      <c r="I75" s="4">
        <v>45.76</v>
      </c>
      <c r="J75" s="4">
        <v>66.2</v>
      </c>
      <c r="K75" s="4">
        <v>14.94</v>
      </c>
      <c r="L75" s="4">
        <v>5.33</v>
      </c>
      <c r="M75" s="4">
        <v>3.1160000000000001</v>
      </c>
    </row>
    <row r="76" spans="1:13" s="2" customFormat="1" x14ac:dyDescent="0.2">
      <c r="A76" s="4">
        <v>12</v>
      </c>
      <c r="B76" s="4"/>
      <c r="C76" s="4">
        <v>6.0000000000000001E-3</v>
      </c>
      <c r="D76" s="4"/>
      <c r="E76" s="4"/>
      <c r="F76" s="4">
        <v>2.4289999999999998</v>
      </c>
      <c r="G76" s="9">
        <f t="shared" si="2"/>
        <v>-138.562984767394</v>
      </c>
      <c r="H76" s="9">
        <f t="shared" si="3"/>
        <v>-138.81</v>
      </c>
      <c r="I76" s="4">
        <v>52.11</v>
      </c>
      <c r="J76" s="4">
        <v>76.81</v>
      </c>
      <c r="K76" s="4">
        <v>15.91</v>
      </c>
      <c r="L76" s="4">
        <v>5.2880000000000003</v>
      </c>
      <c r="M76" s="4">
        <v>3.117</v>
      </c>
    </row>
    <row r="77" spans="1:13" s="2" customFormat="1" x14ac:dyDescent="0.2">
      <c r="A77" s="4">
        <v>15</v>
      </c>
      <c r="B77" s="4"/>
      <c r="C77" s="4">
        <v>6.0000000000000001E-3</v>
      </c>
      <c r="D77" s="4"/>
      <c r="E77" s="4"/>
      <c r="F77" s="4">
        <v>1.9330000000000001</v>
      </c>
      <c r="G77" s="9">
        <f t="shared" si="2"/>
        <v>-194.45960165545787</v>
      </c>
      <c r="H77" s="9">
        <f t="shared" si="3"/>
        <v>-194.77000000000004</v>
      </c>
      <c r="I77" s="4">
        <v>61.58</v>
      </c>
      <c r="J77" s="4">
        <v>92.62</v>
      </c>
      <c r="K77" s="4">
        <v>17.09</v>
      </c>
      <c r="L77" s="4">
        <v>5.2539999999999996</v>
      </c>
      <c r="M77" s="4">
        <v>3.1190000000000002</v>
      </c>
    </row>
    <row r="78" spans="1:13" s="2" customFormat="1" x14ac:dyDescent="0.2">
      <c r="A78" s="4">
        <v>20</v>
      </c>
      <c r="B78" s="4"/>
      <c r="C78" s="4">
        <v>6.0000000000000001E-3</v>
      </c>
      <c r="D78" s="4"/>
      <c r="E78" s="4"/>
      <c r="F78" s="4">
        <v>1.4450000000000001</v>
      </c>
      <c r="G78" s="9">
        <f t="shared" si="2"/>
        <v>-294.10477508650519</v>
      </c>
      <c r="H78" s="9">
        <f t="shared" si="3"/>
        <v>-294.52</v>
      </c>
      <c r="I78" s="4">
        <v>77.28</v>
      </c>
      <c r="J78" s="4">
        <v>118.8</v>
      </c>
      <c r="K78" s="4">
        <v>18.59</v>
      </c>
      <c r="L78" s="4">
        <v>5.2270000000000003</v>
      </c>
      <c r="M78" s="4">
        <v>3.1190000000000002</v>
      </c>
    </row>
    <row r="79" spans="1:13" s="2" customFormat="1" x14ac:dyDescent="0.2">
      <c r="A79" s="4">
        <v>25</v>
      </c>
      <c r="B79" s="4"/>
      <c r="C79" s="4">
        <v>6.0000000000000001E-3</v>
      </c>
      <c r="D79" s="4"/>
      <c r="E79" s="4"/>
      <c r="F79" s="4">
        <v>1.1539999999999999</v>
      </c>
      <c r="G79" s="9">
        <f t="shared" si="2"/>
        <v>-400.55006932409015</v>
      </c>
      <c r="H79" s="9">
        <f t="shared" si="3"/>
        <v>-401.07000000000005</v>
      </c>
      <c r="I79" s="4">
        <v>92.93</v>
      </c>
      <c r="J79" s="4">
        <v>144.9</v>
      </c>
      <c r="K79" s="4">
        <v>19.760000000000002</v>
      </c>
      <c r="L79" s="4">
        <v>5.2149999999999999</v>
      </c>
      <c r="M79" s="4">
        <v>3.1190000000000002</v>
      </c>
    </row>
    <row r="80" spans="1:13" s="2" customFormat="1" x14ac:dyDescent="0.2">
      <c r="A80" s="4">
        <v>30</v>
      </c>
      <c r="B80" s="4"/>
      <c r="C80" s="4">
        <v>6.0000000000000001E-3</v>
      </c>
      <c r="D80" s="4"/>
      <c r="E80" s="4"/>
      <c r="F80" s="4">
        <v>0.96150000000000002</v>
      </c>
      <c r="G80" s="9">
        <f t="shared" si="2"/>
        <v>-512.07597503900161</v>
      </c>
      <c r="H80" s="9">
        <f t="shared" si="3"/>
        <v>-512.70000000000005</v>
      </c>
      <c r="I80" s="4">
        <v>108.6</v>
      </c>
      <c r="J80" s="4">
        <v>171</v>
      </c>
      <c r="K80" s="4">
        <v>20.71</v>
      </c>
      <c r="L80" s="4">
        <v>5.2080000000000002</v>
      </c>
      <c r="M80" s="4">
        <v>3.1179999999999999</v>
      </c>
    </row>
    <row r="81" spans="1:13" s="2" customFormat="1" x14ac:dyDescent="0.2">
      <c r="A81" s="4">
        <v>40</v>
      </c>
      <c r="B81" s="4"/>
      <c r="C81" s="4">
        <v>6.0000000000000001E-3</v>
      </c>
      <c r="D81" s="4"/>
      <c r="E81" s="4"/>
      <c r="F81" s="4">
        <v>0.72099999999999997</v>
      </c>
      <c r="G81" s="9">
        <f t="shared" si="2"/>
        <v>-747.7678224687935</v>
      </c>
      <c r="H81" s="9">
        <f t="shared" si="3"/>
        <v>-748.60000000000014</v>
      </c>
      <c r="I81" s="4">
        <v>139.80000000000001</v>
      </c>
      <c r="J81" s="4">
        <v>223</v>
      </c>
      <c r="K81" s="4">
        <v>22.21</v>
      </c>
      <c r="L81" s="4">
        <v>5.2009999999999996</v>
      </c>
      <c r="M81" s="4">
        <v>3.1179999999999999</v>
      </c>
    </row>
    <row r="82" spans="1:13" s="2" customFormat="1" x14ac:dyDescent="0.2">
      <c r="A82" s="4">
        <v>50</v>
      </c>
      <c r="B82" s="4"/>
      <c r="C82" s="4">
        <v>6.0000000000000001E-3</v>
      </c>
      <c r="D82" s="4"/>
      <c r="E82" s="4"/>
      <c r="F82" s="4">
        <v>0.57679999999999998</v>
      </c>
      <c r="G82" s="9">
        <f t="shared" si="2"/>
        <v>-996.45977808599173</v>
      </c>
      <c r="H82" s="9">
        <f t="shared" si="3"/>
        <v>-997.5</v>
      </c>
      <c r="I82" s="4">
        <v>171</v>
      </c>
      <c r="J82" s="4">
        <v>275</v>
      </c>
      <c r="K82" s="4">
        <v>23.37</v>
      </c>
      <c r="L82" s="4">
        <v>5.1980000000000004</v>
      </c>
      <c r="M82" s="4">
        <v>3.117</v>
      </c>
    </row>
    <row r="83" spans="1:13" s="2" customFormat="1" x14ac:dyDescent="0.2">
      <c r="A83" s="4">
        <v>3.98</v>
      </c>
      <c r="B83" s="4"/>
      <c r="C83" s="4">
        <v>8.0000000000000002E-3</v>
      </c>
      <c r="D83" s="4"/>
      <c r="E83" s="4"/>
      <c r="F83" s="4">
        <v>13.3</v>
      </c>
      <c r="G83" s="9">
        <f t="shared" si="2"/>
        <v>-10.315789624060153</v>
      </c>
      <c r="H83" s="9">
        <f t="shared" si="3"/>
        <v>-10.375940000000003</v>
      </c>
      <c r="I83" s="4">
        <v>24.66</v>
      </c>
      <c r="J83" s="4">
        <v>30.67</v>
      </c>
      <c r="K83" s="4">
        <v>8.8030000000000008</v>
      </c>
      <c r="L83" s="4">
        <v>8.1750000000000007</v>
      </c>
      <c r="M83" s="4">
        <v>3.2879999999999998</v>
      </c>
    </row>
    <row r="84" spans="1:13" s="2" customFormat="1" x14ac:dyDescent="0.2">
      <c r="A84" s="4">
        <v>4.2</v>
      </c>
      <c r="B84" s="4"/>
      <c r="C84" s="4">
        <v>8.0000000000000002E-3</v>
      </c>
      <c r="D84" s="4"/>
      <c r="E84" s="4"/>
      <c r="F84" s="4">
        <v>11.92</v>
      </c>
      <c r="G84" s="9">
        <f t="shared" si="2"/>
        <v>-12.996885906040273</v>
      </c>
      <c r="H84" s="9">
        <f t="shared" si="3"/>
        <v>-13.064000000000004</v>
      </c>
      <c r="I84" s="4">
        <v>25.66</v>
      </c>
      <c r="J84" s="4">
        <v>32.380000000000003</v>
      </c>
      <c r="K84" s="4">
        <v>9.2200000000000006</v>
      </c>
      <c r="L84" s="4">
        <v>7.4169999999999998</v>
      </c>
      <c r="M84" s="4">
        <v>3.246</v>
      </c>
    </row>
    <row r="85" spans="1:13" s="2" customFormat="1" x14ac:dyDescent="0.2">
      <c r="A85" s="4">
        <v>4.5</v>
      </c>
      <c r="B85" s="4"/>
      <c r="C85" s="4">
        <v>8.0000000000000002E-3</v>
      </c>
      <c r="D85" s="4"/>
      <c r="E85" s="4"/>
      <c r="F85" s="4">
        <v>10.55</v>
      </c>
      <c r="G85" s="9">
        <f t="shared" si="2"/>
        <v>-16.699170616113751</v>
      </c>
      <c r="H85" s="9">
        <f t="shared" si="3"/>
        <v>-16.775000000000006</v>
      </c>
      <c r="I85" s="4">
        <v>26.92</v>
      </c>
      <c r="J85" s="4">
        <v>34.5</v>
      </c>
      <c r="K85" s="4">
        <v>9.7100000000000009</v>
      </c>
      <c r="L85" s="4">
        <v>6.819</v>
      </c>
      <c r="M85" s="4">
        <v>3.202</v>
      </c>
    </row>
    <row r="86" spans="1:13" s="2" customFormat="1" x14ac:dyDescent="0.2">
      <c r="A86" s="4">
        <v>4.8</v>
      </c>
      <c r="B86" s="4"/>
      <c r="C86" s="4">
        <v>8.0000000000000002E-3</v>
      </c>
      <c r="D86" s="4"/>
      <c r="E86" s="4"/>
      <c r="F86" s="4">
        <v>9.5280000000000005</v>
      </c>
      <c r="G86" s="9">
        <f t="shared" si="2"/>
        <v>-20.498036943744758</v>
      </c>
      <c r="H86" s="9">
        <f t="shared" si="3"/>
        <v>-20.582000000000004</v>
      </c>
      <c r="I86" s="4">
        <v>28.09</v>
      </c>
      <c r="J86" s="4">
        <v>36.49</v>
      </c>
      <c r="K86" s="4">
        <v>10.14</v>
      </c>
      <c r="L86" s="4">
        <v>6.4530000000000003</v>
      </c>
      <c r="M86" s="4">
        <v>3.1709999999999998</v>
      </c>
    </row>
    <row r="87" spans="1:13" s="2" customFormat="1" x14ac:dyDescent="0.2">
      <c r="A87" s="4">
        <v>5</v>
      </c>
      <c r="B87" s="4"/>
      <c r="C87" s="4">
        <v>8.0000000000000002E-3</v>
      </c>
      <c r="D87" s="4"/>
      <c r="E87" s="4"/>
      <c r="F87" s="4">
        <v>8.9710000000000001</v>
      </c>
      <c r="G87" s="9">
        <f t="shared" si="2"/>
        <v>-23.060823765466502</v>
      </c>
      <c r="H87" s="9">
        <f t="shared" si="3"/>
        <v>-23.15</v>
      </c>
      <c r="I87" s="4">
        <v>28.85</v>
      </c>
      <c r="J87" s="4">
        <v>37.76</v>
      </c>
      <c r="K87" s="4">
        <v>10.4</v>
      </c>
      <c r="L87" s="4">
        <v>6.2809999999999997</v>
      </c>
      <c r="M87" s="4">
        <v>3.157</v>
      </c>
    </row>
    <row r="88" spans="1:13" s="2" customFormat="1" x14ac:dyDescent="0.2">
      <c r="A88" s="4">
        <v>5.0999999999999996</v>
      </c>
      <c r="B88" s="4"/>
      <c r="C88" s="4">
        <v>8.0000000000000002E-3</v>
      </c>
      <c r="D88" s="4"/>
      <c r="E88" s="4"/>
      <c r="F88" s="4">
        <v>8.7219999999999995</v>
      </c>
      <c r="G88" s="9">
        <f t="shared" si="2"/>
        <v>-24.350277917908731</v>
      </c>
      <c r="H88" s="9">
        <f t="shared" si="3"/>
        <v>-24.441999999999993</v>
      </c>
      <c r="I88" s="4">
        <v>29.21</v>
      </c>
      <c r="J88" s="4">
        <v>38.39</v>
      </c>
      <c r="K88" s="4">
        <v>10.52</v>
      </c>
      <c r="L88" s="4">
        <v>6.2089999999999996</v>
      </c>
      <c r="M88" s="4">
        <v>3.15</v>
      </c>
    </row>
    <row r="89" spans="1:13" s="2" customFormat="1" x14ac:dyDescent="0.2">
      <c r="A89" s="4">
        <v>5.3</v>
      </c>
      <c r="B89" s="4"/>
      <c r="C89" s="4">
        <v>8.0000000000000002E-3</v>
      </c>
      <c r="D89" s="4"/>
      <c r="E89" s="4"/>
      <c r="F89" s="4">
        <v>8.2690000000000001</v>
      </c>
      <c r="G89" s="9">
        <f t="shared" si="2"/>
        <v>-26.99125311404039</v>
      </c>
      <c r="H89" s="9">
        <f t="shared" si="3"/>
        <v>-27.087999999999997</v>
      </c>
      <c r="I89" s="4">
        <v>29.94</v>
      </c>
      <c r="J89" s="4">
        <v>39.619999999999997</v>
      </c>
      <c r="K89" s="4">
        <v>10.76</v>
      </c>
      <c r="L89" s="4">
        <v>6.0869999999999997</v>
      </c>
      <c r="M89" s="4">
        <v>3.14</v>
      </c>
    </row>
    <row r="90" spans="1:13" s="2" customFormat="1" x14ac:dyDescent="0.2">
      <c r="A90" s="4">
        <v>5.5</v>
      </c>
      <c r="B90" s="4"/>
      <c r="C90" s="4">
        <v>8.0000000000000002E-3</v>
      </c>
      <c r="D90" s="4"/>
      <c r="E90" s="4"/>
      <c r="F90" s="4">
        <v>7.867</v>
      </c>
      <c r="G90" s="9">
        <f t="shared" si="2"/>
        <v>-29.638309393669761</v>
      </c>
      <c r="H90" s="9">
        <f t="shared" si="3"/>
        <v>-29.740000000000002</v>
      </c>
      <c r="I90" s="4">
        <v>30.65</v>
      </c>
      <c r="J90" s="4">
        <v>40.82</v>
      </c>
      <c r="K90" s="4">
        <v>10.98</v>
      </c>
      <c r="L90" s="4">
        <v>5.9880000000000004</v>
      </c>
      <c r="M90" s="4">
        <v>3.133</v>
      </c>
    </row>
    <row r="91" spans="1:13" s="2" customFormat="1" x14ac:dyDescent="0.2">
      <c r="A91" s="4">
        <v>6</v>
      </c>
      <c r="B91" s="4"/>
      <c r="C91" s="4">
        <v>8.0000000000000002E-3</v>
      </c>
      <c r="D91" s="4"/>
      <c r="E91" s="4"/>
      <c r="F91" s="4">
        <v>7.0359999999999996</v>
      </c>
      <c r="G91" s="9">
        <f t="shared" si="2"/>
        <v>-36.426299033541781</v>
      </c>
      <c r="H91" s="9">
        <f t="shared" si="3"/>
        <v>-36.54</v>
      </c>
      <c r="I91" s="4">
        <v>32.4</v>
      </c>
      <c r="J91" s="4">
        <v>43.77</v>
      </c>
      <c r="K91" s="4">
        <v>11.49</v>
      </c>
      <c r="L91" s="4">
        <v>5.8079999999999998</v>
      </c>
      <c r="M91" s="4">
        <v>3.121</v>
      </c>
    </row>
    <row r="92" spans="1:13" s="2" customFormat="1" x14ac:dyDescent="0.2">
      <c r="A92" s="4">
        <v>6.5</v>
      </c>
      <c r="B92" s="4"/>
      <c r="C92" s="4">
        <v>8.0000000000000002E-3</v>
      </c>
      <c r="D92" s="4"/>
      <c r="E92" s="4"/>
      <c r="F92" s="4">
        <v>6.3789999999999996</v>
      </c>
      <c r="G92" s="9">
        <f t="shared" si="2"/>
        <v>-43.449588493494275</v>
      </c>
      <c r="H92" s="9">
        <f t="shared" si="3"/>
        <v>-43.574999999999996</v>
      </c>
      <c r="I92" s="4">
        <v>34.1</v>
      </c>
      <c r="J92" s="4">
        <v>46.64</v>
      </c>
      <c r="K92" s="4">
        <v>11.95</v>
      </c>
      <c r="L92" s="4">
        <v>5.6870000000000003</v>
      </c>
      <c r="M92" s="4">
        <v>3.1150000000000002</v>
      </c>
    </row>
    <row r="93" spans="1:13" s="2" customFormat="1" x14ac:dyDescent="0.2">
      <c r="A93" s="4">
        <v>7</v>
      </c>
      <c r="B93" s="4"/>
      <c r="C93" s="4">
        <v>8.0000000000000002E-3</v>
      </c>
      <c r="D93" s="4"/>
      <c r="E93" s="4"/>
      <c r="F93" s="4">
        <v>5.8449999999999998</v>
      </c>
      <c r="G93" s="9">
        <f t="shared" si="2"/>
        <v>-50.683130881094939</v>
      </c>
      <c r="H93" s="9">
        <f t="shared" si="3"/>
        <v>-50.819999999999986</v>
      </c>
      <c r="I93" s="4">
        <v>35.770000000000003</v>
      </c>
      <c r="J93" s="4">
        <v>49.46</v>
      </c>
      <c r="K93" s="4">
        <v>12.37</v>
      </c>
      <c r="L93" s="4">
        <v>5.6020000000000003</v>
      </c>
      <c r="M93" s="4">
        <v>3.113</v>
      </c>
    </row>
    <row r="94" spans="1:13" s="2" customFormat="1" x14ac:dyDescent="0.2">
      <c r="A94" s="4">
        <v>8</v>
      </c>
      <c r="B94" s="4"/>
      <c r="C94" s="4">
        <v>8.0000000000000002E-3</v>
      </c>
      <c r="D94" s="4"/>
      <c r="E94" s="4"/>
      <c r="F94" s="4">
        <v>5.0199999999999996</v>
      </c>
      <c r="G94" s="9">
        <f t="shared" si="2"/>
        <v>-65.650637450199198</v>
      </c>
      <c r="H94" s="9">
        <f t="shared" si="3"/>
        <v>-65.81</v>
      </c>
      <c r="I94" s="4">
        <v>39.07</v>
      </c>
      <c r="J94" s="4">
        <v>55</v>
      </c>
      <c r="K94" s="4">
        <v>13.11</v>
      </c>
      <c r="L94" s="4">
        <v>5.4909999999999997</v>
      </c>
      <c r="M94" s="4">
        <v>3.1120000000000001</v>
      </c>
    </row>
    <row r="95" spans="1:13" s="2" customFormat="1" x14ac:dyDescent="0.2">
      <c r="A95" s="4">
        <v>9</v>
      </c>
      <c r="B95" s="4"/>
      <c r="C95" s="4">
        <v>8.0000000000000002E-3</v>
      </c>
      <c r="D95" s="4"/>
      <c r="E95" s="4"/>
      <c r="F95" s="4">
        <v>4.41</v>
      </c>
      <c r="G95" s="9">
        <f t="shared" si="2"/>
        <v>-81.248594104308395</v>
      </c>
      <c r="H95" s="9">
        <f t="shared" si="3"/>
        <v>-81.430000000000007</v>
      </c>
      <c r="I95" s="4">
        <v>42.32</v>
      </c>
      <c r="J95" s="4">
        <v>60.46</v>
      </c>
      <c r="K95" s="4">
        <v>13.75</v>
      </c>
      <c r="L95" s="4">
        <v>5.423</v>
      </c>
      <c r="M95" s="4">
        <v>3.1139999999999999</v>
      </c>
    </row>
    <row r="96" spans="1:13" s="2" customFormat="1" x14ac:dyDescent="0.2">
      <c r="A96" s="4">
        <v>10</v>
      </c>
      <c r="B96" s="4"/>
      <c r="C96" s="4">
        <v>8.0000000000000002E-3</v>
      </c>
      <c r="D96" s="4"/>
      <c r="E96" s="4"/>
      <c r="F96" s="4">
        <v>3.9369999999999998</v>
      </c>
      <c r="G96" s="9">
        <f t="shared" si="2"/>
        <v>-97.456799593599186</v>
      </c>
      <c r="H96" s="9">
        <f t="shared" si="3"/>
        <v>-97.66</v>
      </c>
      <c r="I96" s="4">
        <v>45.54</v>
      </c>
      <c r="J96" s="4">
        <v>65.86</v>
      </c>
      <c r="K96" s="4">
        <v>14.32</v>
      </c>
      <c r="L96" s="4">
        <v>5.3769999999999998</v>
      </c>
      <c r="M96" s="4">
        <v>3.1150000000000002</v>
      </c>
    </row>
    <row r="97" spans="1:13" s="2" customFormat="1" x14ac:dyDescent="0.2">
      <c r="A97" s="4">
        <v>12</v>
      </c>
      <c r="B97" s="4"/>
      <c r="C97" s="4">
        <v>8.0000000000000002E-3</v>
      </c>
      <c r="D97" s="4"/>
      <c r="E97" s="4"/>
      <c r="F97" s="4">
        <v>3.2490000000000001</v>
      </c>
      <c r="G97" s="9">
        <f t="shared" si="2"/>
        <v>-131.42377039088953</v>
      </c>
      <c r="H97" s="9">
        <f t="shared" si="3"/>
        <v>-131.67000000000002</v>
      </c>
      <c r="I97" s="4">
        <v>51.93</v>
      </c>
      <c r="J97" s="4">
        <v>76.55</v>
      </c>
      <c r="K97" s="4">
        <v>15.3</v>
      </c>
      <c r="L97" s="4">
        <v>5.32</v>
      </c>
      <c r="M97" s="4">
        <v>3.1179999999999999</v>
      </c>
    </row>
    <row r="98" spans="1:13" s="2" customFormat="1" x14ac:dyDescent="0.2">
      <c r="A98" s="4">
        <v>15</v>
      </c>
      <c r="B98" s="4"/>
      <c r="C98" s="4">
        <v>8.0000000000000002E-3</v>
      </c>
      <c r="D98" s="4"/>
      <c r="E98" s="4"/>
      <c r="F98" s="4">
        <v>2.581</v>
      </c>
      <c r="G98" s="9">
        <f t="shared" si="2"/>
        <v>-185.46004261913987</v>
      </c>
      <c r="H98" s="9">
        <f t="shared" si="3"/>
        <v>-185.77</v>
      </c>
      <c r="I98" s="4">
        <v>61.43</v>
      </c>
      <c r="J98" s="4">
        <v>92.43</v>
      </c>
      <c r="K98" s="4">
        <v>16.48</v>
      </c>
      <c r="L98" s="4">
        <v>5.274</v>
      </c>
      <c r="M98" s="4">
        <v>3.1190000000000002</v>
      </c>
    </row>
    <row r="99" spans="1:13" s="2" customFormat="1" x14ac:dyDescent="0.2">
      <c r="A99" s="4">
        <v>20</v>
      </c>
      <c r="B99" s="4"/>
      <c r="C99" s="4">
        <v>8.0000000000000002E-3</v>
      </c>
      <c r="D99" s="4"/>
      <c r="E99" s="4"/>
      <c r="F99" s="4">
        <v>1.9259999999999999</v>
      </c>
      <c r="G99" s="9">
        <f t="shared" si="2"/>
        <v>-282.21463136033225</v>
      </c>
      <c r="H99" s="9">
        <f t="shared" si="3"/>
        <v>-282.62999999999994</v>
      </c>
      <c r="I99" s="4">
        <v>77.17</v>
      </c>
      <c r="J99" s="4">
        <v>118.7</v>
      </c>
      <c r="K99" s="4">
        <v>17.989999999999998</v>
      </c>
      <c r="L99" s="4">
        <v>5.2389999999999999</v>
      </c>
      <c r="M99" s="4">
        <v>3.12</v>
      </c>
    </row>
    <row r="100" spans="1:13" s="2" customFormat="1" x14ac:dyDescent="0.2">
      <c r="A100" s="4">
        <v>25</v>
      </c>
      <c r="B100" s="4"/>
      <c r="C100" s="4">
        <v>8.0000000000000002E-3</v>
      </c>
      <c r="D100" s="4"/>
      <c r="E100" s="4"/>
      <c r="F100" s="4">
        <v>1.5389999999999999</v>
      </c>
      <c r="G100" s="9">
        <f t="shared" si="2"/>
        <v>-385.63018193632229</v>
      </c>
      <c r="H100" s="9">
        <f t="shared" si="3"/>
        <v>-386.15</v>
      </c>
      <c r="I100" s="4">
        <v>92.85</v>
      </c>
      <c r="J100" s="4">
        <v>144.80000000000001</v>
      </c>
      <c r="K100" s="4">
        <v>19.16</v>
      </c>
      <c r="L100" s="4">
        <v>5.2220000000000004</v>
      </c>
      <c r="M100" s="4">
        <v>3.1190000000000002</v>
      </c>
    </row>
    <row r="101" spans="1:13" s="2" customFormat="1" x14ac:dyDescent="0.2">
      <c r="A101" s="4">
        <v>30</v>
      </c>
      <c r="B101" s="4"/>
      <c r="C101" s="4">
        <v>8.0000000000000002E-3</v>
      </c>
      <c r="D101" s="4"/>
      <c r="E101" s="4"/>
      <c r="F101" s="4">
        <v>1.2809999999999999</v>
      </c>
      <c r="G101" s="9">
        <f t="shared" si="2"/>
        <v>-494.175487900078</v>
      </c>
      <c r="H101" s="9">
        <f t="shared" si="3"/>
        <v>-494.79999999999995</v>
      </c>
      <c r="I101" s="4">
        <v>108.5</v>
      </c>
      <c r="J101" s="4">
        <v>170.9</v>
      </c>
      <c r="K101" s="4">
        <v>20.11</v>
      </c>
      <c r="L101" s="4">
        <v>5.2130000000000001</v>
      </c>
      <c r="M101" s="4">
        <v>3.1190000000000002</v>
      </c>
    </row>
    <row r="102" spans="1:13" s="2" customFormat="1" x14ac:dyDescent="0.2">
      <c r="A102" s="4">
        <v>40</v>
      </c>
      <c r="B102" s="4"/>
      <c r="C102" s="4">
        <v>8.0000000000000002E-3</v>
      </c>
      <c r="D102" s="4"/>
      <c r="E102" s="4"/>
      <c r="F102" s="4">
        <v>0.96</v>
      </c>
      <c r="G102" s="9">
        <f t="shared" si="2"/>
        <v>-723.86666666666667</v>
      </c>
      <c r="H102" s="9">
        <f t="shared" si="3"/>
        <v>-724.7</v>
      </c>
      <c r="I102" s="4">
        <v>139.69999999999999</v>
      </c>
      <c r="J102" s="4">
        <v>223</v>
      </c>
      <c r="K102" s="4">
        <v>21.61</v>
      </c>
      <c r="L102" s="4">
        <v>5.2030000000000003</v>
      </c>
      <c r="M102" s="4">
        <v>3.1179999999999999</v>
      </c>
    </row>
    <row r="103" spans="1:13" s="2" customFormat="1" x14ac:dyDescent="0.2">
      <c r="A103" s="4">
        <v>4.2220000000000004</v>
      </c>
      <c r="B103" s="4"/>
      <c r="C103" s="4">
        <v>1.0132499999999999E-2</v>
      </c>
      <c r="D103" s="4"/>
      <c r="E103" s="4"/>
      <c r="F103" s="4">
        <v>16.84</v>
      </c>
      <c r="G103" s="9">
        <f t="shared" si="2"/>
        <v>-10.992836760095022</v>
      </c>
      <c r="H103" s="9">
        <f t="shared" si="3"/>
        <v>-11.053006000000011</v>
      </c>
      <c r="I103" s="4">
        <v>24.72</v>
      </c>
      <c r="J103" s="4">
        <v>30.74</v>
      </c>
      <c r="K103" s="4">
        <v>8.4730000000000008</v>
      </c>
      <c r="L103" s="4">
        <v>9.1440000000000001</v>
      </c>
      <c r="M103" s="4">
        <v>3.238</v>
      </c>
    </row>
    <row r="104" spans="1:13" s="2" customFormat="1" x14ac:dyDescent="0.2">
      <c r="A104" s="4">
        <v>4.5</v>
      </c>
      <c r="B104" s="4"/>
      <c r="C104" s="4">
        <v>1.0132499999999999E-2</v>
      </c>
      <c r="D104" s="4"/>
      <c r="E104" s="4"/>
      <c r="F104" s="4">
        <v>14.52</v>
      </c>
      <c r="G104" s="9">
        <f t="shared" si="2"/>
        <v>-14.371716942148762</v>
      </c>
      <c r="H104" s="9">
        <f t="shared" si="3"/>
        <v>-14.441500000000001</v>
      </c>
      <c r="I104" s="4">
        <v>26.09</v>
      </c>
      <c r="J104" s="4">
        <v>33.07</v>
      </c>
      <c r="K104" s="4">
        <v>9.0069999999999997</v>
      </c>
      <c r="L104" s="4">
        <v>7.7880000000000003</v>
      </c>
      <c r="M104" s="4">
        <v>3.2050000000000001</v>
      </c>
    </row>
    <row r="105" spans="1:13" s="2" customFormat="1" x14ac:dyDescent="0.2">
      <c r="A105" s="4">
        <v>4.8</v>
      </c>
      <c r="B105" s="4"/>
      <c r="C105" s="4">
        <v>1.0132499999999999E-2</v>
      </c>
      <c r="D105" s="4"/>
      <c r="E105" s="4"/>
      <c r="F105" s="4">
        <v>12.84</v>
      </c>
      <c r="G105" s="9">
        <f t="shared" si="2"/>
        <v>-18.05908644859813</v>
      </c>
      <c r="H105" s="9">
        <f t="shared" si="3"/>
        <v>-18.137999999999998</v>
      </c>
      <c r="I105" s="4">
        <v>27.39</v>
      </c>
      <c r="J105" s="4">
        <v>35.28</v>
      </c>
      <c r="K105" s="4">
        <v>9.4849999999999994</v>
      </c>
      <c r="L105" s="4">
        <v>7.0730000000000004</v>
      </c>
      <c r="M105" s="4">
        <v>3.1749999999999998</v>
      </c>
    </row>
    <row r="106" spans="1:13" s="2" customFormat="1" x14ac:dyDescent="0.2">
      <c r="A106" s="4">
        <v>5</v>
      </c>
      <c r="B106" s="4"/>
      <c r="C106" s="4">
        <v>1.0132499999999999E-2</v>
      </c>
      <c r="D106" s="4"/>
      <c r="E106" s="4"/>
      <c r="F106" s="4">
        <v>11.98</v>
      </c>
      <c r="G106" s="9">
        <f t="shared" si="2"/>
        <v>-20.540421535893149</v>
      </c>
      <c r="H106" s="9">
        <f t="shared" si="3"/>
        <v>-20.624999999999993</v>
      </c>
      <c r="I106" s="4">
        <v>28.21</v>
      </c>
      <c r="J106" s="4">
        <v>36.67</v>
      </c>
      <c r="K106" s="4">
        <v>9.7669999999999995</v>
      </c>
      <c r="L106" s="4">
        <v>6.77</v>
      </c>
      <c r="M106" s="4">
        <v>3.1589999999999998</v>
      </c>
    </row>
    <row r="107" spans="1:13" s="2" customFormat="1" x14ac:dyDescent="0.2">
      <c r="A107" s="4">
        <v>5.0999999999999996</v>
      </c>
      <c r="B107" s="4"/>
      <c r="C107" s="4">
        <v>1.0132499999999999E-2</v>
      </c>
      <c r="D107" s="4"/>
      <c r="E107" s="4"/>
      <c r="F107" s="4">
        <v>11.6</v>
      </c>
      <c r="G107" s="9">
        <f t="shared" si="2"/>
        <v>-21.802650862068958</v>
      </c>
      <c r="H107" s="9">
        <f t="shared" si="3"/>
        <v>-21.889999999999993</v>
      </c>
      <c r="I107" s="4">
        <v>28.6</v>
      </c>
      <c r="J107" s="4">
        <v>37.340000000000003</v>
      </c>
      <c r="K107" s="4">
        <v>9.9</v>
      </c>
      <c r="L107" s="4">
        <v>6.65</v>
      </c>
      <c r="M107" s="4">
        <v>3.1520000000000001</v>
      </c>
    </row>
    <row r="108" spans="1:13" s="2" customFormat="1" x14ac:dyDescent="0.2">
      <c r="A108" s="4">
        <v>5.3</v>
      </c>
      <c r="B108" s="4"/>
      <c r="C108" s="4">
        <v>1.0132499999999999E-2</v>
      </c>
      <c r="D108" s="4"/>
      <c r="E108" s="4"/>
      <c r="F108" s="4">
        <v>10.93</v>
      </c>
      <c r="G108" s="9">
        <f t="shared" si="2"/>
        <v>-24.332296431838977</v>
      </c>
      <c r="H108" s="9">
        <f t="shared" si="3"/>
        <v>-24.425000000000001</v>
      </c>
      <c r="I108" s="4">
        <v>29.37</v>
      </c>
      <c r="J108" s="4">
        <v>38.65</v>
      </c>
      <c r="K108" s="4">
        <v>10.15</v>
      </c>
      <c r="L108" s="4">
        <v>6.452</v>
      </c>
      <c r="M108" s="4">
        <v>3.141</v>
      </c>
    </row>
    <row r="109" spans="1:13" s="2" customFormat="1" x14ac:dyDescent="0.2">
      <c r="A109" s="4">
        <v>5.5</v>
      </c>
      <c r="B109" s="4"/>
      <c r="C109" s="4">
        <v>1.0132499999999999E-2</v>
      </c>
      <c r="D109" s="4"/>
      <c r="E109" s="4"/>
      <c r="F109" s="4">
        <v>10.34</v>
      </c>
      <c r="G109" s="9">
        <f t="shared" si="2"/>
        <v>-26.927006769825923</v>
      </c>
      <c r="H109" s="9">
        <f t="shared" si="3"/>
        <v>-27.025000000000002</v>
      </c>
      <c r="I109" s="4">
        <v>30.12</v>
      </c>
      <c r="J109" s="4">
        <v>39.92</v>
      </c>
      <c r="K109" s="4">
        <v>10.39</v>
      </c>
      <c r="L109" s="4">
        <v>6.2969999999999997</v>
      </c>
      <c r="M109" s="4">
        <v>3.133</v>
      </c>
    </row>
    <row r="110" spans="1:13" s="2" customFormat="1" x14ac:dyDescent="0.2">
      <c r="A110" s="4">
        <v>6</v>
      </c>
      <c r="B110" s="4"/>
      <c r="C110" s="4">
        <v>1.0132499999999999E-2</v>
      </c>
      <c r="D110" s="4"/>
      <c r="E110" s="4"/>
      <c r="F110" s="4">
        <v>9.1639999999999997</v>
      </c>
      <c r="G110" s="9">
        <f t="shared" si="2"/>
        <v>-33.469431470973369</v>
      </c>
      <c r="H110" s="9">
        <f t="shared" si="3"/>
        <v>-33.58</v>
      </c>
      <c r="I110" s="4">
        <v>31.94</v>
      </c>
      <c r="J110" s="4">
        <v>43</v>
      </c>
      <c r="K110" s="4">
        <v>10.92</v>
      </c>
      <c r="L110" s="4">
        <v>6.0250000000000004</v>
      </c>
      <c r="M110" s="4">
        <v>3.1190000000000002</v>
      </c>
    </row>
    <row r="111" spans="1:13" s="2" customFormat="1" x14ac:dyDescent="0.2">
      <c r="A111" s="4">
        <v>6.5</v>
      </c>
      <c r="B111" s="4"/>
      <c r="C111" s="4">
        <v>1.0132499999999999E-2</v>
      </c>
      <c r="D111" s="4"/>
      <c r="E111" s="4"/>
      <c r="F111" s="4">
        <v>8.2569999999999997</v>
      </c>
      <c r="G111" s="9">
        <f t="shared" si="2"/>
        <v>-40.287285939203109</v>
      </c>
      <c r="H111" s="9">
        <f t="shared" si="3"/>
        <v>-40.410000000000011</v>
      </c>
      <c r="I111" s="4">
        <v>33.69</v>
      </c>
      <c r="J111" s="4">
        <v>45.96</v>
      </c>
      <c r="K111" s="4">
        <v>11.4</v>
      </c>
      <c r="L111" s="4">
        <v>5.8520000000000003</v>
      </c>
      <c r="M111" s="4">
        <v>3.113</v>
      </c>
    </row>
    <row r="112" spans="1:13" s="2" customFormat="1" x14ac:dyDescent="0.2">
      <c r="A112" s="4">
        <v>7</v>
      </c>
      <c r="B112" s="4"/>
      <c r="C112" s="4">
        <v>1.0132499999999999E-2</v>
      </c>
      <c r="D112" s="4"/>
      <c r="E112" s="4"/>
      <c r="F112" s="4">
        <v>7.532</v>
      </c>
      <c r="G112" s="9">
        <f t="shared" si="2"/>
        <v>-47.275473977695171</v>
      </c>
      <c r="H112" s="9">
        <f t="shared" si="3"/>
        <v>-47.410000000000004</v>
      </c>
      <c r="I112" s="4">
        <v>35.4</v>
      </c>
      <c r="J112" s="4">
        <v>48.86</v>
      </c>
      <c r="K112" s="4">
        <v>11.83</v>
      </c>
      <c r="L112" s="4">
        <v>5.7320000000000002</v>
      </c>
      <c r="M112" s="4">
        <v>3.1110000000000002</v>
      </c>
    </row>
    <row r="113" spans="1:13" s="2" customFormat="1" x14ac:dyDescent="0.2">
      <c r="A113" s="4">
        <v>8</v>
      </c>
      <c r="B113" s="4"/>
      <c r="C113" s="4">
        <v>1.0132499999999999E-2</v>
      </c>
      <c r="D113" s="4"/>
      <c r="E113" s="4"/>
      <c r="F113" s="4">
        <v>6.4329999999999998</v>
      </c>
      <c r="G113" s="9">
        <f t="shared" si="2"/>
        <v>-61.722491838955392</v>
      </c>
      <c r="H113" s="9">
        <f t="shared" si="3"/>
        <v>-61.88</v>
      </c>
      <c r="I113" s="4">
        <v>38.76</v>
      </c>
      <c r="J113" s="4">
        <v>54.51</v>
      </c>
      <c r="K113" s="4">
        <v>12.58</v>
      </c>
      <c r="L113" s="4">
        <v>5.5810000000000004</v>
      </c>
      <c r="M113" s="4">
        <v>3.1110000000000002</v>
      </c>
    </row>
    <row r="114" spans="1:13" s="2" customFormat="1" x14ac:dyDescent="0.2">
      <c r="A114" s="4">
        <v>9</v>
      </c>
      <c r="B114" s="4"/>
      <c r="C114" s="4">
        <v>1.0132499999999999E-2</v>
      </c>
      <c r="D114" s="4"/>
      <c r="E114" s="4"/>
      <c r="F114" s="4">
        <v>5.6310000000000002</v>
      </c>
      <c r="G114" s="9">
        <f t="shared" si="2"/>
        <v>-76.850058604155564</v>
      </c>
      <c r="H114" s="9">
        <f t="shared" si="3"/>
        <v>-77.03</v>
      </c>
      <c r="I114" s="4">
        <v>42.04</v>
      </c>
      <c r="J114" s="4">
        <v>60.04</v>
      </c>
      <c r="K114" s="4">
        <v>13.23</v>
      </c>
      <c r="L114" s="4">
        <v>5.4889999999999999</v>
      </c>
      <c r="M114" s="4">
        <v>3.113</v>
      </c>
    </row>
    <row r="115" spans="1:13" s="2" customFormat="1" x14ac:dyDescent="0.2">
      <c r="A115" s="4">
        <v>10</v>
      </c>
      <c r="B115" s="4"/>
      <c r="C115" s="4">
        <v>1.0132499999999999E-2</v>
      </c>
      <c r="D115" s="4"/>
      <c r="E115" s="4"/>
      <c r="F115" s="4">
        <v>5.016</v>
      </c>
      <c r="G115" s="9">
        <f t="shared" si="2"/>
        <v>-92.597996411483251</v>
      </c>
      <c r="H115" s="9">
        <f t="shared" si="3"/>
        <v>-92.8</v>
      </c>
      <c r="I115" s="4">
        <v>45.3</v>
      </c>
      <c r="J115" s="4">
        <v>65.5</v>
      </c>
      <c r="K115" s="4">
        <v>13.81</v>
      </c>
      <c r="L115" s="4">
        <v>5.4290000000000003</v>
      </c>
      <c r="M115" s="4">
        <v>3.1150000000000002</v>
      </c>
    </row>
    <row r="116" spans="1:13" s="2" customFormat="1" x14ac:dyDescent="0.2">
      <c r="A116" s="4">
        <v>12</v>
      </c>
      <c r="B116" s="4"/>
      <c r="C116" s="4">
        <v>1.0132499999999999E-2</v>
      </c>
      <c r="D116" s="4"/>
      <c r="E116" s="4"/>
      <c r="F116" s="4">
        <v>4.1280000000000001</v>
      </c>
      <c r="G116" s="9">
        <f t="shared" si="2"/>
        <v>-125.50454215116279</v>
      </c>
      <c r="H116" s="9">
        <f t="shared" si="3"/>
        <v>-125.75</v>
      </c>
      <c r="I116" s="4">
        <v>51.73</v>
      </c>
      <c r="J116" s="4">
        <v>76.27</v>
      </c>
      <c r="K116" s="4">
        <v>14.79</v>
      </c>
      <c r="L116" s="4">
        <v>5.3550000000000004</v>
      </c>
      <c r="M116" s="4">
        <v>3.1179999999999999</v>
      </c>
    </row>
    <row r="117" spans="1:13" s="2" customFormat="1" x14ac:dyDescent="0.2">
      <c r="A117" s="4">
        <v>15</v>
      </c>
      <c r="B117" s="4"/>
      <c r="C117" s="4">
        <v>1.0132499999999999E-2</v>
      </c>
      <c r="D117" s="4"/>
      <c r="E117" s="4"/>
      <c r="F117" s="4">
        <v>3.2730000000000001</v>
      </c>
      <c r="G117" s="9">
        <f t="shared" si="2"/>
        <v>-178.11042163153073</v>
      </c>
      <c r="H117" s="9">
        <f t="shared" si="3"/>
        <v>-178.42000000000002</v>
      </c>
      <c r="I117" s="4">
        <v>61.28</v>
      </c>
      <c r="J117" s="4">
        <v>92.24</v>
      </c>
      <c r="K117" s="4">
        <v>15.98</v>
      </c>
      <c r="L117" s="4">
        <v>5.2960000000000003</v>
      </c>
      <c r="M117" s="4">
        <v>3.12</v>
      </c>
    </row>
    <row r="118" spans="1:13" s="2" customFormat="1" x14ac:dyDescent="0.2">
      <c r="A118" s="4">
        <v>20</v>
      </c>
      <c r="B118" s="4"/>
      <c r="C118" s="4">
        <v>1.0132499999999999E-2</v>
      </c>
      <c r="D118" s="4"/>
      <c r="E118" s="4"/>
      <c r="F118" s="4">
        <v>2.44</v>
      </c>
      <c r="G118" s="9">
        <f t="shared" si="2"/>
        <v>-272.52473360655739</v>
      </c>
      <c r="H118" s="9">
        <f t="shared" si="3"/>
        <v>-272.94</v>
      </c>
      <c r="I118" s="4">
        <v>77.06</v>
      </c>
      <c r="J118" s="4">
        <v>118.6</v>
      </c>
      <c r="K118" s="4">
        <v>17.5</v>
      </c>
      <c r="L118" s="4">
        <v>5.2510000000000003</v>
      </c>
      <c r="M118" s="4">
        <v>3.121</v>
      </c>
    </row>
    <row r="119" spans="1:13" s="2" customFormat="1" x14ac:dyDescent="0.2">
      <c r="A119" s="4">
        <v>25</v>
      </c>
      <c r="B119" s="4"/>
      <c r="C119" s="4">
        <v>1.0132499999999999E-2</v>
      </c>
      <c r="D119" s="4"/>
      <c r="E119" s="4"/>
      <c r="F119" s="4">
        <v>1.948</v>
      </c>
      <c r="G119" s="9">
        <f t="shared" si="2"/>
        <v>-373.20985112936347</v>
      </c>
      <c r="H119" s="9">
        <f t="shared" si="3"/>
        <v>-373.73</v>
      </c>
      <c r="I119" s="4">
        <v>92.77</v>
      </c>
      <c r="J119" s="4">
        <v>144.80000000000001</v>
      </c>
      <c r="K119" s="4">
        <v>18.66</v>
      </c>
      <c r="L119" s="4">
        <v>5.2290000000000001</v>
      </c>
      <c r="M119" s="4">
        <v>3.12</v>
      </c>
    </row>
    <row r="120" spans="1:13" s="2" customFormat="1" x14ac:dyDescent="0.2">
      <c r="A120" s="4">
        <v>30</v>
      </c>
      <c r="B120" s="4"/>
      <c r="C120" s="4">
        <v>1.0132499999999999E-2</v>
      </c>
      <c r="D120" s="4"/>
      <c r="E120" s="4"/>
      <c r="F120" s="4">
        <v>1.6220000000000001</v>
      </c>
      <c r="G120" s="9">
        <f t="shared" si="2"/>
        <v>-479.57530826140572</v>
      </c>
      <c r="H120" s="9">
        <f t="shared" si="3"/>
        <v>-480.20000000000005</v>
      </c>
      <c r="I120" s="4">
        <v>108.4</v>
      </c>
      <c r="J120" s="4">
        <v>170.9</v>
      </c>
      <c r="K120" s="4">
        <v>19.62</v>
      </c>
      <c r="L120" s="4">
        <v>5.218</v>
      </c>
      <c r="M120" s="4">
        <v>3.12</v>
      </c>
    </row>
    <row r="121" spans="1:13" s="2" customFormat="1" x14ac:dyDescent="0.2">
      <c r="A121" s="4">
        <v>40</v>
      </c>
      <c r="B121" s="4"/>
      <c r="C121" s="4">
        <v>1.0132499999999999E-2</v>
      </c>
      <c r="D121" s="4"/>
      <c r="E121" s="4"/>
      <c r="F121" s="4">
        <v>1.216</v>
      </c>
      <c r="G121" s="9">
        <f t="shared" si="2"/>
        <v>-704.26673519736858</v>
      </c>
      <c r="H121" s="9">
        <f t="shared" si="3"/>
        <v>-705.10000000000014</v>
      </c>
      <c r="I121" s="4">
        <v>139.69999999999999</v>
      </c>
      <c r="J121" s="4">
        <v>223</v>
      </c>
      <c r="K121" s="4">
        <v>21.12</v>
      </c>
      <c r="L121" s="4">
        <v>5.2060000000000004</v>
      </c>
      <c r="M121" s="4">
        <v>3.1190000000000002</v>
      </c>
    </row>
    <row r="122" spans="1:13" s="2" customFormat="1" x14ac:dyDescent="0.2">
      <c r="A122" s="4">
        <v>4.407</v>
      </c>
      <c r="B122" s="4"/>
      <c r="C122" s="4">
        <v>1.2E-2</v>
      </c>
      <c r="D122" s="4"/>
      <c r="E122" s="4"/>
      <c r="F122" s="4">
        <v>20.170000000000002</v>
      </c>
      <c r="G122" s="9">
        <f t="shared" si="2"/>
        <v>-11.45316170153694</v>
      </c>
      <c r="H122" s="9">
        <f t="shared" si="3"/>
        <v>-11.512656000000003</v>
      </c>
      <c r="I122" s="4">
        <v>24.66</v>
      </c>
      <c r="J122" s="4">
        <v>30.61</v>
      </c>
      <c r="K122" s="4">
        <v>8.2080000000000002</v>
      </c>
      <c r="L122" s="4">
        <v>10.34</v>
      </c>
      <c r="M122" s="4">
        <v>3.198</v>
      </c>
    </row>
    <row r="123" spans="1:13" s="2" customFormat="1" x14ac:dyDescent="0.2">
      <c r="A123" s="4">
        <v>4.5</v>
      </c>
      <c r="B123" s="4"/>
      <c r="C123" s="4">
        <v>1.2E-2</v>
      </c>
      <c r="D123" s="4"/>
      <c r="E123" s="4"/>
      <c r="F123" s="4">
        <v>18.96</v>
      </c>
      <c r="G123" s="9">
        <f t="shared" si="2"/>
        <v>-12.599708860759494</v>
      </c>
      <c r="H123" s="9">
        <f t="shared" si="3"/>
        <v>-12.663</v>
      </c>
      <c r="I123" s="4">
        <v>25.2</v>
      </c>
      <c r="J123" s="4">
        <v>31.53</v>
      </c>
      <c r="K123" s="4">
        <v>8.4139999999999997</v>
      </c>
      <c r="L123" s="4">
        <v>9.407</v>
      </c>
      <c r="M123" s="4">
        <v>3.1930000000000001</v>
      </c>
    </row>
    <row r="124" spans="1:13" s="2" customFormat="1" x14ac:dyDescent="0.2">
      <c r="A124" s="4">
        <v>4.8</v>
      </c>
      <c r="B124" s="4"/>
      <c r="C124" s="4">
        <v>1.2E-2</v>
      </c>
      <c r="D124" s="4"/>
      <c r="E124" s="4"/>
      <c r="F124" s="4">
        <v>16.239999999999998</v>
      </c>
      <c r="G124" s="9">
        <f t="shared" si="2"/>
        <v>-16.258108374384232</v>
      </c>
      <c r="H124" s="9">
        <f t="shared" si="3"/>
        <v>-16.331999999999997</v>
      </c>
      <c r="I124" s="4">
        <v>26.7</v>
      </c>
      <c r="J124" s="4">
        <v>34.090000000000003</v>
      </c>
      <c r="K124" s="4">
        <v>8.9649999999999999</v>
      </c>
      <c r="L124" s="4">
        <v>7.8869999999999996</v>
      </c>
      <c r="M124" s="4">
        <v>3.1709999999999998</v>
      </c>
    </row>
    <row r="125" spans="1:13" s="2" customFormat="1" x14ac:dyDescent="0.2">
      <c r="A125" s="4">
        <v>5</v>
      </c>
      <c r="B125" s="4"/>
      <c r="C125" s="4">
        <v>1.2E-2</v>
      </c>
      <c r="D125" s="4"/>
      <c r="E125" s="4"/>
      <c r="F125" s="4">
        <v>14.97</v>
      </c>
      <c r="G125" s="9">
        <f t="shared" si="2"/>
        <v>-18.709839679358712</v>
      </c>
      <c r="H125" s="9">
        <f t="shared" si="3"/>
        <v>-18.789999999999996</v>
      </c>
      <c r="I125" s="4">
        <v>27.59</v>
      </c>
      <c r="J125" s="4">
        <v>35.61</v>
      </c>
      <c r="K125" s="4">
        <v>9.2759999999999998</v>
      </c>
      <c r="L125" s="4">
        <v>7.3609999999999998</v>
      </c>
      <c r="M125" s="4">
        <v>3.157</v>
      </c>
    </row>
    <row r="126" spans="1:13" s="2" customFormat="1" x14ac:dyDescent="0.2">
      <c r="A126" s="4">
        <v>5.0999999999999996</v>
      </c>
      <c r="B126" s="4"/>
      <c r="C126" s="4">
        <v>1.2E-2</v>
      </c>
      <c r="D126" s="4"/>
      <c r="E126" s="4"/>
      <c r="F126" s="4">
        <v>14.43</v>
      </c>
      <c r="G126" s="9">
        <f t="shared" si="2"/>
        <v>-19.948839916839908</v>
      </c>
      <c r="H126" s="9">
        <f t="shared" si="3"/>
        <v>-20.031999999999993</v>
      </c>
      <c r="I126" s="4">
        <v>28.01</v>
      </c>
      <c r="J126" s="4">
        <v>36.33</v>
      </c>
      <c r="K126" s="4">
        <v>9.42</v>
      </c>
      <c r="L126" s="4">
        <v>7.165</v>
      </c>
      <c r="M126" s="4">
        <v>3.15</v>
      </c>
    </row>
    <row r="127" spans="1:13" s="2" customFormat="1" x14ac:dyDescent="0.2">
      <c r="A127" s="4">
        <v>5.3</v>
      </c>
      <c r="B127" s="4"/>
      <c r="C127" s="4">
        <v>1.2E-2</v>
      </c>
      <c r="D127" s="4"/>
      <c r="E127" s="4"/>
      <c r="F127" s="4">
        <v>13.49</v>
      </c>
      <c r="G127" s="9">
        <f t="shared" si="2"/>
        <v>-22.422745218680504</v>
      </c>
      <c r="H127" s="9">
        <f t="shared" si="3"/>
        <v>-22.511700000000001</v>
      </c>
      <c r="I127" s="4">
        <v>28.84</v>
      </c>
      <c r="J127" s="4">
        <v>37.729999999999997</v>
      </c>
      <c r="K127" s="4">
        <v>9.6890000000000001</v>
      </c>
      <c r="L127" s="4">
        <v>6.8579999999999997</v>
      </c>
      <c r="M127" s="4">
        <v>3.14</v>
      </c>
    </row>
    <row r="128" spans="1:13" s="2" customFormat="1" x14ac:dyDescent="0.2">
      <c r="A128" s="4">
        <v>5.5</v>
      </c>
      <c r="B128" s="4"/>
      <c r="C128" s="4">
        <v>1.2E-2</v>
      </c>
      <c r="D128" s="4"/>
      <c r="E128" s="4"/>
      <c r="F128" s="4">
        <v>12.7</v>
      </c>
      <c r="G128" s="9">
        <f t="shared" si="2"/>
        <v>-24.940011811023627</v>
      </c>
      <c r="H128" s="9">
        <f t="shared" si="3"/>
        <v>-25.034500000000005</v>
      </c>
      <c r="I128" s="4">
        <v>29.63</v>
      </c>
      <c r="J128" s="4">
        <v>39.08</v>
      </c>
      <c r="K128" s="4">
        <v>9.9390000000000001</v>
      </c>
      <c r="L128" s="4">
        <v>6.6280000000000001</v>
      </c>
      <c r="M128" s="4">
        <v>3.1309999999999998</v>
      </c>
    </row>
    <row r="129" spans="1:13" s="2" customFormat="1" x14ac:dyDescent="0.2">
      <c r="A129" s="4">
        <v>6</v>
      </c>
      <c r="B129" s="4"/>
      <c r="C129" s="4">
        <v>1.2E-2</v>
      </c>
      <c r="D129" s="4"/>
      <c r="E129" s="4"/>
      <c r="F129" s="4">
        <v>11.14</v>
      </c>
      <c r="G129" s="9">
        <f t="shared" si="2"/>
        <v>-31.372280071813286</v>
      </c>
      <c r="H129" s="9">
        <f t="shared" si="3"/>
        <v>-31.48</v>
      </c>
      <c r="I129" s="4">
        <v>31.52</v>
      </c>
      <c r="J129" s="4">
        <v>42.29</v>
      </c>
      <c r="K129" s="4">
        <v>10.5</v>
      </c>
      <c r="L129" s="4">
        <v>6.2450000000000001</v>
      </c>
      <c r="M129" s="4">
        <v>3.117</v>
      </c>
    </row>
    <row r="130" spans="1:13" s="2" customFormat="1" x14ac:dyDescent="0.2">
      <c r="A130" s="4">
        <v>6.5</v>
      </c>
      <c r="B130" s="4"/>
      <c r="C130" s="4">
        <v>1.2E-2</v>
      </c>
      <c r="D130" s="4"/>
      <c r="E130" s="4"/>
      <c r="F130" s="4">
        <v>9.9760000000000009</v>
      </c>
      <c r="G130" s="9">
        <f t="shared" ref="G130:G193" si="4">I130-A130*K130+C130*1/F130*100</f>
        <v>-37.994711307137131</v>
      </c>
      <c r="H130" s="9">
        <f t="shared" ref="H130:H193" si="5">I130-A130*K130</f>
        <v>-38.115000000000002</v>
      </c>
      <c r="I130" s="4">
        <v>33.32</v>
      </c>
      <c r="J130" s="4">
        <v>45.35</v>
      </c>
      <c r="K130" s="4">
        <v>10.99</v>
      </c>
      <c r="L130" s="4">
        <v>6.0119999999999996</v>
      </c>
      <c r="M130" s="4">
        <v>3.1110000000000002</v>
      </c>
    </row>
    <row r="131" spans="1:13" s="2" customFormat="1" x14ac:dyDescent="0.2">
      <c r="A131" s="4">
        <v>7</v>
      </c>
      <c r="B131" s="4"/>
      <c r="C131" s="4">
        <v>1.2E-2</v>
      </c>
      <c r="D131" s="4"/>
      <c r="E131" s="4"/>
      <c r="F131" s="4">
        <v>9.0619999999999994</v>
      </c>
      <c r="G131" s="9">
        <f t="shared" si="4"/>
        <v>-44.807578900904865</v>
      </c>
      <c r="H131" s="9">
        <f t="shared" si="5"/>
        <v>-44.939999999999991</v>
      </c>
      <c r="I131" s="4">
        <v>35.07</v>
      </c>
      <c r="J131" s="4">
        <v>48.32</v>
      </c>
      <c r="K131" s="4">
        <v>11.43</v>
      </c>
      <c r="L131" s="4">
        <v>5.8559999999999999</v>
      </c>
      <c r="M131" s="4">
        <v>3.1080000000000001</v>
      </c>
    </row>
    <row r="132" spans="1:13" s="2" customFormat="1" x14ac:dyDescent="0.2">
      <c r="A132" s="4">
        <v>8</v>
      </c>
      <c r="B132" s="4"/>
      <c r="C132" s="4">
        <v>1.2E-2</v>
      </c>
      <c r="D132" s="4"/>
      <c r="E132" s="4"/>
      <c r="F132" s="4">
        <v>7.6989999999999998</v>
      </c>
      <c r="G132" s="9">
        <f t="shared" si="4"/>
        <v>-58.884135602026234</v>
      </c>
      <c r="H132" s="9">
        <f t="shared" si="5"/>
        <v>-59.04</v>
      </c>
      <c r="I132" s="4">
        <v>38.479999999999997</v>
      </c>
      <c r="J132" s="4">
        <v>54.07</v>
      </c>
      <c r="K132" s="4">
        <v>12.19</v>
      </c>
      <c r="L132" s="4">
        <v>5.6630000000000003</v>
      </c>
      <c r="M132" s="4">
        <v>3.109</v>
      </c>
    </row>
    <row r="133" spans="1:13" s="2" customFormat="1" x14ac:dyDescent="0.2">
      <c r="A133" s="4">
        <v>9</v>
      </c>
      <c r="B133" s="4"/>
      <c r="C133" s="4">
        <v>1.2E-2</v>
      </c>
      <c r="D133" s="4"/>
      <c r="E133" s="4"/>
      <c r="F133" s="4">
        <v>6.718</v>
      </c>
      <c r="G133" s="9">
        <f t="shared" si="4"/>
        <v>-73.671375409348016</v>
      </c>
      <c r="H133" s="9">
        <f t="shared" si="5"/>
        <v>-73.849999999999994</v>
      </c>
      <c r="I133" s="4">
        <v>41.8</v>
      </c>
      <c r="J133" s="4">
        <v>59.67</v>
      </c>
      <c r="K133" s="4">
        <v>12.85</v>
      </c>
      <c r="L133" s="4">
        <v>5.5490000000000004</v>
      </c>
      <c r="M133" s="4">
        <v>3.1120000000000001</v>
      </c>
    </row>
    <row r="134" spans="1:13" s="2" customFormat="1" x14ac:dyDescent="0.2">
      <c r="A134" s="4">
        <v>10</v>
      </c>
      <c r="B134" s="4"/>
      <c r="C134" s="4">
        <v>1.2E-2</v>
      </c>
      <c r="D134" s="4"/>
      <c r="E134" s="4"/>
      <c r="F134" s="4">
        <v>5.9720000000000004</v>
      </c>
      <c r="G134" s="9">
        <f t="shared" si="4"/>
        <v>-89.119062290689897</v>
      </c>
      <c r="H134" s="9">
        <f t="shared" si="5"/>
        <v>-89.320000000000007</v>
      </c>
      <c r="I134" s="4">
        <v>45.08</v>
      </c>
      <c r="J134" s="4">
        <v>65.180000000000007</v>
      </c>
      <c r="K134" s="4">
        <v>13.44</v>
      </c>
      <c r="L134" s="4">
        <v>5.4749999999999996</v>
      </c>
      <c r="M134" s="4">
        <v>3.1139999999999999</v>
      </c>
    </row>
    <row r="135" spans="1:13" s="2" customFormat="1" x14ac:dyDescent="0.2">
      <c r="A135" s="4">
        <v>12</v>
      </c>
      <c r="B135" s="4"/>
      <c r="C135" s="4">
        <v>1.2E-2</v>
      </c>
      <c r="D135" s="4"/>
      <c r="E135" s="4"/>
      <c r="F135" s="4">
        <v>4.9029999999999996</v>
      </c>
      <c r="G135" s="9">
        <f t="shared" si="4"/>
        <v>-121.24525188660003</v>
      </c>
      <c r="H135" s="9">
        <f t="shared" si="5"/>
        <v>-121.49</v>
      </c>
      <c r="I135" s="4">
        <v>51.55</v>
      </c>
      <c r="J135" s="4">
        <v>76.03</v>
      </c>
      <c r="K135" s="4">
        <v>14.42</v>
      </c>
      <c r="L135" s="4">
        <v>5.3849999999999998</v>
      </c>
      <c r="M135" s="4">
        <v>3.1179999999999999</v>
      </c>
    </row>
    <row r="136" spans="1:13" s="2" customFormat="1" x14ac:dyDescent="0.2">
      <c r="A136" s="4">
        <v>15</v>
      </c>
      <c r="B136" s="4"/>
      <c r="C136" s="4">
        <v>1.2E-2</v>
      </c>
      <c r="D136" s="4"/>
      <c r="E136" s="4"/>
      <c r="F136" s="4">
        <v>3.88</v>
      </c>
      <c r="G136" s="9">
        <f t="shared" si="4"/>
        <v>-172.85072164948451</v>
      </c>
      <c r="H136" s="9">
        <f t="shared" si="5"/>
        <v>-173.15999999999997</v>
      </c>
      <c r="I136" s="4">
        <v>61.14</v>
      </c>
      <c r="J136" s="4">
        <v>92.07</v>
      </c>
      <c r="K136" s="4">
        <v>15.62</v>
      </c>
      <c r="L136" s="4">
        <v>5.3150000000000004</v>
      </c>
      <c r="M136" s="4">
        <v>3.121</v>
      </c>
    </row>
    <row r="137" spans="1:13" s="2" customFormat="1" x14ac:dyDescent="0.2">
      <c r="A137" s="4">
        <v>20</v>
      </c>
      <c r="B137" s="4"/>
      <c r="C137" s="4">
        <v>1.2E-2</v>
      </c>
      <c r="D137" s="4"/>
      <c r="E137" s="4"/>
      <c r="F137" s="4">
        <v>2.89</v>
      </c>
      <c r="G137" s="9">
        <f t="shared" si="4"/>
        <v>-265.41477508650524</v>
      </c>
      <c r="H137" s="9">
        <f t="shared" si="5"/>
        <v>-265.83000000000004</v>
      </c>
      <c r="I137" s="4">
        <v>76.97</v>
      </c>
      <c r="J137" s="4">
        <v>118.5</v>
      </c>
      <c r="K137" s="4">
        <v>17.14</v>
      </c>
      <c r="L137" s="4">
        <v>5.2610000000000001</v>
      </c>
      <c r="M137" s="4">
        <v>3.1219999999999999</v>
      </c>
    </row>
    <row r="138" spans="1:13" s="2" customFormat="1" x14ac:dyDescent="0.2">
      <c r="A138" s="4">
        <v>25</v>
      </c>
      <c r="B138" s="4"/>
      <c r="C138" s="4">
        <v>1.2E-2</v>
      </c>
      <c r="D138" s="4"/>
      <c r="E138" s="4"/>
      <c r="F138" s="4">
        <v>2.306</v>
      </c>
      <c r="G138" s="9">
        <f t="shared" si="4"/>
        <v>-364.52961838681694</v>
      </c>
      <c r="H138" s="9">
        <f t="shared" si="5"/>
        <v>-365.04999999999995</v>
      </c>
      <c r="I138" s="4">
        <v>92.7</v>
      </c>
      <c r="J138" s="4">
        <v>144.69999999999999</v>
      </c>
      <c r="K138" s="4">
        <v>18.309999999999999</v>
      </c>
      <c r="L138" s="4">
        <v>5.2359999999999998</v>
      </c>
      <c r="M138" s="4">
        <v>3.121</v>
      </c>
    </row>
    <row r="139" spans="1:13" s="2" customFormat="1" x14ac:dyDescent="0.2">
      <c r="A139" s="4">
        <v>30</v>
      </c>
      <c r="B139" s="4"/>
      <c r="C139" s="4">
        <v>1.2E-2</v>
      </c>
      <c r="D139" s="4"/>
      <c r="E139" s="4"/>
      <c r="F139" s="4">
        <v>1.92</v>
      </c>
      <c r="G139" s="9">
        <f t="shared" si="4"/>
        <v>-468.77500000000009</v>
      </c>
      <c r="H139" s="9">
        <f t="shared" si="5"/>
        <v>-469.40000000000009</v>
      </c>
      <c r="I139" s="4">
        <v>108.4</v>
      </c>
      <c r="J139" s="4">
        <v>170.9</v>
      </c>
      <c r="K139" s="4">
        <v>19.260000000000002</v>
      </c>
      <c r="L139" s="4">
        <v>5.2220000000000004</v>
      </c>
      <c r="M139" s="4">
        <v>3.121</v>
      </c>
    </row>
    <row r="140" spans="1:13" s="2" customFormat="1" x14ac:dyDescent="0.2">
      <c r="A140" s="4">
        <v>40</v>
      </c>
      <c r="B140" s="4"/>
      <c r="C140" s="4">
        <v>1.2E-2</v>
      </c>
      <c r="D140" s="4"/>
      <c r="E140" s="4"/>
      <c r="F140" s="4">
        <v>1.44</v>
      </c>
      <c r="G140" s="9">
        <f t="shared" si="4"/>
        <v>-689.86666666666667</v>
      </c>
      <c r="H140" s="9">
        <f t="shared" si="5"/>
        <v>-690.7</v>
      </c>
      <c r="I140" s="4">
        <v>139.69999999999999</v>
      </c>
      <c r="J140" s="4">
        <v>223</v>
      </c>
      <c r="K140" s="4">
        <v>20.76</v>
      </c>
      <c r="L140" s="4">
        <v>5.2089999999999996</v>
      </c>
      <c r="M140" s="4">
        <v>3.1190000000000002</v>
      </c>
    </row>
    <row r="141" spans="1:13" s="2" customFormat="1" x14ac:dyDescent="0.2">
      <c r="A141" s="4">
        <v>50</v>
      </c>
      <c r="B141" s="4"/>
      <c r="C141" s="4">
        <v>1.2E-2</v>
      </c>
      <c r="D141" s="4"/>
      <c r="E141" s="4"/>
      <c r="F141" s="4">
        <v>1.1519999999999999</v>
      </c>
      <c r="G141" s="9">
        <f t="shared" si="4"/>
        <v>-924.05833333333339</v>
      </c>
      <c r="H141" s="9">
        <f t="shared" si="5"/>
        <v>-925.1</v>
      </c>
      <c r="I141" s="4">
        <v>170.9</v>
      </c>
      <c r="J141" s="4">
        <v>275.10000000000002</v>
      </c>
      <c r="K141" s="4">
        <v>21.92</v>
      </c>
      <c r="L141" s="4">
        <v>5.202</v>
      </c>
      <c r="M141" s="4">
        <v>3.1190000000000002</v>
      </c>
    </row>
    <row r="142" spans="1:13" s="2" customFormat="1" x14ac:dyDescent="0.2">
      <c r="A142" s="4">
        <v>4.5839999999999996</v>
      </c>
      <c r="B142" s="4"/>
      <c r="C142" s="4">
        <v>1.4000000000000002E-2</v>
      </c>
      <c r="D142" s="4"/>
      <c r="E142" s="4"/>
      <c r="F142" s="4">
        <v>24.09</v>
      </c>
      <c r="G142" s="9">
        <f t="shared" si="4"/>
        <v>-11.836756599418845</v>
      </c>
      <c r="H142" s="9">
        <f t="shared" si="5"/>
        <v>-11.894871999999999</v>
      </c>
      <c r="I142" s="4">
        <v>24.47</v>
      </c>
      <c r="J142" s="4">
        <v>30.28</v>
      </c>
      <c r="K142" s="4">
        <v>7.9329999999999998</v>
      </c>
      <c r="L142" s="4">
        <v>12.26</v>
      </c>
      <c r="M142" s="4">
        <v>3.1579999999999999</v>
      </c>
    </row>
    <row r="143" spans="1:13" s="2" customFormat="1" x14ac:dyDescent="0.2">
      <c r="A143" s="4">
        <v>4.8</v>
      </c>
      <c r="B143" s="4"/>
      <c r="C143" s="4">
        <v>1.4000000000000002E-2</v>
      </c>
      <c r="D143" s="4"/>
      <c r="E143" s="4"/>
      <c r="F143" s="4">
        <v>20.71</v>
      </c>
      <c r="G143" s="9">
        <f t="shared" si="4"/>
        <v>-14.548399806856587</v>
      </c>
      <c r="H143" s="9">
        <f t="shared" si="5"/>
        <v>-14.615999999999996</v>
      </c>
      <c r="I143" s="4">
        <v>25.8</v>
      </c>
      <c r="J143" s="4">
        <v>32.56</v>
      </c>
      <c r="K143" s="4">
        <v>8.42</v>
      </c>
      <c r="L143" s="4">
        <v>9.4060000000000006</v>
      </c>
      <c r="M143" s="4">
        <v>3.157</v>
      </c>
    </row>
    <row r="144" spans="1:13" s="2" customFormat="1" x14ac:dyDescent="0.2">
      <c r="A144" s="4">
        <v>5</v>
      </c>
      <c r="B144" s="4"/>
      <c r="C144" s="4">
        <v>1.4000000000000002E-2</v>
      </c>
      <c r="D144" s="4"/>
      <c r="E144" s="4"/>
      <c r="F144" s="4">
        <v>18.7</v>
      </c>
      <c r="G144" s="9">
        <f t="shared" si="4"/>
        <v>-16.990133689839571</v>
      </c>
      <c r="H144" s="9">
        <f t="shared" si="5"/>
        <v>-17.064999999999998</v>
      </c>
      <c r="I144" s="4">
        <v>26.83</v>
      </c>
      <c r="J144" s="4">
        <v>34.32</v>
      </c>
      <c r="K144" s="4">
        <v>8.7789999999999999</v>
      </c>
      <c r="L144" s="4">
        <v>8.3089999999999993</v>
      </c>
      <c r="M144" s="4">
        <v>3.1480000000000001</v>
      </c>
    </row>
    <row r="145" spans="1:13" s="2" customFormat="1" x14ac:dyDescent="0.2">
      <c r="A145" s="4">
        <v>5.0999999999999996</v>
      </c>
      <c r="B145" s="4"/>
      <c r="C145" s="4">
        <v>1.4000000000000002E-2</v>
      </c>
      <c r="D145" s="4"/>
      <c r="E145" s="4"/>
      <c r="F145" s="4">
        <v>17.89</v>
      </c>
      <c r="G145" s="9">
        <f t="shared" si="4"/>
        <v>-18.205743991056451</v>
      </c>
      <c r="H145" s="9">
        <f t="shared" si="5"/>
        <v>-18.283999999999995</v>
      </c>
      <c r="I145" s="4">
        <v>27.31</v>
      </c>
      <c r="J145" s="4">
        <v>35.130000000000003</v>
      </c>
      <c r="K145" s="4">
        <v>8.94</v>
      </c>
      <c r="L145" s="4">
        <v>7.952</v>
      </c>
      <c r="M145" s="4">
        <v>3.1440000000000001</v>
      </c>
    </row>
    <row r="146" spans="1:13" s="2" customFormat="1" x14ac:dyDescent="0.2">
      <c r="A146" s="4">
        <v>5.3</v>
      </c>
      <c r="B146" s="4"/>
      <c r="C146" s="4">
        <v>1.4000000000000002E-2</v>
      </c>
      <c r="D146" s="4"/>
      <c r="E146" s="4"/>
      <c r="F146" s="4">
        <v>16.55</v>
      </c>
      <c r="G146" s="9">
        <f t="shared" si="4"/>
        <v>-20.65090785498489</v>
      </c>
      <c r="H146" s="9">
        <f t="shared" si="5"/>
        <v>-20.735499999999995</v>
      </c>
      <c r="I146" s="4">
        <v>28.21</v>
      </c>
      <c r="J146" s="4">
        <v>36.67</v>
      </c>
      <c r="K146" s="4">
        <v>9.2349999999999994</v>
      </c>
      <c r="L146" s="4">
        <v>7.4340000000000002</v>
      </c>
      <c r="M146" s="4">
        <v>3.1339999999999999</v>
      </c>
    </row>
    <row r="147" spans="1:13" s="2" customFormat="1" x14ac:dyDescent="0.2">
      <c r="A147" s="4">
        <v>5.5</v>
      </c>
      <c r="B147" s="4"/>
      <c r="C147" s="4">
        <v>1.4000000000000002E-2</v>
      </c>
      <c r="D147" s="4"/>
      <c r="E147" s="4"/>
      <c r="F147" s="4">
        <v>15.45</v>
      </c>
      <c r="G147" s="9">
        <f t="shared" si="4"/>
        <v>-23.121385113268609</v>
      </c>
      <c r="H147" s="9">
        <f t="shared" si="5"/>
        <v>-23.212</v>
      </c>
      <c r="I147" s="4">
        <v>29.06</v>
      </c>
      <c r="J147" s="4">
        <v>38.119999999999997</v>
      </c>
      <c r="K147" s="4">
        <v>9.5039999999999996</v>
      </c>
      <c r="L147" s="4">
        <v>7.0739999999999998</v>
      </c>
      <c r="M147" s="4">
        <v>3.1269999999999998</v>
      </c>
    </row>
    <row r="148" spans="1:13" s="2" customFormat="1" x14ac:dyDescent="0.2">
      <c r="A148" s="4">
        <v>6</v>
      </c>
      <c r="B148" s="4"/>
      <c r="C148" s="4">
        <v>1.4000000000000002E-2</v>
      </c>
      <c r="D148" s="4"/>
      <c r="E148" s="4"/>
      <c r="F148" s="4">
        <v>13.39</v>
      </c>
      <c r="G148" s="9">
        <f t="shared" si="4"/>
        <v>-29.385444361463776</v>
      </c>
      <c r="H148" s="9">
        <f t="shared" si="5"/>
        <v>-29.49</v>
      </c>
      <c r="I148" s="4">
        <v>31.05</v>
      </c>
      <c r="J148" s="4">
        <v>41.5</v>
      </c>
      <c r="K148" s="4">
        <v>10.09</v>
      </c>
      <c r="L148" s="4">
        <v>6.5190000000000001</v>
      </c>
      <c r="M148" s="4">
        <v>3.1139999999999999</v>
      </c>
    </row>
    <row r="149" spans="1:13" s="2" customFormat="1" x14ac:dyDescent="0.2">
      <c r="A149" s="4">
        <v>6.5</v>
      </c>
      <c r="B149" s="4"/>
      <c r="C149" s="4">
        <v>1.4000000000000002E-2</v>
      </c>
      <c r="D149" s="4"/>
      <c r="E149" s="4"/>
      <c r="F149" s="4">
        <v>11.9</v>
      </c>
      <c r="G149" s="9">
        <f t="shared" si="4"/>
        <v>-35.872352941176466</v>
      </c>
      <c r="H149" s="9">
        <f t="shared" si="5"/>
        <v>-35.989999999999995</v>
      </c>
      <c r="I149" s="4">
        <v>32.909999999999997</v>
      </c>
      <c r="J149" s="4">
        <v>44.68</v>
      </c>
      <c r="K149" s="4">
        <v>10.6</v>
      </c>
      <c r="L149" s="4">
        <v>6.2030000000000003</v>
      </c>
      <c r="M149" s="4">
        <v>3.1080000000000001</v>
      </c>
    </row>
    <row r="150" spans="1:13" s="2" customFormat="1" x14ac:dyDescent="0.2">
      <c r="A150" s="4">
        <v>7</v>
      </c>
      <c r="B150" s="4"/>
      <c r="C150" s="4">
        <v>1.4000000000000002E-2</v>
      </c>
      <c r="D150" s="4"/>
      <c r="E150" s="4"/>
      <c r="F150" s="4">
        <v>10.76</v>
      </c>
      <c r="G150" s="9">
        <f t="shared" si="4"/>
        <v>-42.509888475836441</v>
      </c>
      <c r="H150" s="9">
        <f t="shared" si="5"/>
        <v>-42.640000000000008</v>
      </c>
      <c r="I150" s="4">
        <v>34.71</v>
      </c>
      <c r="J150" s="4">
        <v>47.72</v>
      </c>
      <c r="K150" s="4">
        <v>11.05</v>
      </c>
      <c r="L150" s="4">
        <v>5.9989999999999997</v>
      </c>
      <c r="M150" s="4">
        <v>3.1059999999999999</v>
      </c>
    </row>
    <row r="151" spans="1:13" s="2" customFormat="1" x14ac:dyDescent="0.2">
      <c r="A151" s="4">
        <v>8</v>
      </c>
      <c r="B151" s="4"/>
      <c r="C151" s="4">
        <v>1.4000000000000002E-2</v>
      </c>
      <c r="D151" s="4"/>
      <c r="E151" s="4"/>
      <c r="F151" s="4">
        <v>9.0839999999999996</v>
      </c>
      <c r="G151" s="9">
        <f t="shared" si="4"/>
        <v>-56.385882870981945</v>
      </c>
      <c r="H151" s="9">
        <f t="shared" si="5"/>
        <v>-56.54</v>
      </c>
      <c r="I151" s="4">
        <v>38.18</v>
      </c>
      <c r="J151" s="4">
        <v>53.59</v>
      </c>
      <c r="K151" s="4">
        <v>11.84</v>
      </c>
      <c r="L151" s="4">
        <v>5.7549999999999999</v>
      </c>
      <c r="M151" s="4">
        <v>3.1070000000000002</v>
      </c>
    </row>
    <row r="152" spans="1:13" s="2" customFormat="1" x14ac:dyDescent="0.2">
      <c r="A152" s="4">
        <v>9</v>
      </c>
      <c r="B152" s="4"/>
      <c r="C152" s="4">
        <v>1.4000000000000002E-2</v>
      </c>
      <c r="D152" s="4"/>
      <c r="E152" s="4"/>
      <c r="F152" s="4">
        <v>7.899</v>
      </c>
      <c r="G152" s="9">
        <f t="shared" si="4"/>
        <v>-70.872762374984191</v>
      </c>
      <c r="H152" s="9">
        <f t="shared" si="5"/>
        <v>-71.050000000000011</v>
      </c>
      <c r="I152" s="4">
        <v>41.54</v>
      </c>
      <c r="J152" s="4">
        <v>59.27</v>
      </c>
      <c r="K152" s="4">
        <v>12.51</v>
      </c>
      <c r="L152" s="4">
        <v>5.6150000000000002</v>
      </c>
      <c r="M152" s="4">
        <v>3.11</v>
      </c>
    </row>
    <row r="153" spans="1:13" s="2" customFormat="1" x14ac:dyDescent="0.2">
      <c r="A153" s="4">
        <v>10</v>
      </c>
      <c r="B153" s="4"/>
      <c r="C153" s="4">
        <v>1.4000000000000002E-2</v>
      </c>
      <c r="D153" s="4"/>
      <c r="E153" s="4"/>
      <c r="F153" s="4">
        <v>7.0060000000000002</v>
      </c>
      <c r="G153" s="9">
        <f t="shared" si="4"/>
        <v>-85.850171281758506</v>
      </c>
      <c r="H153" s="9">
        <f t="shared" si="5"/>
        <v>-86.050000000000011</v>
      </c>
      <c r="I153" s="4">
        <v>44.85</v>
      </c>
      <c r="J153" s="4">
        <v>64.83</v>
      </c>
      <c r="K153" s="4">
        <v>13.09</v>
      </c>
      <c r="L153" s="4">
        <v>5.5259999999999998</v>
      </c>
      <c r="M153" s="4">
        <v>3.1139999999999999</v>
      </c>
    </row>
    <row r="154" spans="1:13" s="2" customFormat="1" x14ac:dyDescent="0.2">
      <c r="A154" s="4">
        <v>12</v>
      </c>
      <c r="B154" s="4"/>
      <c r="C154" s="4">
        <v>1.4000000000000002E-2</v>
      </c>
      <c r="D154" s="4"/>
      <c r="E154" s="4"/>
      <c r="F154" s="4">
        <v>5.7359999999999998</v>
      </c>
      <c r="G154" s="9">
        <f t="shared" si="4"/>
        <v>-117.46592747559272</v>
      </c>
      <c r="H154" s="9">
        <f t="shared" si="5"/>
        <v>-117.70999999999998</v>
      </c>
      <c r="I154" s="4">
        <v>51.37</v>
      </c>
      <c r="J154" s="4">
        <v>75.77</v>
      </c>
      <c r="K154" s="4">
        <v>14.09</v>
      </c>
      <c r="L154" s="4">
        <v>5.4189999999999996</v>
      </c>
      <c r="M154" s="4">
        <v>3.1190000000000002</v>
      </c>
    </row>
    <row r="155" spans="1:13" s="2" customFormat="1" x14ac:dyDescent="0.2">
      <c r="A155" s="4">
        <v>15</v>
      </c>
      <c r="B155" s="4"/>
      <c r="C155" s="4">
        <v>1.4000000000000002E-2</v>
      </c>
      <c r="D155" s="4"/>
      <c r="E155" s="4"/>
      <c r="F155" s="4">
        <v>4.5330000000000004</v>
      </c>
      <c r="G155" s="9">
        <f t="shared" si="4"/>
        <v>-168.04115376130596</v>
      </c>
      <c r="H155" s="9">
        <f t="shared" si="5"/>
        <v>-168.35</v>
      </c>
      <c r="I155" s="4">
        <v>61</v>
      </c>
      <c r="J155" s="4">
        <v>91.88</v>
      </c>
      <c r="K155" s="4">
        <v>15.29</v>
      </c>
      <c r="L155" s="4">
        <v>5.3360000000000003</v>
      </c>
      <c r="M155" s="4">
        <v>3.1219999999999999</v>
      </c>
    </row>
    <row r="156" spans="1:13" s="2" customFormat="1" x14ac:dyDescent="0.2">
      <c r="A156" s="4">
        <v>20</v>
      </c>
      <c r="B156" s="4"/>
      <c r="C156" s="4">
        <v>1.4000000000000002E-2</v>
      </c>
      <c r="D156" s="4"/>
      <c r="E156" s="4"/>
      <c r="F156" s="4">
        <v>3.3719999999999999</v>
      </c>
      <c r="G156" s="9">
        <f t="shared" si="4"/>
        <v>-258.92481613285884</v>
      </c>
      <c r="H156" s="9">
        <f t="shared" si="5"/>
        <v>-259.33999999999997</v>
      </c>
      <c r="I156" s="4">
        <v>76.86</v>
      </c>
      <c r="J156" s="4">
        <v>118.4</v>
      </c>
      <c r="K156" s="4">
        <v>16.809999999999999</v>
      </c>
      <c r="L156" s="4">
        <v>5.2729999999999997</v>
      </c>
      <c r="M156" s="4">
        <v>3.1230000000000002</v>
      </c>
    </row>
    <row r="157" spans="1:13" s="2" customFormat="1" x14ac:dyDescent="0.2">
      <c r="A157" s="4">
        <v>25</v>
      </c>
      <c r="B157" s="4"/>
      <c r="C157" s="4">
        <v>1.4000000000000002E-2</v>
      </c>
      <c r="D157" s="4"/>
      <c r="E157" s="4"/>
      <c r="F157" s="4">
        <v>2.69</v>
      </c>
      <c r="G157" s="9">
        <f t="shared" si="4"/>
        <v>-356.60955390334567</v>
      </c>
      <c r="H157" s="9">
        <f t="shared" si="5"/>
        <v>-357.12999999999994</v>
      </c>
      <c r="I157" s="4">
        <v>92.62</v>
      </c>
      <c r="J157" s="4">
        <v>144.69999999999999</v>
      </c>
      <c r="K157" s="4">
        <v>17.989999999999998</v>
      </c>
      <c r="L157" s="4">
        <v>5.2430000000000003</v>
      </c>
      <c r="M157" s="4">
        <v>3.1219999999999999</v>
      </c>
    </row>
    <row r="158" spans="1:13" s="2" customFormat="1" x14ac:dyDescent="0.2">
      <c r="A158" s="4">
        <v>30</v>
      </c>
      <c r="B158" s="4"/>
      <c r="C158" s="4">
        <v>1.4000000000000002E-2</v>
      </c>
      <c r="D158" s="4"/>
      <c r="E158" s="4"/>
      <c r="F158" s="4">
        <v>2.2389999999999999</v>
      </c>
      <c r="G158" s="9">
        <f t="shared" si="4"/>
        <v>-459.27472085752572</v>
      </c>
      <c r="H158" s="9">
        <f t="shared" si="5"/>
        <v>-459.90000000000003</v>
      </c>
      <c r="I158" s="4">
        <v>108.3</v>
      </c>
      <c r="J158" s="4">
        <v>170.8</v>
      </c>
      <c r="K158" s="4">
        <v>18.940000000000001</v>
      </c>
      <c r="L158" s="4">
        <v>5.2270000000000003</v>
      </c>
      <c r="M158" s="4">
        <v>3.121</v>
      </c>
    </row>
    <row r="159" spans="1:13" s="2" customFormat="1" x14ac:dyDescent="0.2">
      <c r="A159" s="4">
        <v>40</v>
      </c>
      <c r="B159" s="4"/>
      <c r="C159" s="4">
        <v>1.4000000000000002E-2</v>
      </c>
      <c r="D159" s="4"/>
      <c r="E159" s="4"/>
      <c r="F159" s="4">
        <v>1.679</v>
      </c>
      <c r="G159" s="9">
        <f t="shared" si="4"/>
        <v>-677.16617033948773</v>
      </c>
      <c r="H159" s="9">
        <f t="shared" si="5"/>
        <v>-678</v>
      </c>
      <c r="I159" s="4">
        <v>139.6</v>
      </c>
      <c r="J159" s="4">
        <v>223</v>
      </c>
      <c r="K159" s="4">
        <v>20.440000000000001</v>
      </c>
      <c r="L159" s="4">
        <v>5.2110000000000003</v>
      </c>
      <c r="M159" s="4">
        <v>3.12</v>
      </c>
    </row>
    <row r="160" spans="1:13" s="2" customFormat="1" x14ac:dyDescent="0.2">
      <c r="A160" s="4">
        <v>4.7439999999999998</v>
      </c>
      <c r="B160" s="4"/>
      <c r="C160" s="4">
        <v>1.6E-2</v>
      </c>
      <c r="D160" s="4"/>
      <c r="E160" s="4"/>
      <c r="F160" s="4">
        <v>28.57</v>
      </c>
      <c r="G160" s="9">
        <f t="shared" si="4"/>
        <v>-12.115597199859995</v>
      </c>
      <c r="H160" s="9">
        <f t="shared" si="5"/>
        <v>-12.171600000000002</v>
      </c>
      <c r="I160" s="4">
        <v>24.12</v>
      </c>
      <c r="J160" s="4">
        <v>29.72</v>
      </c>
      <c r="K160" s="4">
        <v>7.65</v>
      </c>
      <c r="L160" s="4">
        <v>15.49</v>
      </c>
      <c r="M160" s="4">
        <v>3.1190000000000002</v>
      </c>
    </row>
    <row r="161" spans="1:13" s="2" customFormat="1" x14ac:dyDescent="0.2">
      <c r="A161" s="4">
        <v>4.8</v>
      </c>
      <c r="B161" s="4"/>
      <c r="C161" s="4">
        <v>1.6E-2</v>
      </c>
      <c r="D161" s="4"/>
      <c r="E161" s="4"/>
      <c r="F161" s="4">
        <v>26.99</v>
      </c>
      <c r="G161" s="9">
        <f t="shared" si="4"/>
        <v>-12.872318784735086</v>
      </c>
      <c r="H161" s="9">
        <f t="shared" si="5"/>
        <v>-12.9316</v>
      </c>
      <c r="I161" s="4">
        <v>24.59</v>
      </c>
      <c r="J161" s="4">
        <v>30.52</v>
      </c>
      <c r="K161" s="4">
        <v>7.8170000000000002</v>
      </c>
      <c r="L161" s="4">
        <v>13.27</v>
      </c>
      <c r="M161" s="4">
        <v>3.1259999999999999</v>
      </c>
    </row>
    <row r="162" spans="1:13" s="2" customFormat="1" x14ac:dyDescent="0.2">
      <c r="A162" s="4">
        <v>5</v>
      </c>
      <c r="B162" s="4"/>
      <c r="C162" s="4">
        <v>1.6E-2</v>
      </c>
      <c r="D162" s="4"/>
      <c r="E162" s="4"/>
      <c r="F162" s="4">
        <v>23.32</v>
      </c>
      <c r="G162" s="9">
        <f t="shared" si="4"/>
        <v>-15.411389365351626</v>
      </c>
      <c r="H162" s="9">
        <f t="shared" si="5"/>
        <v>-15.479999999999997</v>
      </c>
      <c r="I162" s="4">
        <v>25.92</v>
      </c>
      <c r="J162" s="4">
        <v>32.78</v>
      </c>
      <c r="K162" s="4">
        <v>8.2799999999999994</v>
      </c>
      <c r="L162" s="4">
        <v>9.9870000000000001</v>
      </c>
      <c r="M162" s="4">
        <v>3.1320000000000001</v>
      </c>
    </row>
    <row r="163" spans="1:13" s="2" customFormat="1" x14ac:dyDescent="0.2">
      <c r="A163" s="4">
        <v>5.0999999999999996</v>
      </c>
      <c r="B163" s="4"/>
      <c r="C163" s="4">
        <v>1.6E-2</v>
      </c>
      <c r="D163" s="4"/>
      <c r="E163" s="4"/>
      <c r="F163" s="4">
        <v>22.05</v>
      </c>
      <c r="G163" s="9">
        <f t="shared" si="4"/>
        <v>-16.639337641723351</v>
      </c>
      <c r="H163" s="9">
        <f t="shared" si="5"/>
        <v>-16.711899999999996</v>
      </c>
      <c r="I163" s="4">
        <v>26.48</v>
      </c>
      <c r="J163" s="4">
        <v>33.74</v>
      </c>
      <c r="K163" s="4">
        <v>8.4689999999999994</v>
      </c>
      <c r="L163" s="4">
        <v>9.2189999999999994</v>
      </c>
      <c r="M163" s="4">
        <v>3.13</v>
      </c>
    </row>
    <row r="164" spans="1:13" s="2" customFormat="1" x14ac:dyDescent="0.2">
      <c r="A164" s="4">
        <v>5.3</v>
      </c>
      <c r="B164" s="4"/>
      <c r="C164" s="4">
        <v>1.6E-2</v>
      </c>
      <c r="D164" s="4"/>
      <c r="E164" s="4"/>
      <c r="F164" s="4">
        <v>20.059999999999999</v>
      </c>
      <c r="G164" s="9">
        <f t="shared" si="4"/>
        <v>-19.081439282153539</v>
      </c>
      <c r="H164" s="9">
        <f t="shared" si="5"/>
        <v>-19.161200000000001</v>
      </c>
      <c r="I164" s="4">
        <v>27.5</v>
      </c>
      <c r="J164" s="4">
        <v>35.479999999999997</v>
      </c>
      <c r="K164" s="4">
        <v>8.8040000000000003</v>
      </c>
      <c r="L164" s="4">
        <v>8.2550000000000008</v>
      </c>
      <c r="M164" s="4">
        <v>3.125</v>
      </c>
    </row>
    <row r="165" spans="1:13" s="2" customFormat="1" x14ac:dyDescent="0.2">
      <c r="A165" s="4">
        <v>5.5</v>
      </c>
      <c r="B165" s="4"/>
      <c r="C165" s="4">
        <v>1.6E-2</v>
      </c>
      <c r="D165" s="4"/>
      <c r="E165" s="4"/>
      <c r="F165" s="4">
        <v>18.53</v>
      </c>
      <c r="G165" s="9">
        <f t="shared" si="4"/>
        <v>-21.52265353480842</v>
      </c>
      <c r="H165" s="9">
        <f t="shared" si="5"/>
        <v>-21.609000000000002</v>
      </c>
      <c r="I165" s="4">
        <v>28.43</v>
      </c>
      <c r="J165" s="4">
        <v>37.07</v>
      </c>
      <c r="K165" s="4">
        <v>9.0980000000000008</v>
      </c>
      <c r="L165" s="4">
        <v>7.665</v>
      </c>
      <c r="M165" s="4">
        <v>3.12</v>
      </c>
    </row>
    <row r="166" spans="1:13" s="2" customFormat="1" x14ac:dyDescent="0.2">
      <c r="A166" s="4">
        <v>6</v>
      </c>
      <c r="B166" s="4"/>
      <c r="C166" s="4">
        <v>1.6E-2</v>
      </c>
      <c r="D166" s="4"/>
      <c r="E166" s="4"/>
      <c r="F166" s="4">
        <v>15.8</v>
      </c>
      <c r="G166" s="9">
        <f t="shared" si="4"/>
        <v>-27.698734177215183</v>
      </c>
      <c r="H166" s="9">
        <f t="shared" si="5"/>
        <v>-27.799999999999994</v>
      </c>
      <c r="I166" s="4">
        <v>30.55</v>
      </c>
      <c r="J166" s="4">
        <v>40.67</v>
      </c>
      <c r="K166" s="4">
        <v>9.7249999999999996</v>
      </c>
      <c r="L166" s="4">
        <v>6.8460000000000001</v>
      </c>
      <c r="M166" s="4">
        <v>3.109</v>
      </c>
    </row>
    <row r="167" spans="1:13" s="2" customFormat="1" x14ac:dyDescent="0.2">
      <c r="A167" s="4">
        <v>6.5</v>
      </c>
      <c r="B167" s="4"/>
      <c r="C167" s="4">
        <v>1.6E-2</v>
      </c>
      <c r="D167" s="4"/>
      <c r="E167" s="4"/>
      <c r="F167" s="4">
        <v>13.93</v>
      </c>
      <c r="G167" s="9">
        <f t="shared" si="4"/>
        <v>-34.020139985642494</v>
      </c>
      <c r="H167" s="9">
        <f t="shared" si="5"/>
        <v>-34.134999999999998</v>
      </c>
      <c r="I167" s="4">
        <v>32.49</v>
      </c>
      <c r="J167" s="4">
        <v>43.98</v>
      </c>
      <c r="K167" s="4">
        <v>10.25</v>
      </c>
      <c r="L167" s="4">
        <v>6.4189999999999996</v>
      </c>
      <c r="M167" s="4">
        <v>3.1040000000000001</v>
      </c>
    </row>
    <row r="168" spans="1:13" s="2" customFormat="1" x14ac:dyDescent="0.2">
      <c r="A168" s="4">
        <v>7</v>
      </c>
      <c r="B168" s="4"/>
      <c r="C168" s="4">
        <v>1.6E-2</v>
      </c>
      <c r="D168" s="4"/>
      <c r="E168" s="4"/>
      <c r="F168" s="4">
        <v>12.52</v>
      </c>
      <c r="G168" s="9">
        <f t="shared" si="4"/>
        <v>-40.572204472843453</v>
      </c>
      <c r="H168" s="9">
        <f t="shared" si="5"/>
        <v>-40.700000000000003</v>
      </c>
      <c r="I168" s="4">
        <v>34.340000000000003</v>
      </c>
      <c r="J168" s="4">
        <v>47.11</v>
      </c>
      <c r="K168" s="4">
        <v>10.72</v>
      </c>
      <c r="L168" s="4">
        <v>6.1559999999999997</v>
      </c>
      <c r="M168" s="4">
        <v>3.1030000000000002</v>
      </c>
    </row>
    <row r="169" spans="1:13" s="2" customFormat="1" x14ac:dyDescent="0.2">
      <c r="A169" s="4">
        <v>8</v>
      </c>
      <c r="B169" s="4"/>
      <c r="C169" s="4">
        <v>1.6E-2</v>
      </c>
      <c r="D169" s="4"/>
      <c r="E169" s="4"/>
      <c r="F169" s="4">
        <v>10.5</v>
      </c>
      <c r="G169" s="9">
        <f t="shared" si="4"/>
        <v>-54.137619047619047</v>
      </c>
      <c r="H169" s="9">
        <f t="shared" si="5"/>
        <v>-54.29</v>
      </c>
      <c r="I169" s="4">
        <v>37.869999999999997</v>
      </c>
      <c r="J169" s="4">
        <v>53.1</v>
      </c>
      <c r="K169" s="4">
        <v>11.52</v>
      </c>
      <c r="L169" s="4">
        <v>5.8529999999999998</v>
      </c>
      <c r="M169" s="4">
        <v>3.105</v>
      </c>
    </row>
    <row r="170" spans="1:13" s="2" customFormat="1" x14ac:dyDescent="0.2">
      <c r="A170" s="4">
        <v>9</v>
      </c>
      <c r="B170" s="4"/>
      <c r="C170" s="4">
        <v>1.6E-2</v>
      </c>
      <c r="D170" s="4"/>
      <c r="E170" s="4"/>
      <c r="F170" s="4">
        <v>9.1</v>
      </c>
      <c r="G170" s="9">
        <f t="shared" si="4"/>
        <v>-68.344175824175821</v>
      </c>
      <c r="H170" s="9">
        <f t="shared" si="5"/>
        <v>-68.52</v>
      </c>
      <c r="I170" s="4">
        <v>41.28</v>
      </c>
      <c r="J170" s="4">
        <v>58.86</v>
      </c>
      <c r="K170" s="4">
        <v>12.2</v>
      </c>
      <c r="L170" s="4">
        <v>5.6840000000000002</v>
      </c>
      <c r="M170" s="4">
        <v>3.109</v>
      </c>
    </row>
    <row r="171" spans="1:13" s="2" customFormat="1" x14ac:dyDescent="0.2">
      <c r="A171" s="4">
        <v>10</v>
      </c>
      <c r="B171" s="4"/>
      <c r="C171" s="4">
        <v>1.6E-2</v>
      </c>
      <c r="D171" s="4"/>
      <c r="E171" s="4"/>
      <c r="F171" s="4">
        <v>8.0530000000000008</v>
      </c>
      <c r="G171" s="9">
        <f t="shared" si="4"/>
        <v>-83.081316279647339</v>
      </c>
      <c r="H171" s="9">
        <f t="shared" si="5"/>
        <v>-83.28</v>
      </c>
      <c r="I171" s="4">
        <v>44.62</v>
      </c>
      <c r="J171" s="4">
        <v>64.489999999999995</v>
      </c>
      <c r="K171" s="4">
        <v>12.79</v>
      </c>
      <c r="L171" s="4">
        <v>5.5780000000000003</v>
      </c>
      <c r="M171" s="4">
        <v>3.113</v>
      </c>
    </row>
    <row r="172" spans="1:13" s="2" customFormat="1" x14ac:dyDescent="0.2">
      <c r="A172" s="4">
        <v>12</v>
      </c>
      <c r="B172" s="4"/>
      <c r="C172" s="4">
        <v>1.6E-2</v>
      </c>
      <c r="D172" s="4"/>
      <c r="E172" s="4"/>
      <c r="F172" s="4">
        <v>6.577</v>
      </c>
      <c r="G172" s="9">
        <f t="shared" si="4"/>
        <v>-114.17672799148549</v>
      </c>
      <c r="H172" s="9">
        <f t="shared" si="5"/>
        <v>-114.42000000000002</v>
      </c>
      <c r="I172" s="4">
        <v>51.18</v>
      </c>
      <c r="J172" s="4">
        <v>75.510000000000005</v>
      </c>
      <c r="K172" s="4">
        <v>13.8</v>
      </c>
      <c r="L172" s="4">
        <v>5.452</v>
      </c>
      <c r="M172" s="4">
        <v>3.1190000000000002</v>
      </c>
    </row>
    <row r="173" spans="1:13" s="2" customFormat="1" x14ac:dyDescent="0.2">
      <c r="A173" s="4">
        <v>15</v>
      </c>
      <c r="B173" s="4"/>
      <c r="C173" s="4">
        <v>1.6E-2</v>
      </c>
      <c r="D173" s="4"/>
      <c r="E173" s="4"/>
      <c r="F173" s="4">
        <v>5.1859999999999999</v>
      </c>
      <c r="G173" s="9">
        <f t="shared" si="4"/>
        <v>-163.84147705360587</v>
      </c>
      <c r="H173" s="9">
        <f t="shared" si="5"/>
        <v>-164.15</v>
      </c>
      <c r="I173" s="4">
        <v>60.85</v>
      </c>
      <c r="J173" s="4">
        <v>91.7</v>
      </c>
      <c r="K173" s="4">
        <v>15</v>
      </c>
      <c r="L173" s="4">
        <v>5.3559999999999999</v>
      </c>
      <c r="M173" s="4">
        <v>3.1230000000000002</v>
      </c>
    </row>
    <row r="174" spans="1:13" s="2" customFormat="1" x14ac:dyDescent="0.2">
      <c r="A174" s="4">
        <v>20</v>
      </c>
      <c r="B174" s="4"/>
      <c r="C174" s="4">
        <v>1.6E-2</v>
      </c>
      <c r="D174" s="4"/>
      <c r="E174" s="4"/>
      <c r="F174" s="4">
        <v>3.8540000000000001</v>
      </c>
      <c r="G174" s="9">
        <f t="shared" si="4"/>
        <v>-253.42484691229893</v>
      </c>
      <c r="H174" s="9">
        <f t="shared" si="5"/>
        <v>-253.84000000000003</v>
      </c>
      <c r="I174" s="4">
        <v>76.760000000000005</v>
      </c>
      <c r="J174" s="4">
        <v>118.3</v>
      </c>
      <c r="K174" s="4">
        <v>16.53</v>
      </c>
      <c r="L174" s="4">
        <v>5.2839999999999998</v>
      </c>
      <c r="M174" s="4">
        <v>3.1240000000000001</v>
      </c>
    </row>
    <row r="175" spans="1:13" s="2" customFormat="1" x14ac:dyDescent="0.2">
      <c r="A175" s="4">
        <v>25</v>
      </c>
      <c r="B175" s="4"/>
      <c r="C175" s="4">
        <v>1.6E-2</v>
      </c>
      <c r="D175" s="4"/>
      <c r="E175" s="4"/>
      <c r="F175" s="4">
        <v>3.073</v>
      </c>
      <c r="G175" s="9">
        <f t="shared" si="4"/>
        <v>-349.68933615359583</v>
      </c>
      <c r="H175" s="9">
        <f t="shared" si="5"/>
        <v>-350.21</v>
      </c>
      <c r="I175" s="4">
        <v>92.54</v>
      </c>
      <c r="J175" s="4">
        <v>144.6</v>
      </c>
      <c r="K175" s="4">
        <v>17.71</v>
      </c>
      <c r="L175" s="4">
        <v>5.25</v>
      </c>
      <c r="M175" s="4">
        <v>3.1230000000000002</v>
      </c>
    </row>
    <row r="176" spans="1:13" s="2" customFormat="1" x14ac:dyDescent="0.2">
      <c r="A176" s="4">
        <v>30</v>
      </c>
      <c r="B176" s="4"/>
      <c r="C176" s="4">
        <v>1.6E-2</v>
      </c>
      <c r="D176" s="4"/>
      <c r="E176" s="4"/>
      <c r="F176" s="4">
        <v>2.5579999999999998</v>
      </c>
      <c r="G176" s="9">
        <f t="shared" si="4"/>
        <v>-450.87451133698198</v>
      </c>
      <c r="H176" s="9">
        <f t="shared" si="5"/>
        <v>-451.49999999999994</v>
      </c>
      <c r="I176" s="4">
        <v>108.3</v>
      </c>
      <c r="J176" s="4">
        <v>170.8</v>
      </c>
      <c r="K176" s="4">
        <v>18.66</v>
      </c>
      <c r="L176" s="4">
        <v>5.2320000000000002</v>
      </c>
      <c r="M176" s="4">
        <v>3.1219999999999999</v>
      </c>
    </row>
    <row r="177" spans="1:13" s="2" customFormat="1" x14ac:dyDescent="0.2">
      <c r="A177" s="4">
        <v>40</v>
      </c>
      <c r="B177" s="4"/>
      <c r="C177" s="4">
        <v>1.6E-2</v>
      </c>
      <c r="D177" s="4"/>
      <c r="E177" s="4"/>
      <c r="F177" s="4">
        <v>1.9179999999999999</v>
      </c>
      <c r="G177" s="9">
        <f t="shared" si="4"/>
        <v>-665.9657977059436</v>
      </c>
      <c r="H177" s="9">
        <f t="shared" si="5"/>
        <v>-666.8</v>
      </c>
      <c r="I177" s="4">
        <v>139.6</v>
      </c>
      <c r="J177" s="4">
        <v>223</v>
      </c>
      <c r="K177" s="4">
        <v>20.16</v>
      </c>
      <c r="L177" s="4">
        <v>5.2140000000000004</v>
      </c>
      <c r="M177" s="4">
        <v>3.121</v>
      </c>
    </row>
    <row r="178" spans="1:13" s="2" customFormat="1" x14ac:dyDescent="0.2">
      <c r="A178" s="4">
        <v>50</v>
      </c>
      <c r="B178" s="4"/>
      <c r="C178" s="4">
        <v>1.6E-2</v>
      </c>
      <c r="D178" s="4"/>
      <c r="E178" s="4"/>
      <c r="F178" s="4">
        <v>1.534</v>
      </c>
      <c r="G178" s="9">
        <f t="shared" si="4"/>
        <v>-894.65697522816174</v>
      </c>
      <c r="H178" s="9">
        <f t="shared" si="5"/>
        <v>-895.7</v>
      </c>
      <c r="I178" s="4">
        <v>170.8</v>
      </c>
      <c r="J178" s="4">
        <v>275.10000000000002</v>
      </c>
      <c r="K178" s="4">
        <v>21.33</v>
      </c>
      <c r="L178" s="4">
        <v>5.2060000000000004</v>
      </c>
      <c r="M178" s="4">
        <v>3.1190000000000002</v>
      </c>
    </row>
    <row r="179" spans="1:13" s="2" customFormat="1" x14ac:dyDescent="0.2">
      <c r="A179" s="4">
        <v>4.891</v>
      </c>
      <c r="B179" s="4"/>
      <c r="C179" s="4">
        <v>1.7999999999999999E-2</v>
      </c>
      <c r="D179" s="4"/>
      <c r="E179" s="4"/>
      <c r="F179" s="4">
        <v>34.01</v>
      </c>
      <c r="G179" s="9">
        <f t="shared" si="4"/>
        <v>-12.272123389885328</v>
      </c>
      <c r="H179" s="9">
        <f t="shared" si="5"/>
        <v>-12.325049</v>
      </c>
      <c r="I179" s="4">
        <v>23.57</v>
      </c>
      <c r="J179" s="4">
        <v>28.87</v>
      </c>
      <c r="K179" s="4">
        <v>7.3390000000000004</v>
      </c>
      <c r="L179" s="4">
        <v>21.98</v>
      </c>
      <c r="M179" s="4">
        <v>3.08</v>
      </c>
    </row>
    <row r="180" spans="1:13" s="2" customFormat="1" x14ac:dyDescent="0.2">
      <c r="A180" s="4">
        <v>5</v>
      </c>
      <c r="B180" s="4"/>
      <c r="C180" s="4">
        <v>1.7999999999999999E-2</v>
      </c>
      <c r="D180" s="4"/>
      <c r="E180" s="4"/>
      <c r="F180" s="4">
        <v>29.78</v>
      </c>
      <c r="G180" s="9">
        <f t="shared" si="4"/>
        <v>-13.834556749496306</v>
      </c>
      <c r="H180" s="9">
        <f t="shared" si="5"/>
        <v>-13.895</v>
      </c>
      <c r="I180" s="4">
        <v>24.69</v>
      </c>
      <c r="J180" s="4">
        <v>30.73</v>
      </c>
      <c r="K180" s="4">
        <v>7.7169999999999996</v>
      </c>
      <c r="L180" s="4">
        <v>14.14</v>
      </c>
      <c r="M180" s="4">
        <v>3.1</v>
      </c>
    </row>
    <row r="181" spans="1:13" s="2" customFormat="1" x14ac:dyDescent="0.2">
      <c r="A181" s="4">
        <v>5.0999999999999996</v>
      </c>
      <c r="B181" s="4"/>
      <c r="C181" s="4">
        <v>1.7999999999999999E-2</v>
      </c>
      <c r="D181" s="4"/>
      <c r="E181" s="4"/>
      <c r="F181" s="4">
        <v>27.42</v>
      </c>
      <c r="G181" s="9">
        <f t="shared" si="4"/>
        <v>-15.131354485776804</v>
      </c>
      <c r="H181" s="9">
        <f t="shared" si="5"/>
        <v>-15.196999999999999</v>
      </c>
      <c r="I181" s="4">
        <v>25.45</v>
      </c>
      <c r="J181" s="4">
        <v>32.01</v>
      </c>
      <c r="K181" s="4">
        <v>7.97</v>
      </c>
      <c r="L181" s="4">
        <v>11.72</v>
      </c>
      <c r="M181" s="4">
        <v>3.1070000000000002</v>
      </c>
    </row>
    <row r="182" spans="1:13" s="2" customFormat="1" x14ac:dyDescent="0.2">
      <c r="A182" s="4">
        <v>5.3</v>
      </c>
      <c r="B182" s="4"/>
      <c r="C182" s="4">
        <v>1.7999999999999999E-2</v>
      </c>
      <c r="D182" s="4"/>
      <c r="E182" s="4"/>
      <c r="F182" s="4">
        <v>24.23</v>
      </c>
      <c r="G182" s="9">
        <f t="shared" si="4"/>
        <v>-17.627911927362778</v>
      </c>
      <c r="H182" s="9">
        <f t="shared" si="5"/>
        <v>-17.702200000000005</v>
      </c>
      <c r="I182" s="4">
        <v>26.68</v>
      </c>
      <c r="J182" s="4">
        <v>34.11</v>
      </c>
      <c r="K182" s="4">
        <v>8.3740000000000006</v>
      </c>
      <c r="L182" s="4">
        <v>9.548</v>
      </c>
      <c r="M182" s="4">
        <v>3.1110000000000002</v>
      </c>
    </row>
    <row r="183" spans="1:13" s="2" customFormat="1" x14ac:dyDescent="0.2">
      <c r="A183" s="4">
        <v>5.5</v>
      </c>
      <c r="B183" s="4"/>
      <c r="C183" s="4">
        <v>1.7999999999999999E-2</v>
      </c>
      <c r="D183" s="4"/>
      <c r="E183" s="4"/>
      <c r="F183" s="4">
        <v>22.04</v>
      </c>
      <c r="G183" s="9">
        <f t="shared" si="4"/>
        <v>-20.071330308529941</v>
      </c>
      <c r="H183" s="9">
        <f t="shared" si="5"/>
        <v>-20.152999999999995</v>
      </c>
      <c r="I183" s="4">
        <v>27.73</v>
      </c>
      <c r="J183" s="4">
        <v>35.9</v>
      </c>
      <c r="K183" s="4">
        <v>8.7059999999999995</v>
      </c>
      <c r="L183" s="4">
        <v>8.49</v>
      </c>
      <c r="M183" s="4">
        <v>3.11</v>
      </c>
    </row>
    <row r="184" spans="1:13" s="2" customFormat="1" x14ac:dyDescent="0.2">
      <c r="A184" s="4">
        <v>6</v>
      </c>
      <c r="B184" s="4"/>
      <c r="C184" s="4">
        <v>1.7999999999999999E-2</v>
      </c>
      <c r="D184" s="4"/>
      <c r="E184" s="4"/>
      <c r="F184" s="4">
        <v>18.41</v>
      </c>
      <c r="G184" s="9">
        <f t="shared" si="4"/>
        <v>-26.190227050516018</v>
      </c>
      <c r="H184" s="9">
        <f t="shared" si="5"/>
        <v>-26.287999999999993</v>
      </c>
      <c r="I184" s="4">
        <v>30.01</v>
      </c>
      <c r="J184" s="4">
        <v>39.79</v>
      </c>
      <c r="K184" s="4">
        <v>9.3829999999999991</v>
      </c>
      <c r="L184" s="4">
        <v>7.2430000000000003</v>
      </c>
      <c r="M184" s="4">
        <v>3.1030000000000002</v>
      </c>
    </row>
    <row r="185" spans="1:13" s="2" customFormat="1" x14ac:dyDescent="0.2">
      <c r="A185" s="4">
        <v>6.5</v>
      </c>
      <c r="B185" s="4"/>
      <c r="C185" s="4">
        <v>1.7999999999999999E-2</v>
      </c>
      <c r="D185" s="4"/>
      <c r="E185" s="4"/>
      <c r="F185" s="4">
        <v>16.059999999999999</v>
      </c>
      <c r="G185" s="9">
        <f t="shared" si="4"/>
        <v>-32.438420298879194</v>
      </c>
      <c r="H185" s="9">
        <f t="shared" si="5"/>
        <v>-32.550499999999992</v>
      </c>
      <c r="I185" s="4">
        <v>32.04</v>
      </c>
      <c r="J185" s="4">
        <v>43.25</v>
      </c>
      <c r="K185" s="4">
        <v>9.9369999999999994</v>
      </c>
      <c r="L185" s="4">
        <v>6.665</v>
      </c>
      <c r="M185" s="4">
        <v>3.1</v>
      </c>
    </row>
    <row r="186" spans="1:13" s="2" customFormat="1" x14ac:dyDescent="0.2">
      <c r="A186" s="4">
        <v>7</v>
      </c>
      <c r="B186" s="4"/>
      <c r="C186" s="4">
        <v>1.7999999999999999E-2</v>
      </c>
      <c r="D186" s="4"/>
      <c r="E186" s="4"/>
      <c r="F186" s="4">
        <v>14.35</v>
      </c>
      <c r="G186" s="9">
        <f t="shared" si="4"/>
        <v>-38.864564459930307</v>
      </c>
      <c r="H186" s="9">
        <f t="shared" si="5"/>
        <v>-38.989999999999995</v>
      </c>
      <c r="I186" s="4">
        <v>33.950000000000003</v>
      </c>
      <c r="J186" s="4">
        <v>46.49</v>
      </c>
      <c r="K186" s="4">
        <v>10.42</v>
      </c>
      <c r="L186" s="4">
        <v>6.3280000000000003</v>
      </c>
      <c r="M186" s="4">
        <v>3.0990000000000002</v>
      </c>
    </row>
    <row r="187" spans="1:13" s="2" customFormat="1" x14ac:dyDescent="0.2">
      <c r="A187" s="4">
        <v>8</v>
      </c>
      <c r="B187" s="4"/>
      <c r="C187" s="4">
        <v>1.7999999999999999E-2</v>
      </c>
      <c r="D187" s="4"/>
      <c r="E187" s="4"/>
      <c r="F187" s="4">
        <v>11.96</v>
      </c>
      <c r="G187" s="9">
        <f t="shared" si="4"/>
        <v>-52.209498327759199</v>
      </c>
      <c r="H187" s="9">
        <f t="shared" si="5"/>
        <v>-52.36</v>
      </c>
      <c r="I187" s="4">
        <v>37.56</v>
      </c>
      <c r="J187" s="4">
        <v>52.61</v>
      </c>
      <c r="K187" s="4">
        <v>11.24</v>
      </c>
      <c r="L187" s="4">
        <v>5.9550000000000001</v>
      </c>
      <c r="M187" s="4">
        <v>3.1030000000000002</v>
      </c>
    </row>
    <row r="188" spans="1:13" s="2" customFormat="1" x14ac:dyDescent="0.2">
      <c r="A188" s="4">
        <v>9</v>
      </c>
      <c r="B188" s="4"/>
      <c r="C188" s="4">
        <v>1.7999999999999999E-2</v>
      </c>
      <c r="D188" s="4"/>
      <c r="E188" s="4"/>
      <c r="F188" s="4">
        <v>10.32</v>
      </c>
      <c r="G188" s="9">
        <f t="shared" si="4"/>
        <v>-66.095581395348844</v>
      </c>
      <c r="H188" s="9">
        <f t="shared" si="5"/>
        <v>-66.27000000000001</v>
      </c>
      <c r="I188" s="4">
        <v>41.01</v>
      </c>
      <c r="J188" s="4">
        <v>58.46</v>
      </c>
      <c r="K188" s="4">
        <v>11.92</v>
      </c>
      <c r="L188" s="4">
        <v>5.7549999999999999</v>
      </c>
      <c r="M188" s="4">
        <v>3.1080000000000001</v>
      </c>
    </row>
    <row r="189" spans="1:13" s="2" customFormat="1" x14ac:dyDescent="0.2">
      <c r="A189" s="4">
        <v>10</v>
      </c>
      <c r="B189" s="4"/>
      <c r="C189" s="4">
        <v>1.7999999999999999E-2</v>
      </c>
      <c r="D189" s="4"/>
      <c r="E189" s="4"/>
      <c r="F189" s="4">
        <v>9.1110000000000007</v>
      </c>
      <c r="G189" s="9">
        <f t="shared" si="4"/>
        <v>-80.612436615080654</v>
      </c>
      <c r="H189" s="9">
        <f t="shared" si="5"/>
        <v>-80.809999999999988</v>
      </c>
      <c r="I189" s="4">
        <v>44.39</v>
      </c>
      <c r="J189" s="4">
        <v>64.150000000000006</v>
      </c>
      <c r="K189" s="4">
        <v>12.52</v>
      </c>
      <c r="L189" s="4">
        <v>5.6310000000000002</v>
      </c>
      <c r="M189" s="4">
        <v>3.1120000000000001</v>
      </c>
    </row>
    <row r="190" spans="1:13" s="2" customFormat="1" x14ac:dyDescent="0.2">
      <c r="A190" s="4">
        <v>12</v>
      </c>
      <c r="B190" s="4"/>
      <c r="C190" s="4">
        <v>1.7999999999999999E-2</v>
      </c>
      <c r="D190" s="4"/>
      <c r="E190" s="4"/>
      <c r="F190" s="4">
        <v>7.4219999999999997</v>
      </c>
      <c r="G190" s="9">
        <f t="shared" si="4"/>
        <v>-111.24747776879545</v>
      </c>
      <c r="H190" s="9">
        <f t="shared" si="5"/>
        <v>-111.48999999999998</v>
      </c>
      <c r="I190" s="4">
        <v>50.99</v>
      </c>
      <c r="J190" s="4">
        <v>75.25</v>
      </c>
      <c r="K190" s="4">
        <v>13.54</v>
      </c>
      <c r="L190" s="4">
        <v>5.4859999999999998</v>
      </c>
      <c r="M190" s="4">
        <v>3.1190000000000002</v>
      </c>
    </row>
    <row r="191" spans="1:13" s="2" customFormat="1" x14ac:dyDescent="0.2">
      <c r="A191" s="4">
        <v>15</v>
      </c>
      <c r="B191" s="4"/>
      <c r="C191" s="4">
        <v>1.7999999999999999E-2</v>
      </c>
      <c r="D191" s="4"/>
      <c r="E191" s="4"/>
      <c r="F191" s="4">
        <v>5.8419999999999996</v>
      </c>
      <c r="G191" s="9">
        <f t="shared" si="4"/>
        <v>-160.23188634029441</v>
      </c>
      <c r="H191" s="9">
        <f t="shared" si="5"/>
        <v>-160.54</v>
      </c>
      <c r="I191" s="4">
        <v>60.71</v>
      </c>
      <c r="J191" s="4">
        <v>91.52</v>
      </c>
      <c r="K191" s="4">
        <v>14.75</v>
      </c>
      <c r="L191" s="4">
        <v>5.3769999999999998</v>
      </c>
      <c r="M191" s="4">
        <v>3.1230000000000002</v>
      </c>
    </row>
    <row r="192" spans="1:13" s="2" customFormat="1" x14ac:dyDescent="0.2">
      <c r="A192" s="4">
        <v>20</v>
      </c>
      <c r="B192" s="4"/>
      <c r="C192" s="4">
        <v>1.7999999999999999E-2</v>
      </c>
      <c r="D192" s="4"/>
      <c r="E192" s="4"/>
      <c r="F192" s="4">
        <v>4.3360000000000003</v>
      </c>
      <c r="G192" s="9">
        <f t="shared" si="4"/>
        <v>-248.5248708487085</v>
      </c>
      <c r="H192" s="9">
        <f t="shared" si="5"/>
        <v>-248.94000000000003</v>
      </c>
      <c r="I192" s="4">
        <v>76.66</v>
      </c>
      <c r="J192" s="4">
        <v>118.2</v>
      </c>
      <c r="K192" s="4">
        <v>16.28</v>
      </c>
      <c r="L192" s="4">
        <v>5.2949999999999999</v>
      </c>
      <c r="M192" s="4">
        <v>3.125</v>
      </c>
    </row>
    <row r="193" spans="1:13" s="2" customFormat="1" x14ac:dyDescent="0.2">
      <c r="A193" s="4">
        <v>25</v>
      </c>
      <c r="B193" s="4"/>
      <c r="C193" s="4">
        <v>1.7999999999999999E-2</v>
      </c>
      <c r="D193" s="4"/>
      <c r="E193" s="4"/>
      <c r="F193" s="4">
        <v>3.456</v>
      </c>
      <c r="G193" s="9">
        <f t="shared" si="4"/>
        <v>-343.51916666666671</v>
      </c>
      <c r="H193" s="9">
        <f t="shared" si="5"/>
        <v>-344.04</v>
      </c>
      <c r="I193" s="4">
        <v>92.46</v>
      </c>
      <c r="J193" s="4">
        <v>144.5</v>
      </c>
      <c r="K193" s="4">
        <v>17.46</v>
      </c>
      <c r="L193" s="4">
        <v>5.2569999999999997</v>
      </c>
      <c r="M193" s="4">
        <v>3.1240000000000001</v>
      </c>
    </row>
    <row r="194" spans="1:13" s="2" customFormat="1" x14ac:dyDescent="0.2">
      <c r="A194" s="4">
        <v>30</v>
      </c>
      <c r="B194" s="4"/>
      <c r="C194" s="4">
        <v>1.7999999999999999E-2</v>
      </c>
      <c r="D194" s="4"/>
      <c r="E194" s="4"/>
      <c r="F194" s="4">
        <v>2.8759999999999999</v>
      </c>
      <c r="G194" s="9">
        <f t="shared" ref="G194:G257" si="6">I194-A194*K194+C194*1/F194*100</f>
        <v>-443.47413073713489</v>
      </c>
      <c r="H194" s="9">
        <f t="shared" ref="H194:H257" si="7">I194-A194*K194</f>
        <v>-444.09999999999997</v>
      </c>
      <c r="I194" s="4">
        <v>108.2</v>
      </c>
      <c r="J194" s="4">
        <v>170.8</v>
      </c>
      <c r="K194" s="4">
        <v>18.41</v>
      </c>
      <c r="L194" s="4">
        <v>5.2370000000000001</v>
      </c>
      <c r="M194" s="4">
        <v>3.1230000000000002</v>
      </c>
    </row>
    <row r="195" spans="1:13" s="2" customFormat="1" x14ac:dyDescent="0.2">
      <c r="A195" s="4">
        <v>40</v>
      </c>
      <c r="B195" s="4"/>
      <c r="C195" s="4">
        <v>1.7999999999999999E-2</v>
      </c>
      <c r="D195" s="4"/>
      <c r="E195" s="4"/>
      <c r="F195" s="4">
        <v>2.1560000000000001</v>
      </c>
      <c r="G195" s="9">
        <f t="shared" si="6"/>
        <v>-656.46512059369206</v>
      </c>
      <c r="H195" s="9">
        <f t="shared" si="7"/>
        <v>-657.30000000000007</v>
      </c>
      <c r="I195" s="4">
        <v>139.5</v>
      </c>
      <c r="J195" s="4">
        <v>223</v>
      </c>
      <c r="K195" s="4">
        <v>19.920000000000002</v>
      </c>
      <c r="L195" s="4">
        <v>5.2160000000000002</v>
      </c>
      <c r="M195" s="4">
        <v>3.121</v>
      </c>
    </row>
    <row r="196" spans="1:13" s="2" customFormat="1" x14ac:dyDescent="0.2">
      <c r="A196" s="4">
        <v>5.0259999999999998</v>
      </c>
      <c r="B196" s="4"/>
      <c r="C196" s="4">
        <v>0.02</v>
      </c>
      <c r="D196" s="4"/>
      <c r="E196" s="4"/>
      <c r="F196" s="4">
        <v>41.47</v>
      </c>
      <c r="G196" s="9">
        <f t="shared" si="6"/>
        <v>-12.237550365565466</v>
      </c>
      <c r="H196" s="9">
        <f t="shared" si="7"/>
        <v>-12.285777999999997</v>
      </c>
      <c r="I196" s="4">
        <v>22.66</v>
      </c>
      <c r="J196" s="4">
        <v>27.48</v>
      </c>
      <c r="K196" s="4">
        <v>6.9530000000000003</v>
      </c>
      <c r="L196" s="4">
        <v>41.36</v>
      </c>
      <c r="M196" s="4">
        <v>3.0339999999999998</v>
      </c>
    </row>
    <row r="197" spans="1:13" s="2" customFormat="1" x14ac:dyDescent="0.2">
      <c r="A197" s="4">
        <v>5.0999999999999996</v>
      </c>
      <c r="B197" s="4"/>
      <c r="C197" s="4">
        <v>0.02</v>
      </c>
      <c r="D197" s="4"/>
      <c r="E197" s="4"/>
      <c r="F197" s="4">
        <v>35.82</v>
      </c>
      <c r="G197" s="9">
        <f t="shared" si="6"/>
        <v>-13.518765270798433</v>
      </c>
      <c r="H197" s="9">
        <f t="shared" si="7"/>
        <v>-13.574599999999997</v>
      </c>
      <c r="I197" s="4">
        <v>23.89</v>
      </c>
      <c r="J197" s="4">
        <v>29.47</v>
      </c>
      <c r="K197" s="4">
        <v>7.3460000000000001</v>
      </c>
      <c r="L197" s="4">
        <v>20.02</v>
      </c>
      <c r="M197" s="4">
        <v>3.0640000000000001</v>
      </c>
    </row>
    <row r="198" spans="1:13" s="2" customFormat="1" x14ac:dyDescent="0.2">
      <c r="A198" s="4">
        <v>5.3</v>
      </c>
      <c r="B198" s="4"/>
      <c r="C198" s="4">
        <v>0.02</v>
      </c>
      <c r="D198" s="4"/>
      <c r="E198" s="4"/>
      <c r="F198" s="4">
        <v>29.54</v>
      </c>
      <c r="G198" s="9">
        <f t="shared" si="6"/>
        <v>-16.2270951929587</v>
      </c>
      <c r="H198" s="9">
        <f t="shared" si="7"/>
        <v>-16.294799999999999</v>
      </c>
      <c r="I198" s="4">
        <v>25.66</v>
      </c>
      <c r="J198" s="4">
        <v>32.43</v>
      </c>
      <c r="K198" s="4">
        <v>7.9160000000000004</v>
      </c>
      <c r="L198" s="4">
        <v>11.94</v>
      </c>
      <c r="M198" s="4">
        <v>3.089</v>
      </c>
    </row>
    <row r="199" spans="1:13" s="2" customFormat="1" x14ac:dyDescent="0.2">
      <c r="A199" s="4">
        <v>5.5</v>
      </c>
      <c r="B199" s="4"/>
      <c r="C199" s="4">
        <v>0.02</v>
      </c>
      <c r="D199" s="4"/>
      <c r="E199" s="4"/>
      <c r="F199" s="4">
        <v>26.16</v>
      </c>
      <c r="G199" s="9">
        <f t="shared" si="6"/>
        <v>-18.709547400611616</v>
      </c>
      <c r="H199" s="9">
        <f t="shared" si="7"/>
        <v>-18.785999999999994</v>
      </c>
      <c r="I199" s="4">
        <v>26.93</v>
      </c>
      <c r="J199" s="4">
        <v>34.57</v>
      </c>
      <c r="K199" s="4">
        <v>8.3119999999999994</v>
      </c>
      <c r="L199" s="4">
        <v>9.7390000000000008</v>
      </c>
      <c r="M199" s="4">
        <v>3.0950000000000002</v>
      </c>
    </row>
    <row r="200" spans="1:13" s="2" customFormat="1" x14ac:dyDescent="0.2">
      <c r="A200" s="4">
        <v>6</v>
      </c>
      <c r="B200" s="4"/>
      <c r="C200" s="4">
        <v>0.02</v>
      </c>
      <c r="D200" s="4"/>
      <c r="E200" s="4"/>
      <c r="F200" s="4">
        <v>21.26</v>
      </c>
      <c r="G200" s="9">
        <f t="shared" si="6"/>
        <v>-24.807926622765756</v>
      </c>
      <c r="H200" s="9">
        <f t="shared" si="7"/>
        <v>-24.901999999999997</v>
      </c>
      <c r="I200" s="4">
        <v>29.44</v>
      </c>
      <c r="J200" s="4">
        <v>38.840000000000003</v>
      </c>
      <c r="K200" s="4">
        <v>9.0570000000000004</v>
      </c>
      <c r="L200" s="4">
        <v>7.7370000000000001</v>
      </c>
      <c r="M200" s="4">
        <v>3.0960000000000001</v>
      </c>
    </row>
    <row r="201" spans="1:13" s="2" customFormat="1" x14ac:dyDescent="0.2">
      <c r="A201" s="4">
        <v>6.5</v>
      </c>
      <c r="B201" s="4"/>
      <c r="C201" s="4">
        <v>0.02</v>
      </c>
      <c r="D201" s="4"/>
      <c r="E201" s="4"/>
      <c r="F201" s="4">
        <v>18.329999999999998</v>
      </c>
      <c r="G201" s="9">
        <f t="shared" si="6"/>
        <v>-30.983889252591375</v>
      </c>
      <c r="H201" s="9">
        <f t="shared" si="7"/>
        <v>-31.092999999999996</v>
      </c>
      <c r="I201" s="4">
        <v>31.58</v>
      </c>
      <c r="J201" s="4">
        <v>42.49</v>
      </c>
      <c r="K201" s="4">
        <v>9.6419999999999995</v>
      </c>
      <c r="L201" s="4">
        <v>6.9470000000000001</v>
      </c>
      <c r="M201" s="4">
        <v>3.0939999999999999</v>
      </c>
    </row>
    <row r="202" spans="1:13" s="2" customFormat="1" x14ac:dyDescent="0.2">
      <c r="A202" s="4">
        <v>7</v>
      </c>
      <c r="B202" s="4"/>
      <c r="C202" s="4">
        <v>0.02</v>
      </c>
      <c r="D202" s="4"/>
      <c r="E202" s="4"/>
      <c r="F202" s="4">
        <v>16.260000000000002</v>
      </c>
      <c r="G202" s="9">
        <f t="shared" si="6"/>
        <v>-37.306998769987707</v>
      </c>
      <c r="H202" s="9">
        <f t="shared" si="7"/>
        <v>-37.430000000000007</v>
      </c>
      <c r="I202" s="4">
        <v>33.549999999999997</v>
      </c>
      <c r="J202" s="4">
        <v>45.85</v>
      </c>
      <c r="K202" s="4">
        <v>10.14</v>
      </c>
      <c r="L202" s="4">
        <v>6.5190000000000001</v>
      </c>
      <c r="M202" s="4">
        <v>3.0950000000000002</v>
      </c>
    </row>
    <row r="203" spans="1:13" s="2" customFormat="1" x14ac:dyDescent="0.2">
      <c r="A203" s="4">
        <v>8</v>
      </c>
      <c r="B203" s="4"/>
      <c r="C203" s="4">
        <v>0.02</v>
      </c>
      <c r="D203" s="4"/>
      <c r="E203" s="4"/>
      <c r="F203" s="4">
        <v>13.45</v>
      </c>
      <c r="G203" s="9">
        <f t="shared" si="6"/>
        <v>-50.451301115241634</v>
      </c>
      <c r="H203" s="9">
        <f t="shared" si="7"/>
        <v>-50.6</v>
      </c>
      <c r="I203" s="4">
        <v>37.24</v>
      </c>
      <c r="J203" s="4">
        <v>52.11</v>
      </c>
      <c r="K203" s="4">
        <v>10.98</v>
      </c>
      <c r="L203" s="4">
        <v>6.0640000000000001</v>
      </c>
      <c r="M203" s="4">
        <v>3.1</v>
      </c>
    </row>
    <row r="204" spans="1:13" s="2" customFormat="1" x14ac:dyDescent="0.2">
      <c r="A204" s="4">
        <v>9</v>
      </c>
      <c r="B204" s="4"/>
      <c r="C204" s="4">
        <v>0.02</v>
      </c>
      <c r="D204" s="4"/>
      <c r="E204" s="4"/>
      <c r="F204" s="4">
        <v>11.56</v>
      </c>
      <c r="G204" s="9">
        <f t="shared" si="6"/>
        <v>-64.196989619377163</v>
      </c>
      <c r="H204" s="9">
        <f t="shared" si="7"/>
        <v>-64.37</v>
      </c>
      <c r="I204" s="4">
        <v>40.75</v>
      </c>
      <c r="J204" s="4">
        <v>58.05</v>
      </c>
      <c r="K204" s="4">
        <v>11.68</v>
      </c>
      <c r="L204" s="4">
        <v>5.8280000000000003</v>
      </c>
      <c r="M204" s="4">
        <v>3.1059999999999999</v>
      </c>
    </row>
    <row r="205" spans="1:13" s="2" customFormat="1" x14ac:dyDescent="0.2">
      <c r="A205" s="4">
        <v>10</v>
      </c>
      <c r="B205" s="4"/>
      <c r="C205" s="4">
        <v>0.02</v>
      </c>
      <c r="D205" s="4"/>
      <c r="E205" s="4"/>
      <c r="F205" s="4">
        <v>10.18</v>
      </c>
      <c r="G205" s="9">
        <f t="shared" si="6"/>
        <v>-78.453536345776044</v>
      </c>
      <c r="H205" s="9">
        <f t="shared" si="7"/>
        <v>-78.650000000000006</v>
      </c>
      <c r="I205" s="4">
        <v>44.15</v>
      </c>
      <c r="J205" s="4">
        <v>63.8</v>
      </c>
      <c r="K205" s="4">
        <v>12.28</v>
      </c>
      <c r="L205" s="4">
        <v>5.6849999999999996</v>
      </c>
      <c r="M205" s="4">
        <v>3.1120000000000001</v>
      </c>
    </row>
    <row r="206" spans="1:13" s="2" customFormat="1" x14ac:dyDescent="0.2">
      <c r="A206" s="4">
        <v>12</v>
      </c>
      <c r="B206" s="4"/>
      <c r="C206" s="4">
        <v>0.02</v>
      </c>
      <c r="D206" s="4"/>
      <c r="E206" s="4"/>
      <c r="F206" s="4">
        <v>8.2710000000000008</v>
      </c>
      <c r="G206" s="9">
        <f t="shared" si="6"/>
        <v>-108.54819127070489</v>
      </c>
      <c r="H206" s="9">
        <f t="shared" si="7"/>
        <v>-108.79000000000002</v>
      </c>
      <c r="I206" s="4">
        <v>50.81</v>
      </c>
      <c r="J206" s="4">
        <v>74.989999999999995</v>
      </c>
      <c r="K206" s="4">
        <v>13.3</v>
      </c>
      <c r="L206" s="4">
        <v>5.52</v>
      </c>
      <c r="M206" s="4">
        <v>3.1190000000000002</v>
      </c>
    </row>
    <row r="207" spans="1:13" s="2" customFormat="1" x14ac:dyDescent="0.2">
      <c r="A207" s="4">
        <v>15</v>
      </c>
      <c r="B207" s="4"/>
      <c r="C207" s="4">
        <v>0.02</v>
      </c>
      <c r="D207" s="4"/>
      <c r="E207" s="4"/>
      <c r="F207" s="4">
        <v>6.4980000000000002</v>
      </c>
      <c r="G207" s="9">
        <f t="shared" si="6"/>
        <v>-156.93221298861187</v>
      </c>
      <c r="H207" s="9">
        <f t="shared" si="7"/>
        <v>-157.23999999999998</v>
      </c>
      <c r="I207" s="4">
        <v>60.56</v>
      </c>
      <c r="J207" s="4">
        <v>91.34</v>
      </c>
      <c r="K207" s="4">
        <v>14.52</v>
      </c>
      <c r="L207" s="4">
        <v>5.3979999999999997</v>
      </c>
      <c r="M207" s="4">
        <v>3.1240000000000001</v>
      </c>
    </row>
    <row r="208" spans="1:13" s="2" customFormat="1" x14ac:dyDescent="0.2">
      <c r="A208" s="4">
        <v>20</v>
      </c>
      <c r="B208" s="4"/>
      <c r="C208" s="4">
        <v>0.02</v>
      </c>
      <c r="D208" s="4"/>
      <c r="E208" s="4"/>
      <c r="F208" s="4">
        <v>4.8179999999999996</v>
      </c>
      <c r="G208" s="9">
        <f t="shared" si="6"/>
        <v>-244.23488999584887</v>
      </c>
      <c r="H208" s="9">
        <f t="shared" si="7"/>
        <v>-244.64999999999998</v>
      </c>
      <c r="I208" s="4">
        <v>76.55</v>
      </c>
      <c r="J208" s="4">
        <v>118.1</v>
      </c>
      <c r="K208" s="4">
        <v>16.059999999999999</v>
      </c>
      <c r="L208" s="4">
        <v>5.306</v>
      </c>
      <c r="M208" s="4">
        <v>3.125</v>
      </c>
    </row>
    <row r="209" spans="1:13" s="2" customFormat="1" x14ac:dyDescent="0.2">
      <c r="A209" s="4">
        <v>25</v>
      </c>
      <c r="B209" s="4"/>
      <c r="C209" s="4">
        <v>0.02</v>
      </c>
      <c r="D209" s="4"/>
      <c r="E209" s="4"/>
      <c r="F209" s="4">
        <v>3.839</v>
      </c>
      <c r="G209" s="9">
        <f t="shared" si="6"/>
        <v>-338.09903099765557</v>
      </c>
      <c r="H209" s="9">
        <f t="shared" si="7"/>
        <v>-338.61999999999995</v>
      </c>
      <c r="I209" s="4">
        <v>92.38</v>
      </c>
      <c r="J209" s="4">
        <v>144.5</v>
      </c>
      <c r="K209" s="4">
        <v>17.239999999999998</v>
      </c>
      <c r="L209" s="4">
        <v>5.2640000000000002</v>
      </c>
      <c r="M209" s="4">
        <v>3.125</v>
      </c>
    </row>
    <row r="210" spans="1:13" s="2" customFormat="1" x14ac:dyDescent="0.2">
      <c r="A210" s="4">
        <v>30</v>
      </c>
      <c r="B210" s="4"/>
      <c r="C210" s="4">
        <v>0.02</v>
      </c>
      <c r="D210" s="4"/>
      <c r="E210" s="4"/>
      <c r="F210" s="4">
        <v>3.194</v>
      </c>
      <c r="G210" s="9">
        <f t="shared" si="6"/>
        <v>-436.9738259236068</v>
      </c>
      <c r="H210" s="9">
        <f t="shared" si="7"/>
        <v>-437.6</v>
      </c>
      <c r="I210" s="4">
        <v>108.1</v>
      </c>
      <c r="J210" s="4">
        <v>170.7</v>
      </c>
      <c r="K210" s="4">
        <v>18.190000000000001</v>
      </c>
      <c r="L210" s="4">
        <v>5.242</v>
      </c>
      <c r="M210" s="4">
        <v>3.1240000000000001</v>
      </c>
    </row>
    <row r="211" spans="1:13" s="2" customFormat="1" x14ac:dyDescent="0.2">
      <c r="A211" s="4">
        <v>40</v>
      </c>
      <c r="B211" s="4"/>
      <c r="C211" s="4">
        <v>0.02</v>
      </c>
      <c r="D211" s="4"/>
      <c r="E211" s="4"/>
      <c r="F211" s="4">
        <v>2.395</v>
      </c>
      <c r="G211" s="9">
        <f t="shared" si="6"/>
        <v>-647.66492693110649</v>
      </c>
      <c r="H211" s="9">
        <f t="shared" si="7"/>
        <v>-648.5</v>
      </c>
      <c r="I211" s="4">
        <v>139.5</v>
      </c>
      <c r="J211" s="4">
        <v>223</v>
      </c>
      <c r="K211" s="4">
        <v>19.7</v>
      </c>
      <c r="L211" s="4">
        <v>5.2190000000000003</v>
      </c>
      <c r="M211" s="4">
        <v>3.1219999999999999</v>
      </c>
    </row>
    <row r="212" spans="1:13" s="2" customFormat="1" x14ac:dyDescent="0.2">
      <c r="A212" s="4">
        <v>50</v>
      </c>
      <c r="B212" s="4"/>
      <c r="C212" s="4">
        <v>0.02</v>
      </c>
      <c r="D212" s="4"/>
      <c r="E212" s="4"/>
      <c r="F212" s="4">
        <v>1.9159999999999999</v>
      </c>
      <c r="G212" s="9">
        <f t="shared" si="6"/>
        <v>-871.15615866388316</v>
      </c>
      <c r="H212" s="9">
        <f t="shared" si="7"/>
        <v>-872.2</v>
      </c>
      <c r="I212" s="4">
        <v>170.8</v>
      </c>
      <c r="J212" s="4">
        <v>275.2</v>
      </c>
      <c r="K212" s="4">
        <v>20.86</v>
      </c>
      <c r="L212" s="4">
        <v>5.2089999999999996</v>
      </c>
      <c r="M212" s="4">
        <v>3.12</v>
      </c>
    </row>
    <row r="213" spans="1:13" s="2" customFormat="1" x14ac:dyDescent="0.2">
      <c r="A213" s="4">
        <v>5.09</v>
      </c>
      <c r="B213" s="4"/>
      <c r="C213" s="4">
        <v>2.0999999999999998E-2</v>
      </c>
      <c r="D213" s="4"/>
      <c r="E213" s="4"/>
      <c r="F213" s="4">
        <v>47.17</v>
      </c>
      <c r="G213" s="9">
        <f t="shared" si="6"/>
        <v>-12.076680178079286</v>
      </c>
      <c r="H213" s="9">
        <f t="shared" si="7"/>
        <v>-12.121199999999998</v>
      </c>
      <c r="I213" s="4">
        <v>21.88</v>
      </c>
      <c r="J213" s="4">
        <v>26.33</v>
      </c>
      <c r="K213" s="4">
        <v>6.68</v>
      </c>
      <c r="L213" s="4">
        <v>80.45</v>
      </c>
      <c r="M213" s="4">
        <v>3.0030000000000001</v>
      </c>
    </row>
    <row r="214" spans="1:13" s="2" customFormat="1" x14ac:dyDescent="0.2">
      <c r="A214" s="4">
        <v>5.0999999999999996</v>
      </c>
      <c r="B214" s="4"/>
      <c r="C214" s="4">
        <v>2.0999999999999998E-2</v>
      </c>
      <c r="D214" s="4"/>
      <c r="E214" s="4"/>
      <c r="F214" s="4">
        <v>44.93</v>
      </c>
      <c r="G214" s="9">
        <f t="shared" si="6"/>
        <v>-12.358560627642998</v>
      </c>
      <c r="H214" s="9">
        <f t="shared" si="7"/>
        <v>-12.405299999999997</v>
      </c>
      <c r="I214" s="4">
        <v>22.29</v>
      </c>
      <c r="J214" s="4">
        <v>26.96</v>
      </c>
      <c r="K214" s="4">
        <v>6.8029999999999999</v>
      </c>
      <c r="L214" s="4">
        <v>52.68</v>
      </c>
      <c r="M214" s="4">
        <v>3.0150000000000001</v>
      </c>
    </row>
    <row r="215" spans="1:13" s="2" customFormat="1" x14ac:dyDescent="0.2">
      <c r="A215" s="4">
        <v>5.3</v>
      </c>
      <c r="B215" s="4"/>
      <c r="C215" s="4">
        <v>2.0999999999999998E-2</v>
      </c>
      <c r="D215" s="4"/>
      <c r="E215" s="4"/>
      <c r="F215" s="4">
        <v>32.94</v>
      </c>
      <c r="G215" s="9">
        <f t="shared" si="6"/>
        <v>-15.509547723132965</v>
      </c>
      <c r="H215" s="9">
        <f t="shared" si="7"/>
        <v>-15.573299999999996</v>
      </c>
      <c r="I215" s="4">
        <v>25.03</v>
      </c>
      <c r="J215" s="4">
        <v>31.4</v>
      </c>
      <c r="K215" s="4">
        <v>7.6609999999999996</v>
      </c>
      <c r="L215" s="4">
        <v>14.14</v>
      </c>
      <c r="M215" s="4">
        <v>3.073</v>
      </c>
    </row>
    <row r="216" spans="1:13" s="2" customFormat="1" x14ac:dyDescent="0.2">
      <c r="A216" s="4">
        <v>5.5</v>
      </c>
      <c r="B216" s="4"/>
      <c r="C216" s="4">
        <v>2.0999999999999998E-2</v>
      </c>
      <c r="D216" s="4"/>
      <c r="E216" s="4"/>
      <c r="F216" s="4">
        <v>28.56</v>
      </c>
      <c r="G216" s="9">
        <f t="shared" si="6"/>
        <v>-18.055970588235294</v>
      </c>
      <c r="H216" s="9">
        <f t="shared" si="7"/>
        <v>-18.1295</v>
      </c>
      <c r="I216" s="4">
        <v>26.47</v>
      </c>
      <c r="J216" s="4">
        <v>33.82</v>
      </c>
      <c r="K216" s="4">
        <v>8.109</v>
      </c>
      <c r="L216" s="4">
        <v>10.64</v>
      </c>
      <c r="M216" s="4">
        <v>3.0859999999999999</v>
      </c>
    </row>
    <row r="217" spans="1:13" s="2" customFormat="1" x14ac:dyDescent="0.2">
      <c r="A217" s="4">
        <v>6</v>
      </c>
      <c r="B217" s="4"/>
      <c r="C217" s="4">
        <v>2.0999999999999998E-2</v>
      </c>
      <c r="D217" s="4"/>
      <c r="E217" s="4"/>
      <c r="F217" s="4">
        <v>22.79</v>
      </c>
      <c r="G217" s="9">
        <f t="shared" si="6"/>
        <v>-24.165854322071084</v>
      </c>
      <c r="H217" s="9">
        <f t="shared" si="7"/>
        <v>-24.257999999999999</v>
      </c>
      <c r="I217" s="4">
        <v>29.13</v>
      </c>
      <c r="J217" s="4">
        <v>38.35</v>
      </c>
      <c r="K217" s="4">
        <v>8.8979999999999997</v>
      </c>
      <c r="L217" s="4">
        <v>8.0310000000000006</v>
      </c>
      <c r="M217" s="4">
        <v>3.0910000000000002</v>
      </c>
    </row>
    <row r="218" spans="1:13" s="2" customFormat="1" x14ac:dyDescent="0.2">
      <c r="A218" s="4">
        <v>6.5</v>
      </c>
      <c r="B218" s="4"/>
      <c r="C218" s="4">
        <v>2.0999999999999998E-2</v>
      </c>
      <c r="D218" s="4"/>
      <c r="E218" s="4"/>
      <c r="F218" s="4">
        <v>19.510000000000002</v>
      </c>
      <c r="G218" s="9">
        <f t="shared" si="6"/>
        <v>-30.302362890825218</v>
      </c>
      <c r="H218" s="9">
        <f t="shared" si="7"/>
        <v>-30.41</v>
      </c>
      <c r="I218" s="4">
        <v>31.34</v>
      </c>
      <c r="J218" s="4">
        <v>42.1</v>
      </c>
      <c r="K218" s="4">
        <v>9.5</v>
      </c>
      <c r="L218" s="4">
        <v>7.1050000000000004</v>
      </c>
      <c r="M218" s="4">
        <v>3.0910000000000002</v>
      </c>
    </row>
    <row r="219" spans="1:13" s="2" customFormat="1" x14ac:dyDescent="0.2">
      <c r="A219" s="4">
        <v>7</v>
      </c>
      <c r="B219" s="4"/>
      <c r="C219" s="4">
        <v>2.0999999999999998E-2</v>
      </c>
      <c r="D219" s="4"/>
      <c r="E219" s="4"/>
      <c r="F219" s="4">
        <v>17.25</v>
      </c>
      <c r="G219" s="9">
        <f t="shared" si="6"/>
        <v>-36.598260869565209</v>
      </c>
      <c r="H219" s="9">
        <f t="shared" si="7"/>
        <v>-36.719999999999992</v>
      </c>
      <c r="I219" s="4">
        <v>33.35</v>
      </c>
      <c r="J219" s="4">
        <v>45.52</v>
      </c>
      <c r="K219" s="4">
        <v>10.01</v>
      </c>
      <c r="L219" s="4">
        <v>6.6210000000000004</v>
      </c>
      <c r="M219" s="4">
        <v>3.093</v>
      </c>
    </row>
    <row r="220" spans="1:13" s="2" customFormat="1" x14ac:dyDescent="0.2">
      <c r="A220" s="4">
        <v>8</v>
      </c>
      <c r="B220" s="4"/>
      <c r="C220" s="4">
        <v>2.0999999999999998E-2</v>
      </c>
      <c r="D220" s="4"/>
      <c r="E220" s="4"/>
      <c r="F220" s="4">
        <v>14.21</v>
      </c>
      <c r="G220" s="9">
        <f t="shared" si="6"/>
        <v>-49.572216748768469</v>
      </c>
      <c r="H220" s="9">
        <f t="shared" si="7"/>
        <v>-49.72</v>
      </c>
      <c r="I220" s="4">
        <v>37.08</v>
      </c>
      <c r="J220" s="4">
        <v>51.86</v>
      </c>
      <c r="K220" s="4">
        <v>10.85</v>
      </c>
      <c r="L220" s="4">
        <v>6.1210000000000004</v>
      </c>
      <c r="M220" s="4">
        <v>3.0990000000000002</v>
      </c>
    </row>
    <row r="221" spans="1:13" s="2" customFormat="1" x14ac:dyDescent="0.2">
      <c r="A221" s="4">
        <v>9</v>
      </c>
      <c r="B221" s="4"/>
      <c r="C221" s="4">
        <v>2.0999999999999998E-2</v>
      </c>
      <c r="D221" s="4"/>
      <c r="E221" s="4"/>
      <c r="F221" s="4">
        <v>12.19</v>
      </c>
      <c r="G221" s="9">
        <f t="shared" si="6"/>
        <v>-63.257727645611162</v>
      </c>
      <c r="H221" s="9">
        <f t="shared" si="7"/>
        <v>-63.430000000000007</v>
      </c>
      <c r="I221" s="4">
        <v>40.61</v>
      </c>
      <c r="J221" s="4">
        <v>57.84</v>
      </c>
      <c r="K221" s="4">
        <v>11.56</v>
      </c>
      <c r="L221" s="4">
        <v>5.8659999999999997</v>
      </c>
      <c r="M221" s="4">
        <v>3.105</v>
      </c>
    </row>
    <row r="222" spans="1:13" s="2" customFormat="1" x14ac:dyDescent="0.2">
      <c r="A222" s="4">
        <v>10</v>
      </c>
      <c r="B222" s="4"/>
      <c r="C222" s="4">
        <v>2.0999999999999998E-2</v>
      </c>
      <c r="D222" s="4"/>
      <c r="E222" s="4"/>
      <c r="F222" s="4">
        <v>10.72</v>
      </c>
      <c r="G222" s="9">
        <f t="shared" si="6"/>
        <v>-77.46410447761194</v>
      </c>
      <c r="H222" s="9">
        <f t="shared" si="7"/>
        <v>-77.66</v>
      </c>
      <c r="I222" s="4">
        <v>44.04</v>
      </c>
      <c r="J222" s="4">
        <v>63.63</v>
      </c>
      <c r="K222" s="4">
        <v>12.17</v>
      </c>
      <c r="L222" s="4">
        <v>5.7119999999999997</v>
      </c>
      <c r="M222" s="4">
        <v>3.1110000000000002</v>
      </c>
    </row>
    <row r="223" spans="1:13" s="2" customFormat="1" x14ac:dyDescent="0.2">
      <c r="A223" s="4">
        <v>12</v>
      </c>
      <c r="B223" s="4"/>
      <c r="C223" s="4">
        <v>2.0999999999999998E-2</v>
      </c>
      <c r="D223" s="4"/>
      <c r="E223" s="4"/>
      <c r="F223" s="4">
        <v>8.6980000000000004</v>
      </c>
      <c r="G223" s="9">
        <f t="shared" si="6"/>
        <v>-107.32856518739939</v>
      </c>
      <c r="H223" s="9">
        <f t="shared" si="7"/>
        <v>-107.57</v>
      </c>
      <c r="I223" s="4">
        <v>50.71</v>
      </c>
      <c r="J223" s="4">
        <v>74.849999999999994</v>
      </c>
      <c r="K223" s="4">
        <v>13.19</v>
      </c>
      <c r="L223" s="4">
        <v>5.5369999999999999</v>
      </c>
      <c r="M223" s="4">
        <v>3.1190000000000002</v>
      </c>
    </row>
    <row r="224" spans="1:13" s="2" customFormat="1" x14ac:dyDescent="0.2">
      <c r="A224" s="4">
        <v>15</v>
      </c>
      <c r="B224" s="4"/>
      <c r="C224" s="4">
        <v>2.0999999999999998E-2</v>
      </c>
      <c r="D224" s="4"/>
      <c r="E224" s="4"/>
      <c r="F224" s="4">
        <v>6.827</v>
      </c>
      <c r="G224" s="9">
        <f t="shared" si="6"/>
        <v>-155.35239783213709</v>
      </c>
      <c r="H224" s="9">
        <f t="shared" si="7"/>
        <v>-155.66</v>
      </c>
      <c r="I224" s="4">
        <v>60.49</v>
      </c>
      <c r="J224" s="4">
        <v>91.25</v>
      </c>
      <c r="K224" s="4">
        <v>14.41</v>
      </c>
      <c r="L224" s="4">
        <v>5.4080000000000004</v>
      </c>
      <c r="M224" s="4">
        <v>3.1240000000000001</v>
      </c>
    </row>
    <row r="225" spans="1:13" s="2" customFormat="1" x14ac:dyDescent="0.2">
      <c r="A225" s="4">
        <v>20</v>
      </c>
      <c r="B225" s="4"/>
      <c r="C225" s="4">
        <v>2.0999999999999998E-2</v>
      </c>
      <c r="D225" s="4"/>
      <c r="E225" s="4"/>
      <c r="F225" s="4">
        <v>5.0590000000000002</v>
      </c>
      <c r="G225" s="9">
        <f t="shared" si="6"/>
        <v>-242.08489820122554</v>
      </c>
      <c r="H225" s="9">
        <f t="shared" si="7"/>
        <v>-242.5</v>
      </c>
      <c r="I225" s="4">
        <v>76.5</v>
      </c>
      <c r="J225" s="4">
        <v>118</v>
      </c>
      <c r="K225" s="4">
        <v>15.95</v>
      </c>
      <c r="L225" s="4">
        <v>5.3120000000000003</v>
      </c>
      <c r="M225" s="4">
        <v>3.1259999999999999</v>
      </c>
    </row>
    <row r="226" spans="1:13" s="2" customFormat="1" x14ac:dyDescent="0.2">
      <c r="A226" s="4">
        <v>25</v>
      </c>
      <c r="B226" s="4"/>
      <c r="C226" s="4">
        <v>2.0999999999999998E-2</v>
      </c>
      <c r="D226" s="4"/>
      <c r="E226" s="4"/>
      <c r="F226" s="4">
        <v>4.03</v>
      </c>
      <c r="G226" s="9">
        <f t="shared" si="6"/>
        <v>-335.37890818858557</v>
      </c>
      <c r="H226" s="9">
        <f t="shared" si="7"/>
        <v>-335.9</v>
      </c>
      <c r="I226" s="4">
        <v>92.35</v>
      </c>
      <c r="J226" s="4">
        <v>144.5</v>
      </c>
      <c r="K226" s="4">
        <v>17.13</v>
      </c>
      <c r="L226" s="4">
        <v>5.2679999999999998</v>
      </c>
      <c r="M226" s="4">
        <v>3.125</v>
      </c>
    </row>
    <row r="227" spans="1:13" s="2" customFormat="1" x14ac:dyDescent="0.2">
      <c r="A227" s="4">
        <v>30</v>
      </c>
      <c r="B227" s="4"/>
      <c r="C227" s="4">
        <v>2.0999999999999998E-2</v>
      </c>
      <c r="D227" s="4"/>
      <c r="E227" s="4"/>
      <c r="F227" s="4">
        <v>3.3530000000000002</v>
      </c>
      <c r="G227" s="9">
        <f t="shared" si="6"/>
        <v>-433.97369519832989</v>
      </c>
      <c r="H227" s="9">
        <f t="shared" si="7"/>
        <v>-434.6</v>
      </c>
      <c r="I227" s="4">
        <v>108.1</v>
      </c>
      <c r="J227" s="4">
        <v>170.7</v>
      </c>
      <c r="K227" s="4">
        <v>18.09</v>
      </c>
      <c r="L227" s="4">
        <v>5.2439999999999998</v>
      </c>
      <c r="M227" s="4">
        <v>3.1240000000000001</v>
      </c>
    </row>
    <row r="228" spans="1:13" s="2" customFormat="1" x14ac:dyDescent="0.2">
      <c r="A228" s="4">
        <v>40</v>
      </c>
      <c r="B228" s="4"/>
      <c r="C228" s="4">
        <v>2.0999999999999998E-2</v>
      </c>
      <c r="D228" s="4"/>
      <c r="E228" s="4"/>
      <c r="F228" s="4">
        <v>2.5139999999999998</v>
      </c>
      <c r="G228" s="9">
        <f t="shared" si="6"/>
        <v>-643.66467780429593</v>
      </c>
      <c r="H228" s="9">
        <f t="shared" si="7"/>
        <v>-644.5</v>
      </c>
      <c r="I228" s="4">
        <v>139.5</v>
      </c>
      <c r="J228" s="4">
        <v>223</v>
      </c>
      <c r="K228" s="4">
        <v>19.600000000000001</v>
      </c>
      <c r="L228" s="4">
        <v>5.22</v>
      </c>
      <c r="M228" s="4">
        <v>3.1219999999999999</v>
      </c>
    </row>
    <row r="229" spans="1:13" s="2" customFormat="1" x14ac:dyDescent="0.2">
      <c r="A229" s="4">
        <v>50</v>
      </c>
      <c r="B229" s="4"/>
      <c r="C229" s="4">
        <v>2.0999999999999998E-2</v>
      </c>
      <c r="D229" s="4"/>
      <c r="E229" s="4"/>
      <c r="F229" s="4">
        <v>2.012</v>
      </c>
      <c r="G229" s="9">
        <f t="shared" si="6"/>
        <v>-866.15626242544738</v>
      </c>
      <c r="H229" s="9">
        <f t="shared" si="7"/>
        <v>-867.2</v>
      </c>
      <c r="I229" s="4">
        <v>170.8</v>
      </c>
      <c r="J229" s="4">
        <v>275.2</v>
      </c>
      <c r="K229" s="4">
        <v>20.76</v>
      </c>
      <c r="L229" s="4">
        <v>5.2089999999999996</v>
      </c>
      <c r="M229" s="4">
        <v>3.121</v>
      </c>
    </row>
    <row r="230" spans="1:13" s="2" customFormat="1" x14ac:dyDescent="0.2">
      <c r="A230" s="4">
        <v>5.3</v>
      </c>
      <c r="B230" s="4"/>
      <c r="C230" s="4">
        <v>2.3E-2</v>
      </c>
      <c r="D230" s="4"/>
      <c r="E230" s="4"/>
      <c r="F230" s="4">
        <v>43.45</v>
      </c>
      <c r="G230" s="9">
        <f t="shared" si="6"/>
        <v>-13.902365592635213</v>
      </c>
      <c r="H230" s="9">
        <f t="shared" si="7"/>
        <v>-13.955300000000001</v>
      </c>
      <c r="I230" s="4">
        <v>23.15</v>
      </c>
      <c r="J230" s="4">
        <v>28.44</v>
      </c>
      <c r="K230" s="4">
        <v>7.0010000000000003</v>
      </c>
      <c r="L230" s="4">
        <v>27.33</v>
      </c>
      <c r="M230" s="4">
        <v>3.0219999999999998</v>
      </c>
    </row>
    <row r="231" spans="1:13" s="2" customFormat="1" x14ac:dyDescent="0.2">
      <c r="A231" s="4">
        <v>5.5</v>
      </c>
      <c r="B231" s="4"/>
      <c r="C231" s="4">
        <v>2.3E-2</v>
      </c>
      <c r="D231" s="4"/>
      <c r="E231" s="4"/>
      <c r="F231" s="4">
        <v>34.409999999999997</v>
      </c>
      <c r="G231" s="9">
        <f t="shared" si="6"/>
        <v>-16.759158965417026</v>
      </c>
      <c r="H231" s="9">
        <f t="shared" si="7"/>
        <v>-16.825999999999997</v>
      </c>
      <c r="I231" s="4">
        <v>25.37</v>
      </c>
      <c r="J231" s="4">
        <v>32.06</v>
      </c>
      <c r="K231" s="4">
        <v>7.6719999999999997</v>
      </c>
      <c r="L231" s="4">
        <v>13.57</v>
      </c>
      <c r="M231" s="4">
        <v>3.0609999999999999</v>
      </c>
    </row>
    <row r="232" spans="1:13" s="2" customFormat="1" x14ac:dyDescent="0.2">
      <c r="A232" s="4">
        <v>6</v>
      </c>
      <c r="B232" s="4"/>
      <c r="C232" s="4">
        <v>2.3E-2</v>
      </c>
      <c r="D232" s="4"/>
      <c r="E232" s="4"/>
      <c r="F232" s="4">
        <v>26.12</v>
      </c>
      <c r="G232" s="9">
        <f t="shared" si="6"/>
        <v>-22.941944869831552</v>
      </c>
      <c r="H232" s="9">
        <f t="shared" si="7"/>
        <v>-23.030000000000005</v>
      </c>
      <c r="I232" s="4">
        <v>28.48</v>
      </c>
      <c r="J232" s="4">
        <v>37.29</v>
      </c>
      <c r="K232" s="4">
        <v>8.5850000000000009</v>
      </c>
      <c r="L232" s="4">
        <v>8.7490000000000006</v>
      </c>
      <c r="M232" s="4">
        <v>3.081</v>
      </c>
    </row>
    <row r="233" spans="1:13" s="2" customFormat="1" x14ac:dyDescent="0.2">
      <c r="A233" s="4">
        <v>6.5</v>
      </c>
      <c r="B233" s="4"/>
      <c r="C233" s="4">
        <v>2.3E-2</v>
      </c>
      <c r="D233" s="4"/>
      <c r="E233" s="4"/>
      <c r="F233" s="4">
        <v>22</v>
      </c>
      <c r="G233" s="9">
        <f t="shared" si="6"/>
        <v>-29.030954545454549</v>
      </c>
      <c r="H233" s="9">
        <f t="shared" si="7"/>
        <v>-29.135500000000004</v>
      </c>
      <c r="I233" s="4">
        <v>30.84</v>
      </c>
      <c r="J233" s="4">
        <v>41.29</v>
      </c>
      <c r="K233" s="4">
        <v>9.2270000000000003</v>
      </c>
      <c r="L233" s="4">
        <v>7.4610000000000003</v>
      </c>
      <c r="M233" s="4">
        <v>3.085</v>
      </c>
    </row>
    <row r="234" spans="1:13" s="2" customFormat="1" x14ac:dyDescent="0.2">
      <c r="A234" s="4">
        <v>7</v>
      </c>
      <c r="B234" s="4"/>
      <c r="C234" s="4">
        <v>2.3E-2</v>
      </c>
      <c r="D234" s="4"/>
      <c r="E234" s="4"/>
      <c r="F234" s="4">
        <v>19.29</v>
      </c>
      <c r="G234" s="9">
        <f t="shared" si="6"/>
        <v>-35.235767236910327</v>
      </c>
      <c r="H234" s="9">
        <f t="shared" si="7"/>
        <v>-35.355000000000011</v>
      </c>
      <c r="I234" s="4">
        <v>32.93</v>
      </c>
      <c r="J234" s="4">
        <v>44.85</v>
      </c>
      <c r="K234" s="4">
        <v>9.7550000000000008</v>
      </c>
      <c r="L234" s="4">
        <v>6.8440000000000003</v>
      </c>
      <c r="M234" s="4">
        <v>3.0880000000000001</v>
      </c>
    </row>
    <row r="235" spans="1:13" s="2" customFormat="1" x14ac:dyDescent="0.2">
      <c r="A235" s="4">
        <v>8</v>
      </c>
      <c r="B235" s="4"/>
      <c r="C235" s="4">
        <v>2.3E-2</v>
      </c>
      <c r="D235" s="4"/>
      <c r="E235" s="4"/>
      <c r="F235" s="4">
        <v>15.75</v>
      </c>
      <c r="G235" s="9">
        <f t="shared" si="6"/>
        <v>-48.063968253968248</v>
      </c>
      <c r="H235" s="9">
        <f t="shared" si="7"/>
        <v>-48.209999999999994</v>
      </c>
      <c r="I235" s="4">
        <v>36.75</v>
      </c>
      <c r="J235" s="4">
        <v>51.35</v>
      </c>
      <c r="K235" s="4">
        <v>10.62</v>
      </c>
      <c r="L235" s="4">
        <v>6.24</v>
      </c>
      <c r="M235" s="4">
        <v>3.0960000000000001</v>
      </c>
    </row>
    <row r="236" spans="1:13" s="2" customFormat="1" x14ac:dyDescent="0.2">
      <c r="A236" s="4">
        <v>9</v>
      </c>
      <c r="B236" s="4"/>
      <c r="C236" s="4">
        <v>2.3E-2</v>
      </c>
      <c r="D236" s="4"/>
      <c r="E236" s="4"/>
      <c r="F236" s="4">
        <v>13.46</v>
      </c>
      <c r="G236" s="9">
        <f t="shared" si="6"/>
        <v>-61.549123328380382</v>
      </c>
      <c r="H236" s="9">
        <f t="shared" si="7"/>
        <v>-61.72</v>
      </c>
      <c r="I236" s="4">
        <v>40.340000000000003</v>
      </c>
      <c r="J236" s="4">
        <v>57.43</v>
      </c>
      <c r="K236" s="4">
        <v>11.34</v>
      </c>
      <c r="L236" s="4">
        <v>5.9429999999999996</v>
      </c>
      <c r="M236" s="4">
        <v>3.1040000000000001</v>
      </c>
    </row>
    <row r="237" spans="1:13" s="2" customFormat="1" x14ac:dyDescent="0.2">
      <c r="A237" s="4">
        <v>10</v>
      </c>
      <c r="B237" s="4"/>
      <c r="C237" s="4">
        <v>2.3E-2</v>
      </c>
      <c r="D237" s="4"/>
      <c r="E237" s="4"/>
      <c r="F237" s="4">
        <v>11.81</v>
      </c>
      <c r="G237" s="9">
        <f t="shared" si="6"/>
        <v>-75.605249788314993</v>
      </c>
      <c r="H237" s="9">
        <f t="shared" si="7"/>
        <v>-75.800000000000011</v>
      </c>
      <c r="I237" s="4">
        <v>43.8</v>
      </c>
      <c r="J237" s="4">
        <v>63.28</v>
      </c>
      <c r="K237" s="4">
        <v>11.96</v>
      </c>
      <c r="L237" s="4">
        <v>5.7679999999999998</v>
      </c>
      <c r="M237" s="4">
        <v>3.11</v>
      </c>
    </row>
    <row r="238" spans="1:13" s="2" customFormat="1" x14ac:dyDescent="0.2">
      <c r="A238" s="4">
        <v>12</v>
      </c>
      <c r="B238" s="4"/>
      <c r="C238" s="4">
        <v>2.3E-2</v>
      </c>
      <c r="D238" s="4"/>
      <c r="E238" s="4"/>
      <c r="F238" s="4">
        <v>9.5549999999999997</v>
      </c>
      <c r="G238" s="9">
        <f t="shared" si="6"/>
        <v>-105.11928833071688</v>
      </c>
      <c r="H238" s="9">
        <f t="shared" si="7"/>
        <v>-105.35999999999999</v>
      </c>
      <c r="I238" s="4">
        <v>50.52</v>
      </c>
      <c r="J238" s="4">
        <v>74.59</v>
      </c>
      <c r="K238" s="4">
        <v>12.99</v>
      </c>
      <c r="L238" s="4">
        <v>5.5720000000000001</v>
      </c>
      <c r="M238" s="4">
        <v>3.1190000000000002</v>
      </c>
    </row>
    <row r="239" spans="1:13" s="2" customFormat="1" x14ac:dyDescent="0.2">
      <c r="A239" s="4">
        <v>15</v>
      </c>
      <c r="B239" s="4"/>
      <c r="C239" s="4">
        <v>2.3E-2</v>
      </c>
      <c r="D239" s="4"/>
      <c r="E239" s="4"/>
      <c r="F239" s="4">
        <v>7.4859999999999998</v>
      </c>
      <c r="G239" s="9">
        <f t="shared" si="6"/>
        <v>-152.49275981832756</v>
      </c>
      <c r="H239" s="9">
        <f t="shared" si="7"/>
        <v>-152.80000000000001</v>
      </c>
      <c r="I239" s="4">
        <v>60.35</v>
      </c>
      <c r="J239" s="4">
        <v>91.07</v>
      </c>
      <c r="K239" s="4">
        <v>14.21</v>
      </c>
      <c r="L239" s="4">
        <v>5.4290000000000003</v>
      </c>
      <c r="M239" s="4">
        <v>3.125</v>
      </c>
    </row>
    <row r="240" spans="1:13" s="2" customFormat="1" x14ac:dyDescent="0.2">
      <c r="A240" s="4">
        <v>20</v>
      </c>
      <c r="B240" s="4"/>
      <c r="C240" s="4">
        <v>2.3E-2</v>
      </c>
      <c r="D240" s="4"/>
      <c r="E240" s="4"/>
      <c r="F240" s="4">
        <v>5.5410000000000004</v>
      </c>
      <c r="G240" s="9">
        <f t="shared" si="6"/>
        <v>-238.38491247067316</v>
      </c>
      <c r="H240" s="9">
        <f t="shared" si="7"/>
        <v>-238.79999999999998</v>
      </c>
      <c r="I240" s="4">
        <v>76.400000000000006</v>
      </c>
      <c r="J240" s="4">
        <v>117.9</v>
      </c>
      <c r="K240" s="4">
        <v>15.76</v>
      </c>
      <c r="L240" s="4">
        <v>5.3230000000000004</v>
      </c>
      <c r="M240" s="4">
        <v>3.1269999999999998</v>
      </c>
    </row>
    <row r="241" spans="1:13" s="2" customFormat="1" x14ac:dyDescent="0.2">
      <c r="A241" s="4">
        <v>25</v>
      </c>
      <c r="B241" s="4"/>
      <c r="C241" s="4">
        <v>2.3E-2</v>
      </c>
      <c r="D241" s="4"/>
      <c r="E241" s="4"/>
      <c r="F241" s="4">
        <v>4.4130000000000003</v>
      </c>
      <c r="G241" s="9">
        <f t="shared" si="6"/>
        <v>-330.70881259913898</v>
      </c>
      <c r="H241" s="9">
        <f t="shared" si="7"/>
        <v>-331.23000000000008</v>
      </c>
      <c r="I241" s="4">
        <v>92.27</v>
      </c>
      <c r="J241" s="4">
        <v>144.4</v>
      </c>
      <c r="K241" s="4">
        <v>16.940000000000001</v>
      </c>
      <c r="L241" s="4">
        <v>5.2750000000000004</v>
      </c>
      <c r="M241" s="4">
        <v>3.1259999999999999</v>
      </c>
    </row>
    <row r="242" spans="1:13" s="2" customFormat="1" x14ac:dyDescent="0.2">
      <c r="A242" s="4">
        <v>30</v>
      </c>
      <c r="B242" s="4"/>
      <c r="C242" s="4">
        <v>2.3E-2</v>
      </c>
      <c r="D242" s="4"/>
      <c r="E242" s="4"/>
      <c r="F242" s="4">
        <v>3.6709999999999998</v>
      </c>
      <c r="G242" s="9">
        <f t="shared" si="6"/>
        <v>-428.37346771996732</v>
      </c>
      <c r="H242" s="9">
        <f t="shared" si="7"/>
        <v>-429</v>
      </c>
      <c r="I242" s="4">
        <v>108</v>
      </c>
      <c r="J242" s="4">
        <v>170.7</v>
      </c>
      <c r="K242" s="4">
        <v>17.899999999999999</v>
      </c>
      <c r="L242" s="4">
        <v>5.2489999999999997</v>
      </c>
      <c r="M242" s="4">
        <v>3.125</v>
      </c>
    </row>
    <row r="243" spans="1:13" s="2" customFormat="1" x14ac:dyDescent="0.2">
      <c r="A243" s="4">
        <v>40</v>
      </c>
      <c r="B243" s="4"/>
      <c r="C243" s="4">
        <v>2.3E-2</v>
      </c>
      <c r="D243" s="4"/>
      <c r="E243" s="4"/>
      <c r="F243" s="4">
        <v>2.7519999999999998</v>
      </c>
      <c r="G243" s="9">
        <f t="shared" si="6"/>
        <v>-636.16424418604652</v>
      </c>
      <c r="H243" s="9">
        <f t="shared" si="7"/>
        <v>-637</v>
      </c>
      <c r="I243" s="4">
        <v>139.4</v>
      </c>
      <c r="J243" s="4">
        <v>223</v>
      </c>
      <c r="K243" s="4">
        <v>19.41</v>
      </c>
      <c r="L243" s="4">
        <v>5.2229999999999999</v>
      </c>
      <c r="M243" s="4">
        <v>3.1230000000000002</v>
      </c>
    </row>
    <row r="244" spans="1:13" s="2" customFormat="1" x14ac:dyDescent="0.2">
      <c r="A244" s="4">
        <v>50</v>
      </c>
      <c r="B244" s="4"/>
      <c r="C244" s="4">
        <v>2.3E-2</v>
      </c>
      <c r="D244" s="4"/>
      <c r="E244" s="4"/>
      <c r="F244" s="4">
        <v>2.202</v>
      </c>
      <c r="G244" s="9">
        <f t="shared" si="6"/>
        <v>-856.75549500454133</v>
      </c>
      <c r="H244" s="9">
        <f t="shared" si="7"/>
        <v>-857.8</v>
      </c>
      <c r="I244" s="4">
        <v>170.7</v>
      </c>
      <c r="J244" s="4">
        <v>275.2</v>
      </c>
      <c r="K244" s="4">
        <v>20.57</v>
      </c>
      <c r="L244" s="4">
        <v>5.2110000000000003</v>
      </c>
      <c r="M244" s="4">
        <v>3.121</v>
      </c>
    </row>
    <row r="245" spans="1:13" s="2" customFormat="1" x14ac:dyDescent="0.2">
      <c r="A245" s="4">
        <v>5.3</v>
      </c>
      <c r="B245" s="4"/>
      <c r="C245" s="4">
        <v>2.4E-2</v>
      </c>
      <c r="D245" s="4"/>
      <c r="E245" s="4"/>
      <c r="F245" s="4">
        <v>55.47</v>
      </c>
      <c r="G245" s="9">
        <f t="shared" si="6"/>
        <v>-12.747333369388857</v>
      </c>
      <c r="H245" s="9">
        <f t="shared" si="7"/>
        <v>-12.790599999999998</v>
      </c>
      <c r="I245" s="4">
        <v>21.14</v>
      </c>
      <c r="J245" s="4">
        <v>25.47</v>
      </c>
      <c r="K245" s="4">
        <v>6.4020000000000001</v>
      </c>
      <c r="L245" s="4">
        <v>67.5</v>
      </c>
      <c r="M245" s="4">
        <v>2.9609999999999999</v>
      </c>
    </row>
    <row r="246" spans="1:13" s="2" customFormat="1" x14ac:dyDescent="0.2">
      <c r="A246" s="4">
        <v>5.5</v>
      </c>
      <c r="B246" s="4"/>
      <c r="C246" s="4">
        <v>2.4E-2</v>
      </c>
      <c r="D246" s="4"/>
      <c r="E246" s="4"/>
      <c r="F246" s="4">
        <v>38.17</v>
      </c>
      <c r="G246" s="9">
        <f t="shared" si="6"/>
        <v>-16.084623395336649</v>
      </c>
      <c r="H246" s="9">
        <f t="shared" si="7"/>
        <v>-16.147499999999997</v>
      </c>
      <c r="I246" s="4">
        <v>24.69</v>
      </c>
      <c r="J246" s="4">
        <v>30.98</v>
      </c>
      <c r="K246" s="4">
        <v>7.4249999999999998</v>
      </c>
      <c r="L246" s="4">
        <v>16.149999999999999</v>
      </c>
      <c r="M246" s="4">
        <v>3.044</v>
      </c>
    </row>
    <row r="247" spans="1:13" s="2" customFormat="1" x14ac:dyDescent="0.2">
      <c r="A247" s="4">
        <v>6</v>
      </c>
      <c r="B247" s="4"/>
      <c r="C247" s="4">
        <v>2.4E-2</v>
      </c>
      <c r="D247" s="4"/>
      <c r="E247" s="4"/>
      <c r="F247" s="4">
        <v>27.94</v>
      </c>
      <c r="G247" s="9">
        <f t="shared" si="6"/>
        <v>-22.358101646385109</v>
      </c>
      <c r="H247" s="9">
        <f t="shared" si="7"/>
        <v>-22.443999999999999</v>
      </c>
      <c r="I247" s="4">
        <v>28.13</v>
      </c>
      <c r="J247" s="4">
        <v>36.72</v>
      </c>
      <c r="K247" s="4">
        <v>8.4290000000000003</v>
      </c>
      <c r="L247" s="4">
        <v>9.1890000000000001</v>
      </c>
      <c r="M247" s="4">
        <v>3.0750000000000002</v>
      </c>
    </row>
    <row r="248" spans="1:13" s="2" customFormat="1" x14ac:dyDescent="0.2">
      <c r="A248" s="4">
        <v>6.5</v>
      </c>
      <c r="B248" s="4"/>
      <c r="C248" s="4">
        <v>2.4E-2</v>
      </c>
      <c r="D248" s="4"/>
      <c r="E248" s="4"/>
      <c r="F248" s="4">
        <v>23.31</v>
      </c>
      <c r="G248" s="9">
        <f t="shared" si="6"/>
        <v>-28.438039897039893</v>
      </c>
      <c r="H248" s="9">
        <f t="shared" si="7"/>
        <v>-28.540999999999997</v>
      </c>
      <c r="I248" s="4">
        <v>30.57</v>
      </c>
      <c r="J248" s="4">
        <v>40.869999999999997</v>
      </c>
      <c r="K248" s="4">
        <v>9.0939999999999994</v>
      </c>
      <c r="L248" s="4">
        <v>7.6609999999999996</v>
      </c>
      <c r="M248" s="4">
        <v>3.081</v>
      </c>
    </row>
    <row r="249" spans="1:13" s="2" customFormat="1" x14ac:dyDescent="0.2">
      <c r="A249" s="4">
        <v>7</v>
      </c>
      <c r="B249" s="4"/>
      <c r="C249" s="4">
        <v>2.4E-2</v>
      </c>
      <c r="D249" s="4"/>
      <c r="E249" s="4"/>
      <c r="F249" s="4">
        <v>20.350000000000001</v>
      </c>
      <c r="G249" s="9">
        <f t="shared" si="6"/>
        <v>-34.610063882063884</v>
      </c>
      <c r="H249" s="9">
        <f t="shared" si="7"/>
        <v>-34.728000000000002</v>
      </c>
      <c r="I249" s="4">
        <v>32.71</v>
      </c>
      <c r="J249" s="4">
        <v>44.51</v>
      </c>
      <c r="K249" s="4">
        <v>9.6340000000000003</v>
      </c>
      <c r="L249" s="4">
        <v>6.9640000000000004</v>
      </c>
      <c r="M249" s="4">
        <v>3.085</v>
      </c>
    </row>
    <row r="250" spans="1:13" s="2" customFormat="1" x14ac:dyDescent="0.2">
      <c r="A250" s="4">
        <v>8</v>
      </c>
      <c r="B250" s="4"/>
      <c r="C250" s="4">
        <v>2.4E-2</v>
      </c>
      <c r="D250" s="4"/>
      <c r="E250" s="4"/>
      <c r="F250" s="4">
        <v>16.54</v>
      </c>
      <c r="G250" s="9">
        <f t="shared" si="6"/>
        <v>-47.344897218863359</v>
      </c>
      <c r="H250" s="9">
        <f t="shared" si="7"/>
        <v>-47.489999999999995</v>
      </c>
      <c r="I250" s="4">
        <v>36.590000000000003</v>
      </c>
      <c r="J250" s="4">
        <v>51.09</v>
      </c>
      <c r="K250" s="4">
        <v>10.51</v>
      </c>
      <c r="L250" s="4">
        <v>6.3010000000000002</v>
      </c>
      <c r="M250" s="4">
        <v>3.0939999999999999</v>
      </c>
    </row>
    <row r="251" spans="1:13" s="2" customFormat="1" x14ac:dyDescent="0.2">
      <c r="A251" s="4">
        <v>9</v>
      </c>
      <c r="B251" s="4"/>
      <c r="C251" s="4">
        <v>2.4E-2</v>
      </c>
      <c r="D251" s="4"/>
      <c r="E251" s="4"/>
      <c r="F251" s="4">
        <v>14.1</v>
      </c>
      <c r="G251" s="9">
        <f t="shared" si="6"/>
        <v>-60.789787234042549</v>
      </c>
      <c r="H251" s="9">
        <f t="shared" si="7"/>
        <v>-60.959999999999994</v>
      </c>
      <c r="I251" s="4">
        <v>40.200000000000003</v>
      </c>
      <c r="J251" s="4">
        <v>57.22</v>
      </c>
      <c r="K251" s="4">
        <v>11.24</v>
      </c>
      <c r="L251" s="4">
        <v>5.9829999999999997</v>
      </c>
      <c r="M251" s="4">
        <v>3.1030000000000002</v>
      </c>
    </row>
    <row r="252" spans="1:13" s="2" customFormat="1" x14ac:dyDescent="0.2">
      <c r="A252" s="4">
        <v>10</v>
      </c>
      <c r="B252" s="4"/>
      <c r="C252" s="4">
        <v>2.4E-2</v>
      </c>
      <c r="D252" s="4"/>
      <c r="E252" s="4"/>
      <c r="F252" s="4">
        <v>12.36</v>
      </c>
      <c r="G252" s="9">
        <f t="shared" si="6"/>
        <v>-74.725825242718429</v>
      </c>
      <c r="H252" s="9">
        <f t="shared" si="7"/>
        <v>-74.919999999999987</v>
      </c>
      <c r="I252" s="4">
        <v>43.68</v>
      </c>
      <c r="J252" s="4">
        <v>63.1</v>
      </c>
      <c r="K252" s="4">
        <v>11.86</v>
      </c>
      <c r="L252" s="4">
        <v>5.7969999999999997</v>
      </c>
      <c r="M252" s="4">
        <v>3.11</v>
      </c>
    </row>
    <row r="253" spans="1:13" s="2" customFormat="1" x14ac:dyDescent="0.2">
      <c r="A253" s="4">
        <v>12</v>
      </c>
      <c r="B253" s="4"/>
      <c r="C253" s="4">
        <v>2.4E-2</v>
      </c>
      <c r="D253" s="4"/>
      <c r="E253" s="4"/>
      <c r="F253" s="4">
        <v>9.9849999999999994</v>
      </c>
      <c r="G253" s="9">
        <f t="shared" si="6"/>
        <v>-104.00963945918879</v>
      </c>
      <c r="H253" s="9">
        <f t="shared" si="7"/>
        <v>-104.25</v>
      </c>
      <c r="I253" s="4">
        <v>50.43</v>
      </c>
      <c r="J253" s="4">
        <v>74.459999999999994</v>
      </c>
      <c r="K253" s="4">
        <v>12.89</v>
      </c>
      <c r="L253" s="4">
        <v>5.5890000000000004</v>
      </c>
      <c r="M253" s="4">
        <v>3.1190000000000002</v>
      </c>
    </row>
    <row r="254" spans="1:13" s="2" customFormat="1" x14ac:dyDescent="0.2">
      <c r="A254" s="4">
        <v>15</v>
      </c>
      <c r="B254" s="4"/>
      <c r="C254" s="4">
        <v>2.4E-2</v>
      </c>
      <c r="D254" s="4"/>
      <c r="E254" s="4"/>
      <c r="F254" s="4">
        <v>7.8159999999999998</v>
      </c>
      <c r="G254" s="9">
        <f t="shared" si="6"/>
        <v>-151.2229375639713</v>
      </c>
      <c r="H254" s="9">
        <f t="shared" si="7"/>
        <v>-151.52999999999997</v>
      </c>
      <c r="I254" s="4">
        <v>60.27</v>
      </c>
      <c r="J254" s="4">
        <v>90.98</v>
      </c>
      <c r="K254" s="4">
        <v>14.12</v>
      </c>
      <c r="L254" s="4">
        <v>5.4390000000000001</v>
      </c>
      <c r="M254" s="4">
        <v>3.125</v>
      </c>
    </row>
    <row r="255" spans="1:13" s="2" customFormat="1" x14ac:dyDescent="0.2">
      <c r="A255" s="4">
        <v>20</v>
      </c>
      <c r="B255" s="4"/>
      <c r="C255" s="4">
        <v>2.4E-2</v>
      </c>
      <c r="D255" s="4"/>
      <c r="E255" s="4"/>
      <c r="F255" s="4">
        <v>5.782</v>
      </c>
      <c r="G255" s="9">
        <f t="shared" si="6"/>
        <v>-236.634918713248</v>
      </c>
      <c r="H255" s="9">
        <f t="shared" si="7"/>
        <v>-237.04999999999998</v>
      </c>
      <c r="I255" s="4">
        <v>76.349999999999994</v>
      </c>
      <c r="J255" s="4">
        <v>117.9</v>
      </c>
      <c r="K255" s="4">
        <v>15.67</v>
      </c>
      <c r="L255" s="4">
        <v>5.3289999999999997</v>
      </c>
      <c r="M255" s="4">
        <v>3.1269999999999998</v>
      </c>
    </row>
    <row r="256" spans="1:13" s="2" customFormat="1" x14ac:dyDescent="0.2">
      <c r="A256" s="4">
        <v>25</v>
      </c>
      <c r="B256" s="4"/>
      <c r="C256" s="4">
        <v>2.4E-2</v>
      </c>
      <c r="D256" s="4"/>
      <c r="E256" s="4"/>
      <c r="F256" s="4">
        <v>4.6040000000000001</v>
      </c>
      <c r="G256" s="9">
        <f t="shared" si="6"/>
        <v>-328.49871416159863</v>
      </c>
      <c r="H256" s="9">
        <f t="shared" si="7"/>
        <v>-329.02000000000004</v>
      </c>
      <c r="I256" s="4">
        <v>92.23</v>
      </c>
      <c r="J256" s="4">
        <v>144.4</v>
      </c>
      <c r="K256" s="4">
        <v>16.850000000000001</v>
      </c>
      <c r="L256" s="4">
        <v>5.2789999999999999</v>
      </c>
      <c r="M256" s="4">
        <v>3.1259999999999999</v>
      </c>
    </row>
    <row r="257" spans="1:13" s="2" customFormat="1" x14ac:dyDescent="0.2">
      <c r="A257" s="4">
        <v>30</v>
      </c>
      <c r="B257" s="4"/>
      <c r="C257" s="4">
        <v>2.4E-2</v>
      </c>
      <c r="D257" s="4"/>
      <c r="E257" s="4"/>
      <c r="F257" s="4">
        <v>3.83</v>
      </c>
      <c r="G257" s="9">
        <f t="shared" si="6"/>
        <v>-425.67336814621405</v>
      </c>
      <c r="H257" s="9">
        <f t="shared" si="7"/>
        <v>-426.29999999999995</v>
      </c>
      <c r="I257" s="4">
        <v>108</v>
      </c>
      <c r="J257" s="4">
        <v>170.7</v>
      </c>
      <c r="K257" s="4">
        <v>17.809999999999999</v>
      </c>
      <c r="L257" s="4">
        <v>5.2510000000000003</v>
      </c>
      <c r="M257" s="4">
        <v>3.125</v>
      </c>
    </row>
    <row r="258" spans="1:13" s="2" customFormat="1" x14ac:dyDescent="0.2">
      <c r="A258" s="4">
        <v>40</v>
      </c>
      <c r="B258" s="4"/>
      <c r="C258" s="4">
        <v>2.4E-2</v>
      </c>
      <c r="D258" s="4"/>
      <c r="E258" s="4"/>
      <c r="F258" s="4">
        <v>2.87</v>
      </c>
      <c r="G258" s="9">
        <f t="shared" ref="G258:G321" si="8">I258-A258*K258+C258*1/F258*100</f>
        <v>-632.56376306620211</v>
      </c>
      <c r="H258" s="9">
        <f t="shared" ref="H258:H321" si="9">I258-A258*K258</f>
        <v>-633.4</v>
      </c>
      <c r="I258" s="4">
        <v>139.4</v>
      </c>
      <c r="J258" s="4">
        <v>223</v>
      </c>
      <c r="K258" s="4">
        <v>19.32</v>
      </c>
      <c r="L258" s="4">
        <v>5.2240000000000002</v>
      </c>
      <c r="M258" s="4">
        <v>3.1230000000000002</v>
      </c>
    </row>
    <row r="259" spans="1:13" s="2" customFormat="1" x14ac:dyDescent="0.2">
      <c r="A259" s="4">
        <v>50</v>
      </c>
      <c r="B259" s="4"/>
      <c r="C259" s="4">
        <v>2.4E-2</v>
      </c>
      <c r="D259" s="4"/>
      <c r="E259" s="4"/>
      <c r="F259" s="4">
        <v>2.2970000000000002</v>
      </c>
      <c r="G259" s="9">
        <f t="shared" si="8"/>
        <v>-852.25515890291683</v>
      </c>
      <c r="H259" s="9">
        <f t="shared" si="9"/>
        <v>-853.3</v>
      </c>
      <c r="I259" s="4">
        <v>170.7</v>
      </c>
      <c r="J259" s="4">
        <v>275.2</v>
      </c>
      <c r="K259" s="4">
        <v>20.48</v>
      </c>
      <c r="L259" s="4">
        <v>5.2119999999999997</v>
      </c>
      <c r="M259" s="4">
        <v>3.121</v>
      </c>
    </row>
    <row r="260" spans="1:13" s="2" customFormat="1" x14ac:dyDescent="0.2">
      <c r="A260" s="4">
        <v>60</v>
      </c>
      <c r="B260" s="4"/>
      <c r="C260" s="4">
        <v>2.4E-2</v>
      </c>
      <c r="D260" s="4"/>
      <c r="E260" s="4"/>
      <c r="F260" s="4">
        <v>1.915</v>
      </c>
      <c r="G260" s="9">
        <f t="shared" si="8"/>
        <v>-1082.5467362924282</v>
      </c>
      <c r="H260" s="9">
        <f t="shared" si="9"/>
        <v>-1083.8</v>
      </c>
      <c r="I260" s="4">
        <v>202</v>
      </c>
      <c r="J260" s="4">
        <v>327.3</v>
      </c>
      <c r="K260" s="4">
        <v>21.43</v>
      </c>
      <c r="L260" s="4">
        <v>5.2050000000000001</v>
      </c>
      <c r="M260" s="4">
        <v>3.12</v>
      </c>
    </row>
    <row r="261" spans="1:13" s="2" customFormat="1" x14ac:dyDescent="0.2">
      <c r="A261" s="4">
        <v>5.5</v>
      </c>
      <c r="B261" s="4"/>
      <c r="C261" s="4">
        <v>2.6000000000000002E-2</v>
      </c>
      <c r="D261" s="4"/>
      <c r="E261" s="4"/>
      <c r="F261" s="4">
        <v>49.1</v>
      </c>
      <c r="G261" s="9">
        <f t="shared" si="8"/>
        <v>-14.644046843177192</v>
      </c>
      <c r="H261" s="9">
        <f t="shared" si="9"/>
        <v>-14.697000000000003</v>
      </c>
      <c r="I261" s="4">
        <v>22.78</v>
      </c>
      <c r="J261" s="4">
        <v>28.08</v>
      </c>
      <c r="K261" s="4">
        <v>6.8140000000000001</v>
      </c>
      <c r="L261" s="4">
        <v>27.3</v>
      </c>
      <c r="M261" s="4">
        <v>2.9929999999999999</v>
      </c>
    </row>
    <row r="262" spans="1:13" s="2" customFormat="1" x14ac:dyDescent="0.2">
      <c r="A262" s="4">
        <v>6</v>
      </c>
      <c r="B262" s="4"/>
      <c r="C262" s="4">
        <v>2.6000000000000002E-2</v>
      </c>
      <c r="D262" s="4"/>
      <c r="E262" s="4"/>
      <c r="F262" s="4">
        <v>31.96</v>
      </c>
      <c r="G262" s="9">
        <f t="shared" si="8"/>
        <v>-21.236648310387984</v>
      </c>
      <c r="H262" s="9">
        <f t="shared" si="9"/>
        <v>-21.317999999999998</v>
      </c>
      <c r="I262" s="4">
        <v>27.36</v>
      </c>
      <c r="J262" s="4">
        <v>35.49</v>
      </c>
      <c r="K262" s="4">
        <v>8.1129999999999995</v>
      </c>
      <c r="L262" s="4">
        <v>10.3</v>
      </c>
      <c r="M262" s="4">
        <v>3.06</v>
      </c>
    </row>
    <row r="263" spans="1:13" s="2" customFormat="1" x14ac:dyDescent="0.2">
      <c r="A263" s="4">
        <v>6.5</v>
      </c>
      <c r="B263" s="4"/>
      <c r="C263" s="4">
        <v>2.6000000000000002E-2</v>
      </c>
      <c r="D263" s="4"/>
      <c r="E263" s="4"/>
      <c r="F263" s="4">
        <v>26.08</v>
      </c>
      <c r="G263" s="9">
        <f t="shared" si="8"/>
        <v>-27.297806748466265</v>
      </c>
      <c r="H263" s="9">
        <f t="shared" si="9"/>
        <v>-27.397500000000008</v>
      </c>
      <c r="I263" s="4">
        <v>30.03</v>
      </c>
      <c r="J263" s="4">
        <v>40</v>
      </c>
      <c r="K263" s="4">
        <v>8.8350000000000009</v>
      </c>
      <c r="L263" s="4">
        <v>8.1140000000000008</v>
      </c>
      <c r="M263" s="4">
        <v>3.073</v>
      </c>
    </row>
    <row r="264" spans="1:13" s="2" customFormat="1" x14ac:dyDescent="0.2">
      <c r="A264" s="4">
        <v>7</v>
      </c>
      <c r="B264" s="4"/>
      <c r="C264" s="4">
        <v>2.6000000000000002E-2</v>
      </c>
      <c r="D264" s="4"/>
      <c r="E264" s="4"/>
      <c r="F264" s="4">
        <v>22.54</v>
      </c>
      <c r="G264" s="9">
        <f t="shared" si="8"/>
        <v>-33.414649511978702</v>
      </c>
      <c r="H264" s="9">
        <f t="shared" si="9"/>
        <v>-33.529999999999994</v>
      </c>
      <c r="I264" s="4">
        <v>32.270000000000003</v>
      </c>
      <c r="J264" s="4">
        <v>43.81</v>
      </c>
      <c r="K264" s="4">
        <v>9.4</v>
      </c>
      <c r="L264" s="4">
        <v>7.2249999999999996</v>
      </c>
      <c r="M264" s="4">
        <v>3.08</v>
      </c>
    </row>
    <row r="265" spans="1:13" s="2" customFormat="1" x14ac:dyDescent="0.2">
      <c r="A265" s="4">
        <v>8</v>
      </c>
      <c r="B265" s="4"/>
      <c r="C265" s="4">
        <v>2.6000000000000002E-2</v>
      </c>
      <c r="D265" s="4"/>
      <c r="E265" s="4"/>
      <c r="F265" s="4">
        <v>18.149999999999999</v>
      </c>
      <c r="G265" s="9">
        <f t="shared" si="8"/>
        <v>-46.006749311294769</v>
      </c>
      <c r="H265" s="9">
        <f t="shared" si="9"/>
        <v>-46.150000000000006</v>
      </c>
      <c r="I265" s="4">
        <v>36.25</v>
      </c>
      <c r="J265" s="4">
        <v>50.57</v>
      </c>
      <c r="K265" s="4">
        <v>10.3</v>
      </c>
      <c r="L265" s="4">
        <v>6.431</v>
      </c>
      <c r="M265" s="4">
        <v>3.0910000000000002</v>
      </c>
    </row>
    <row r="266" spans="1:13" s="2" customFormat="1" x14ac:dyDescent="0.2">
      <c r="A266" s="4">
        <v>9</v>
      </c>
      <c r="B266" s="4"/>
      <c r="C266" s="4">
        <v>2.6000000000000002E-2</v>
      </c>
      <c r="D266" s="4"/>
      <c r="E266" s="4"/>
      <c r="F266" s="4">
        <v>15.41</v>
      </c>
      <c r="G266" s="9">
        <f t="shared" si="8"/>
        <v>-59.271278390655404</v>
      </c>
      <c r="H266" s="9">
        <f t="shared" si="9"/>
        <v>-59.439999999999984</v>
      </c>
      <c r="I266" s="4">
        <v>39.92</v>
      </c>
      <c r="J266" s="4">
        <v>56.8</v>
      </c>
      <c r="K266" s="4">
        <v>11.04</v>
      </c>
      <c r="L266" s="4">
        <v>6.0640000000000001</v>
      </c>
      <c r="M266" s="4">
        <v>3.101</v>
      </c>
    </row>
    <row r="267" spans="1:13" s="2" customFormat="1" x14ac:dyDescent="0.2">
      <c r="A267" s="4">
        <v>10</v>
      </c>
      <c r="B267" s="4"/>
      <c r="C267" s="4">
        <v>2.6000000000000002E-2</v>
      </c>
      <c r="D267" s="4"/>
      <c r="E267" s="4"/>
      <c r="F267" s="4">
        <v>13.47</v>
      </c>
      <c r="G267" s="9">
        <f t="shared" si="8"/>
        <v>-73.066978470675579</v>
      </c>
      <c r="H267" s="9">
        <f t="shared" si="9"/>
        <v>-73.260000000000005</v>
      </c>
      <c r="I267" s="4">
        <v>43.44</v>
      </c>
      <c r="J267" s="4">
        <v>62.75</v>
      </c>
      <c r="K267" s="4">
        <v>11.67</v>
      </c>
      <c r="L267" s="4">
        <v>5.8540000000000001</v>
      </c>
      <c r="M267" s="4">
        <v>3.109</v>
      </c>
    </row>
    <row r="268" spans="1:13" s="2" customFormat="1" x14ac:dyDescent="0.2">
      <c r="A268" s="4">
        <v>12</v>
      </c>
      <c r="B268" s="4"/>
      <c r="C268" s="4">
        <v>2.6000000000000002E-2</v>
      </c>
      <c r="D268" s="4"/>
      <c r="E268" s="4"/>
      <c r="F268" s="4">
        <v>10.85</v>
      </c>
      <c r="G268" s="9">
        <f t="shared" si="8"/>
        <v>-102.04036866359448</v>
      </c>
      <c r="H268" s="9">
        <f t="shared" si="9"/>
        <v>-102.28</v>
      </c>
      <c r="I268" s="4">
        <v>50.24</v>
      </c>
      <c r="J268" s="4">
        <v>74.2</v>
      </c>
      <c r="K268" s="4">
        <v>12.71</v>
      </c>
      <c r="L268" s="4">
        <v>5.6239999999999997</v>
      </c>
      <c r="M268" s="4">
        <v>3.1190000000000002</v>
      </c>
    </row>
    <row r="269" spans="1:13" s="2" customFormat="1" x14ac:dyDescent="0.2">
      <c r="A269" s="4">
        <v>15</v>
      </c>
      <c r="B269" s="4"/>
      <c r="C269" s="4">
        <v>2.6000000000000002E-2</v>
      </c>
      <c r="D269" s="4"/>
      <c r="E269" s="4"/>
      <c r="F269" s="4">
        <v>8.4779999999999998</v>
      </c>
      <c r="G269" s="9">
        <f t="shared" si="8"/>
        <v>-148.81332389714555</v>
      </c>
      <c r="H269" s="9">
        <f t="shared" si="9"/>
        <v>-149.12</v>
      </c>
      <c r="I269" s="4">
        <v>60.13</v>
      </c>
      <c r="J269" s="4">
        <v>90.8</v>
      </c>
      <c r="K269" s="4">
        <v>13.95</v>
      </c>
      <c r="L269" s="4">
        <v>5.46</v>
      </c>
      <c r="M269" s="4">
        <v>3.1259999999999999</v>
      </c>
    </row>
    <row r="270" spans="1:13" s="2" customFormat="1" x14ac:dyDescent="0.2">
      <c r="A270" s="4">
        <v>20</v>
      </c>
      <c r="B270" s="4"/>
      <c r="C270" s="4">
        <v>2.6000000000000002E-2</v>
      </c>
      <c r="D270" s="4"/>
      <c r="E270" s="4"/>
      <c r="F270" s="4">
        <v>6.2640000000000002</v>
      </c>
      <c r="G270" s="9">
        <f t="shared" si="8"/>
        <v>-233.33492975734356</v>
      </c>
      <c r="H270" s="9">
        <f t="shared" si="9"/>
        <v>-233.75</v>
      </c>
      <c r="I270" s="4">
        <v>76.25</v>
      </c>
      <c r="J270" s="4">
        <v>117.8</v>
      </c>
      <c r="K270" s="4">
        <v>15.5</v>
      </c>
      <c r="L270" s="4">
        <v>5.34</v>
      </c>
      <c r="M270" s="4">
        <v>3.1280000000000001</v>
      </c>
    </row>
    <row r="271" spans="1:13" s="2" customFormat="1" x14ac:dyDescent="0.2">
      <c r="A271" s="4">
        <v>25</v>
      </c>
      <c r="B271" s="4"/>
      <c r="C271" s="4">
        <v>2.6000000000000002E-2</v>
      </c>
      <c r="D271" s="4"/>
      <c r="E271" s="4"/>
      <c r="F271" s="4">
        <v>4.9859999999999998</v>
      </c>
      <c r="G271" s="9">
        <f t="shared" si="8"/>
        <v>-324.32853991175296</v>
      </c>
      <c r="H271" s="9">
        <f t="shared" si="9"/>
        <v>-324.85000000000002</v>
      </c>
      <c r="I271" s="4">
        <v>92.15</v>
      </c>
      <c r="J271" s="4">
        <v>144.30000000000001</v>
      </c>
      <c r="K271" s="4">
        <v>16.68</v>
      </c>
      <c r="L271" s="4">
        <v>5.2859999999999996</v>
      </c>
      <c r="M271" s="4">
        <v>3.1269999999999998</v>
      </c>
    </row>
    <row r="272" spans="1:13" s="2" customFormat="1" x14ac:dyDescent="0.2">
      <c r="A272" s="4">
        <v>30</v>
      </c>
      <c r="B272" s="4"/>
      <c r="C272" s="4">
        <v>2.6000000000000002E-2</v>
      </c>
      <c r="D272" s="4"/>
      <c r="E272" s="4"/>
      <c r="F272" s="4">
        <v>4.1470000000000002</v>
      </c>
      <c r="G272" s="9">
        <f t="shared" si="8"/>
        <v>-420.57304075235112</v>
      </c>
      <c r="H272" s="9">
        <f t="shared" si="9"/>
        <v>-421.20000000000005</v>
      </c>
      <c r="I272" s="4">
        <v>108</v>
      </c>
      <c r="J272" s="4">
        <v>170.6</v>
      </c>
      <c r="K272" s="4">
        <v>17.64</v>
      </c>
      <c r="L272" s="4">
        <v>5.2560000000000002</v>
      </c>
      <c r="M272" s="4">
        <v>3.1259999999999999</v>
      </c>
    </row>
    <row r="273" spans="1:13" s="2" customFormat="1" x14ac:dyDescent="0.2">
      <c r="A273" s="4">
        <v>40</v>
      </c>
      <c r="B273" s="4"/>
      <c r="C273" s="4">
        <v>2.6000000000000002E-2</v>
      </c>
      <c r="D273" s="4"/>
      <c r="E273" s="4"/>
      <c r="F273" s="4">
        <v>3.1080000000000001</v>
      </c>
      <c r="G273" s="9">
        <f t="shared" si="8"/>
        <v>-625.7634491634492</v>
      </c>
      <c r="H273" s="9">
        <f t="shared" si="9"/>
        <v>-626.6</v>
      </c>
      <c r="I273" s="4">
        <v>139.4</v>
      </c>
      <c r="J273" s="4">
        <v>223</v>
      </c>
      <c r="K273" s="4">
        <v>19.149999999999999</v>
      </c>
      <c r="L273" s="4">
        <v>5.2270000000000003</v>
      </c>
      <c r="M273" s="4">
        <v>3.1230000000000002</v>
      </c>
    </row>
    <row r="274" spans="1:13" s="2" customFormat="1" x14ac:dyDescent="0.2">
      <c r="A274" s="4">
        <v>50</v>
      </c>
      <c r="B274" s="4"/>
      <c r="C274" s="4">
        <v>2.6000000000000002E-2</v>
      </c>
      <c r="D274" s="4"/>
      <c r="E274" s="4"/>
      <c r="F274" s="4">
        <v>2.4870000000000001</v>
      </c>
      <c r="G274" s="9">
        <f t="shared" si="8"/>
        <v>-844.25456373140321</v>
      </c>
      <c r="H274" s="9">
        <f t="shared" si="9"/>
        <v>-845.3</v>
      </c>
      <c r="I274" s="4">
        <v>170.7</v>
      </c>
      <c r="J274" s="4">
        <v>275.2</v>
      </c>
      <c r="K274" s="4">
        <v>20.32</v>
      </c>
      <c r="L274" s="4">
        <v>5.2130000000000001</v>
      </c>
      <c r="M274" s="4">
        <v>3.1219999999999999</v>
      </c>
    </row>
    <row r="275" spans="1:13" s="2" customFormat="1" x14ac:dyDescent="0.2">
      <c r="A275" s="4">
        <v>6</v>
      </c>
      <c r="B275" s="4"/>
      <c r="C275" s="4">
        <v>2.8000000000000004E-2</v>
      </c>
      <c r="D275" s="4"/>
      <c r="E275" s="4"/>
      <c r="F275" s="4">
        <v>36.65</v>
      </c>
      <c r="G275" s="9">
        <f t="shared" si="8"/>
        <v>-20.155601637107779</v>
      </c>
      <c r="H275" s="9">
        <f t="shared" si="9"/>
        <v>-20.232000000000003</v>
      </c>
      <c r="I275" s="4">
        <v>26.49</v>
      </c>
      <c r="J275" s="4">
        <v>34.130000000000003</v>
      </c>
      <c r="K275" s="4">
        <v>7.7869999999999999</v>
      </c>
      <c r="L275" s="4">
        <v>11.81</v>
      </c>
      <c r="M275" s="4">
        <v>3.0419999999999998</v>
      </c>
    </row>
    <row r="276" spans="1:13" s="2" customFormat="1" x14ac:dyDescent="0.2">
      <c r="A276" s="4">
        <v>6.5</v>
      </c>
      <c r="B276" s="4"/>
      <c r="C276" s="4">
        <v>2.8000000000000004E-2</v>
      </c>
      <c r="D276" s="4"/>
      <c r="E276" s="4"/>
      <c r="F276" s="4">
        <v>29.07</v>
      </c>
      <c r="G276" s="9">
        <f t="shared" si="8"/>
        <v>-26.240180770553835</v>
      </c>
      <c r="H276" s="9">
        <f t="shared" si="9"/>
        <v>-26.336499999999997</v>
      </c>
      <c r="I276" s="4">
        <v>29.44</v>
      </c>
      <c r="J276" s="4">
        <v>39.07</v>
      </c>
      <c r="K276" s="4">
        <v>8.5809999999999995</v>
      </c>
      <c r="L276" s="4">
        <v>8.65</v>
      </c>
      <c r="M276" s="4">
        <v>3.0640000000000001</v>
      </c>
    </row>
    <row r="277" spans="1:13" s="2" customFormat="1" x14ac:dyDescent="0.2">
      <c r="A277" s="4">
        <v>7</v>
      </c>
      <c r="B277" s="4"/>
      <c r="C277" s="4">
        <v>2.8000000000000004E-2</v>
      </c>
      <c r="D277" s="4"/>
      <c r="E277" s="4"/>
      <c r="F277" s="4">
        <v>24.84</v>
      </c>
      <c r="G277" s="9">
        <f t="shared" si="8"/>
        <v>-32.302278582930761</v>
      </c>
      <c r="H277" s="9">
        <f t="shared" si="9"/>
        <v>-32.415000000000006</v>
      </c>
      <c r="I277" s="4">
        <v>31.81</v>
      </c>
      <c r="J277" s="4">
        <v>43.08</v>
      </c>
      <c r="K277" s="4">
        <v>9.1750000000000007</v>
      </c>
      <c r="L277" s="4">
        <v>7.5170000000000003</v>
      </c>
      <c r="M277" s="4">
        <v>3.0739999999999998</v>
      </c>
    </row>
    <row r="278" spans="1:13" s="2" customFormat="1" x14ac:dyDescent="0.2">
      <c r="A278" s="4">
        <v>8</v>
      </c>
      <c r="B278" s="4"/>
      <c r="C278" s="4">
        <v>2.8000000000000004E-2</v>
      </c>
      <c r="D278" s="4"/>
      <c r="E278" s="4"/>
      <c r="F278" s="4">
        <v>19.809999999999999</v>
      </c>
      <c r="G278" s="9">
        <f t="shared" si="8"/>
        <v>-44.828657243816252</v>
      </c>
      <c r="H278" s="9">
        <f t="shared" si="9"/>
        <v>-44.97</v>
      </c>
      <c r="I278" s="4">
        <v>35.909999999999997</v>
      </c>
      <c r="J278" s="4">
        <v>50.04</v>
      </c>
      <c r="K278" s="4">
        <v>10.11</v>
      </c>
      <c r="L278" s="4">
        <v>6.5679999999999996</v>
      </c>
      <c r="M278" s="4">
        <v>3.0880000000000001</v>
      </c>
    </row>
    <row r="279" spans="1:13" s="2" customFormat="1" x14ac:dyDescent="0.2">
      <c r="A279" s="4">
        <v>9</v>
      </c>
      <c r="B279" s="4"/>
      <c r="C279" s="4">
        <v>2.8000000000000004E-2</v>
      </c>
      <c r="D279" s="4"/>
      <c r="E279" s="4"/>
      <c r="F279" s="4">
        <v>16.73</v>
      </c>
      <c r="G279" s="9">
        <f t="shared" si="8"/>
        <v>-57.842635983263591</v>
      </c>
      <c r="H279" s="9">
        <f t="shared" si="9"/>
        <v>-58.009999999999991</v>
      </c>
      <c r="I279" s="4">
        <v>39.64</v>
      </c>
      <c r="J279" s="4">
        <v>56.38</v>
      </c>
      <c r="K279" s="4">
        <v>10.85</v>
      </c>
      <c r="L279" s="4">
        <v>6.149</v>
      </c>
      <c r="M279" s="4">
        <v>3.0990000000000002</v>
      </c>
    </row>
    <row r="280" spans="1:13" s="2" customFormat="1" x14ac:dyDescent="0.2">
      <c r="A280" s="4">
        <v>10</v>
      </c>
      <c r="B280" s="4"/>
      <c r="C280" s="4">
        <v>2.8000000000000004E-2</v>
      </c>
      <c r="D280" s="4"/>
      <c r="E280" s="4"/>
      <c r="F280" s="4">
        <v>14.59</v>
      </c>
      <c r="G280" s="9">
        <f t="shared" si="8"/>
        <v>-71.508087731322831</v>
      </c>
      <c r="H280" s="9">
        <f t="shared" si="9"/>
        <v>-71.7</v>
      </c>
      <c r="I280" s="4">
        <v>43.2</v>
      </c>
      <c r="J280" s="4">
        <v>62.4</v>
      </c>
      <c r="K280" s="4">
        <v>11.49</v>
      </c>
      <c r="L280" s="4">
        <v>5.9130000000000003</v>
      </c>
      <c r="M280" s="4">
        <v>3.1080000000000001</v>
      </c>
    </row>
    <row r="281" spans="1:13" s="2" customFormat="1" x14ac:dyDescent="0.2">
      <c r="A281" s="4">
        <v>12</v>
      </c>
      <c r="B281" s="4"/>
      <c r="C281" s="4">
        <v>2.8000000000000004E-2</v>
      </c>
      <c r="D281" s="4"/>
      <c r="E281" s="4"/>
      <c r="F281" s="4">
        <v>11.72</v>
      </c>
      <c r="G281" s="9">
        <f t="shared" si="8"/>
        <v>-100.19109215017065</v>
      </c>
      <c r="H281" s="9">
        <f t="shared" si="9"/>
        <v>-100.42999999999999</v>
      </c>
      <c r="I281" s="4">
        <v>50.05</v>
      </c>
      <c r="J281" s="4">
        <v>73.94</v>
      </c>
      <c r="K281" s="4">
        <v>12.54</v>
      </c>
      <c r="L281" s="4">
        <v>5.6589999999999998</v>
      </c>
      <c r="M281" s="4">
        <v>3.1190000000000002</v>
      </c>
    </row>
    <row r="282" spans="1:13" s="2" customFormat="1" x14ac:dyDescent="0.2">
      <c r="A282" s="4">
        <v>15</v>
      </c>
      <c r="B282" s="4"/>
      <c r="C282" s="4">
        <v>2.8000000000000004E-2</v>
      </c>
      <c r="D282" s="4"/>
      <c r="E282" s="4"/>
      <c r="F282" s="4">
        <v>9.14</v>
      </c>
      <c r="G282" s="9">
        <f t="shared" si="8"/>
        <v>-146.41365426695842</v>
      </c>
      <c r="H282" s="9">
        <f t="shared" si="9"/>
        <v>-146.72</v>
      </c>
      <c r="I282" s="4">
        <v>59.98</v>
      </c>
      <c r="J282" s="4">
        <v>90.62</v>
      </c>
      <c r="K282" s="4">
        <v>13.78</v>
      </c>
      <c r="L282" s="4">
        <v>5.4809999999999999</v>
      </c>
      <c r="M282" s="4">
        <v>3.1269999999999998</v>
      </c>
    </row>
    <row r="283" spans="1:13" s="2" customFormat="1" x14ac:dyDescent="0.2">
      <c r="A283" s="4">
        <v>20</v>
      </c>
      <c r="B283" s="4"/>
      <c r="C283" s="4">
        <v>2.8000000000000004E-2</v>
      </c>
      <c r="D283" s="4"/>
      <c r="E283" s="4"/>
      <c r="F283" s="4">
        <v>6.7460000000000004</v>
      </c>
      <c r="G283" s="9">
        <f t="shared" si="8"/>
        <v>-230.24493922324342</v>
      </c>
      <c r="H283" s="9">
        <f t="shared" si="9"/>
        <v>-230.66000000000003</v>
      </c>
      <c r="I283" s="4">
        <v>76.14</v>
      </c>
      <c r="J283" s="4">
        <v>117.6</v>
      </c>
      <c r="K283" s="4">
        <v>15.34</v>
      </c>
      <c r="L283" s="4">
        <v>5.351</v>
      </c>
      <c r="M283" s="4">
        <v>3.129</v>
      </c>
    </row>
    <row r="284" spans="1:13" s="2" customFormat="1" x14ac:dyDescent="0.2">
      <c r="A284" s="4">
        <v>25</v>
      </c>
      <c r="B284" s="4"/>
      <c r="C284" s="4">
        <v>2.8000000000000004E-2</v>
      </c>
      <c r="D284" s="4"/>
      <c r="E284" s="4"/>
      <c r="F284" s="4">
        <v>5.367</v>
      </c>
      <c r="G284" s="9">
        <f t="shared" si="8"/>
        <v>-320.65829327370972</v>
      </c>
      <c r="H284" s="9">
        <f t="shared" si="9"/>
        <v>-321.18</v>
      </c>
      <c r="I284" s="4">
        <v>92.07</v>
      </c>
      <c r="J284" s="4">
        <v>144.19999999999999</v>
      </c>
      <c r="K284" s="4">
        <v>16.53</v>
      </c>
      <c r="L284" s="4">
        <v>5.2930000000000001</v>
      </c>
      <c r="M284" s="4">
        <v>3.1280000000000001</v>
      </c>
    </row>
    <row r="285" spans="1:13" s="2" customFormat="1" x14ac:dyDescent="0.2">
      <c r="A285" s="4">
        <v>30</v>
      </c>
      <c r="B285" s="4"/>
      <c r="C285" s="4">
        <v>2.8000000000000004E-2</v>
      </c>
      <c r="D285" s="4"/>
      <c r="E285" s="4"/>
      <c r="F285" s="4">
        <v>4.4640000000000004</v>
      </c>
      <c r="G285" s="9">
        <f t="shared" si="8"/>
        <v>-416.17275985663076</v>
      </c>
      <c r="H285" s="9">
        <f t="shared" si="9"/>
        <v>-416.79999999999995</v>
      </c>
      <c r="I285" s="4">
        <v>107.9</v>
      </c>
      <c r="J285" s="4">
        <v>170.6</v>
      </c>
      <c r="K285" s="4">
        <v>17.489999999999998</v>
      </c>
      <c r="L285" s="4">
        <v>5.2610000000000001</v>
      </c>
      <c r="M285" s="4">
        <v>3.1269999999999998</v>
      </c>
    </row>
    <row r="286" spans="1:13" s="2" customFormat="1" x14ac:dyDescent="0.2">
      <c r="A286" s="4">
        <v>40</v>
      </c>
      <c r="B286" s="4"/>
      <c r="C286" s="4">
        <v>2.8000000000000004E-2</v>
      </c>
      <c r="D286" s="4"/>
      <c r="E286" s="4"/>
      <c r="F286" s="4">
        <v>3.3450000000000002</v>
      </c>
      <c r="G286" s="9">
        <f t="shared" si="8"/>
        <v>-619.86292974588946</v>
      </c>
      <c r="H286" s="9">
        <f t="shared" si="9"/>
        <v>-620.70000000000005</v>
      </c>
      <c r="I286" s="4">
        <v>139.30000000000001</v>
      </c>
      <c r="J286" s="4">
        <v>223</v>
      </c>
      <c r="K286" s="4">
        <v>19</v>
      </c>
      <c r="L286" s="4">
        <v>5.2290000000000001</v>
      </c>
      <c r="M286" s="4">
        <v>3.1240000000000001</v>
      </c>
    </row>
    <row r="287" spans="1:13" s="2" customFormat="1" x14ac:dyDescent="0.2">
      <c r="A287" s="4">
        <v>50</v>
      </c>
      <c r="B287" s="4"/>
      <c r="C287" s="4">
        <v>2.8000000000000004E-2</v>
      </c>
      <c r="D287" s="4"/>
      <c r="E287" s="4"/>
      <c r="F287" s="4">
        <v>2.677</v>
      </c>
      <c r="G287" s="9">
        <f t="shared" si="8"/>
        <v>-836.25405304445269</v>
      </c>
      <c r="H287" s="9">
        <f t="shared" si="9"/>
        <v>-837.3</v>
      </c>
      <c r="I287" s="4">
        <v>170.7</v>
      </c>
      <c r="J287" s="4">
        <v>275.3</v>
      </c>
      <c r="K287" s="4">
        <v>20.16</v>
      </c>
      <c r="L287" s="4">
        <v>5.2149999999999999</v>
      </c>
      <c r="M287" s="4">
        <v>3.1219999999999999</v>
      </c>
    </row>
    <row r="288" spans="1:13" s="2" customFormat="1" x14ac:dyDescent="0.2">
      <c r="A288" s="4">
        <v>6</v>
      </c>
      <c r="B288" s="4"/>
      <c r="C288" s="4">
        <v>0.03</v>
      </c>
      <c r="D288" s="4"/>
      <c r="E288" s="4"/>
      <c r="F288" s="4">
        <v>42.21</v>
      </c>
      <c r="G288" s="9">
        <f t="shared" si="8"/>
        <v>-19.124926794598437</v>
      </c>
      <c r="H288" s="9">
        <f t="shared" si="9"/>
        <v>-19.196000000000002</v>
      </c>
      <c r="I288" s="4">
        <v>25.48</v>
      </c>
      <c r="J288" s="4">
        <v>32.590000000000003</v>
      </c>
      <c r="K288" s="4">
        <v>7.4459999999999997</v>
      </c>
      <c r="L288" s="4">
        <v>13.83</v>
      </c>
      <c r="M288" s="4">
        <v>3.02</v>
      </c>
    </row>
    <row r="289" spans="1:13" s="2" customFormat="1" x14ac:dyDescent="0.2">
      <c r="A289" s="4">
        <v>6.5</v>
      </c>
      <c r="B289" s="4"/>
      <c r="C289" s="4">
        <v>0.03</v>
      </c>
      <c r="D289" s="4"/>
      <c r="E289" s="4"/>
      <c r="F289" s="4">
        <v>32.33</v>
      </c>
      <c r="G289" s="9">
        <f t="shared" si="8"/>
        <v>-25.232206928549338</v>
      </c>
      <c r="H289" s="9">
        <f t="shared" si="9"/>
        <v>-25.325000000000003</v>
      </c>
      <c r="I289" s="4">
        <v>28.82</v>
      </c>
      <c r="J289" s="4">
        <v>38.1</v>
      </c>
      <c r="K289" s="4">
        <v>8.33</v>
      </c>
      <c r="L289" s="4">
        <v>9.2840000000000007</v>
      </c>
      <c r="M289" s="4">
        <v>3.0529999999999999</v>
      </c>
    </row>
    <row r="290" spans="1:13" s="2" customFormat="1" x14ac:dyDescent="0.2">
      <c r="A290" s="4">
        <v>7</v>
      </c>
      <c r="B290" s="4"/>
      <c r="C290" s="4">
        <v>0.03</v>
      </c>
      <c r="D290" s="4"/>
      <c r="E290" s="4"/>
      <c r="F290" s="4">
        <v>27.27</v>
      </c>
      <c r="G290" s="9">
        <f t="shared" si="8"/>
        <v>-31.265988998899896</v>
      </c>
      <c r="H290" s="9">
        <f t="shared" si="9"/>
        <v>-31.376000000000005</v>
      </c>
      <c r="I290" s="4">
        <v>31.33</v>
      </c>
      <c r="J290" s="4">
        <v>42.33</v>
      </c>
      <c r="K290" s="4">
        <v>8.9580000000000002</v>
      </c>
      <c r="L290" s="4">
        <v>7.8410000000000002</v>
      </c>
      <c r="M290" s="4">
        <v>3.0670000000000002</v>
      </c>
    </row>
    <row r="291" spans="1:13" s="2" customFormat="1" x14ac:dyDescent="0.2">
      <c r="A291" s="4">
        <v>8</v>
      </c>
      <c r="B291" s="4"/>
      <c r="C291" s="4">
        <v>0.03</v>
      </c>
      <c r="D291" s="4"/>
      <c r="E291" s="4"/>
      <c r="F291" s="4">
        <v>21.51</v>
      </c>
      <c r="G291" s="9">
        <f t="shared" si="8"/>
        <v>-43.644529986052987</v>
      </c>
      <c r="H291" s="9">
        <f t="shared" si="9"/>
        <v>-43.783999999999992</v>
      </c>
      <c r="I291" s="4">
        <v>35.56</v>
      </c>
      <c r="J291" s="4">
        <v>49.51</v>
      </c>
      <c r="K291" s="4">
        <v>9.9179999999999993</v>
      </c>
      <c r="L291" s="4">
        <v>6.7119999999999997</v>
      </c>
      <c r="M291" s="4">
        <v>3.0840000000000001</v>
      </c>
    </row>
    <row r="292" spans="1:13" s="2" customFormat="1" x14ac:dyDescent="0.2">
      <c r="A292" s="4">
        <v>9</v>
      </c>
      <c r="B292" s="4"/>
      <c r="C292" s="4">
        <v>0.03</v>
      </c>
      <c r="D292" s="4"/>
      <c r="E292" s="4"/>
      <c r="F292" s="4">
        <v>18.079999999999998</v>
      </c>
      <c r="G292" s="9">
        <f t="shared" si="8"/>
        <v>-56.59407079646018</v>
      </c>
      <c r="H292" s="9">
        <f t="shared" si="9"/>
        <v>-56.760000000000005</v>
      </c>
      <c r="I292" s="4">
        <v>39.36</v>
      </c>
      <c r="J292" s="4">
        <v>55.95</v>
      </c>
      <c r="K292" s="4">
        <v>10.68</v>
      </c>
      <c r="L292" s="4">
        <v>6.2359999999999998</v>
      </c>
      <c r="M292" s="4">
        <v>3.097</v>
      </c>
    </row>
    <row r="293" spans="1:13" s="2" customFormat="1" x14ac:dyDescent="0.2">
      <c r="A293" s="4">
        <v>10</v>
      </c>
      <c r="B293" s="4"/>
      <c r="C293" s="4">
        <v>0.03</v>
      </c>
      <c r="D293" s="4"/>
      <c r="E293" s="4"/>
      <c r="F293" s="4">
        <v>15.72</v>
      </c>
      <c r="G293" s="9">
        <f t="shared" si="8"/>
        <v>-70.04916030534352</v>
      </c>
      <c r="H293" s="9">
        <f t="shared" si="9"/>
        <v>-70.240000000000009</v>
      </c>
      <c r="I293" s="4">
        <v>42.96</v>
      </c>
      <c r="J293" s="4">
        <v>62.05</v>
      </c>
      <c r="K293" s="4">
        <v>11.32</v>
      </c>
      <c r="L293" s="4">
        <v>5.9740000000000002</v>
      </c>
      <c r="M293" s="4">
        <v>3.1059999999999999</v>
      </c>
    </row>
    <row r="294" spans="1:13" s="2" customFormat="1" x14ac:dyDescent="0.2">
      <c r="A294" s="4">
        <v>12</v>
      </c>
      <c r="B294" s="4"/>
      <c r="C294" s="4">
        <v>0.03</v>
      </c>
      <c r="D294" s="4"/>
      <c r="E294" s="4"/>
      <c r="F294" s="4">
        <v>12.59</v>
      </c>
      <c r="G294" s="9">
        <f t="shared" si="8"/>
        <v>-98.461715647339162</v>
      </c>
      <c r="H294" s="9">
        <f t="shared" si="9"/>
        <v>-98.7</v>
      </c>
      <c r="I294" s="4">
        <v>49.86</v>
      </c>
      <c r="J294" s="4">
        <v>73.680000000000007</v>
      </c>
      <c r="K294" s="4">
        <v>12.38</v>
      </c>
      <c r="L294" s="4">
        <v>5.6950000000000003</v>
      </c>
      <c r="M294" s="4">
        <v>3.1190000000000002</v>
      </c>
    </row>
    <row r="295" spans="1:13" s="2" customFormat="1" x14ac:dyDescent="0.2">
      <c r="A295" s="4">
        <v>15</v>
      </c>
      <c r="B295" s="4"/>
      <c r="C295" s="4">
        <v>0.03</v>
      </c>
      <c r="D295" s="4"/>
      <c r="E295" s="4"/>
      <c r="F295" s="4">
        <v>9.8040000000000003</v>
      </c>
      <c r="G295" s="9">
        <f t="shared" si="8"/>
        <v>-144.30400244798042</v>
      </c>
      <c r="H295" s="9">
        <f t="shared" si="9"/>
        <v>-144.61000000000001</v>
      </c>
      <c r="I295" s="4">
        <v>59.84</v>
      </c>
      <c r="J295" s="4">
        <v>90.44</v>
      </c>
      <c r="K295" s="4">
        <v>13.63</v>
      </c>
      <c r="L295" s="4">
        <v>5.5010000000000003</v>
      </c>
      <c r="M295" s="4">
        <v>3.1269999999999998</v>
      </c>
    </row>
    <row r="296" spans="1:13" s="2" customFormat="1" x14ac:dyDescent="0.2">
      <c r="A296" s="4">
        <v>20</v>
      </c>
      <c r="B296" s="4"/>
      <c r="C296" s="4">
        <v>0.03</v>
      </c>
      <c r="D296" s="4"/>
      <c r="E296" s="4"/>
      <c r="F296" s="4">
        <v>7.2279999999999998</v>
      </c>
      <c r="G296" s="9">
        <f t="shared" si="8"/>
        <v>-227.34494742667403</v>
      </c>
      <c r="H296" s="9">
        <f t="shared" si="9"/>
        <v>-227.76</v>
      </c>
      <c r="I296" s="4">
        <v>76.040000000000006</v>
      </c>
      <c r="J296" s="4">
        <v>117.5</v>
      </c>
      <c r="K296" s="4">
        <v>15.19</v>
      </c>
      <c r="L296" s="4">
        <v>5.3620000000000001</v>
      </c>
      <c r="M296" s="4">
        <v>3.13</v>
      </c>
    </row>
    <row r="297" spans="1:13" s="2" customFormat="1" x14ac:dyDescent="0.2">
      <c r="A297" s="4">
        <v>25</v>
      </c>
      <c r="B297" s="4"/>
      <c r="C297" s="4">
        <v>0.03</v>
      </c>
      <c r="D297" s="4"/>
      <c r="E297" s="4"/>
      <c r="F297" s="4">
        <v>5.7489999999999997</v>
      </c>
      <c r="G297" s="9">
        <f t="shared" si="8"/>
        <v>-316.978170116542</v>
      </c>
      <c r="H297" s="9">
        <f t="shared" si="9"/>
        <v>-317.5</v>
      </c>
      <c r="I297" s="4">
        <v>92</v>
      </c>
      <c r="J297" s="4">
        <v>144.19999999999999</v>
      </c>
      <c r="K297" s="4">
        <v>16.38</v>
      </c>
      <c r="L297" s="4">
        <v>5.2990000000000004</v>
      </c>
      <c r="M297" s="4">
        <v>3.129</v>
      </c>
    </row>
    <row r="298" spans="1:13" s="2" customFormat="1" x14ac:dyDescent="0.2">
      <c r="A298" s="4">
        <v>30</v>
      </c>
      <c r="B298" s="4"/>
      <c r="C298" s="4">
        <v>0.03</v>
      </c>
      <c r="D298" s="4"/>
      <c r="E298" s="4"/>
      <c r="F298" s="4">
        <v>4.78</v>
      </c>
      <c r="G298" s="9">
        <f t="shared" si="8"/>
        <v>-411.77238493723854</v>
      </c>
      <c r="H298" s="9">
        <f t="shared" si="9"/>
        <v>-412.40000000000003</v>
      </c>
      <c r="I298" s="4">
        <v>107.8</v>
      </c>
      <c r="J298" s="4">
        <v>170.6</v>
      </c>
      <c r="K298" s="4">
        <v>17.34</v>
      </c>
      <c r="L298" s="4">
        <v>5.2649999999999997</v>
      </c>
      <c r="M298" s="4">
        <v>3.1269999999999998</v>
      </c>
    </row>
    <row r="299" spans="1:13" s="2" customFormat="1" x14ac:dyDescent="0.2">
      <c r="A299" s="4">
        <v>40</v>
      </c>
      <c r="B299" s="4"/>
      <c r="C299" s="4">
        <v>0.03</v>
      </c>
      <c r="D299" s="4"/>
      <c r="E299" s="4"/>
      <c r="F299" s="4">
        <v>3.5819999999999999</v>
      </c>
      <c r="G299" s="9">
        <f t="shared" si="8"/>
        <v>-613.86247906197661</v>
      </c>
      <c r="H299" s="9">
        <f t="shared" si="9"/>
        <v>-614.70000000000005</v>
      </c>
      <c r="I299" s="4">
        <v>139.30000000000001</v>
      </c>
      <c r="J299" s="4">
        <v>223</v>
      </c>
      <c r="K299" s="4">
        <v>18.850000000000001</v>
      </c>
      <c r="L299" s="4">
        <v>5.2320000000000002</v>
      </c>
      <c r="M299" s="4">
        <v>3.125</v>
      </c>
    </row>
    <row r="300" spans="1:13" s="2" customFormat="1" x14ac:dyDescent="0.2">
      <c r="A300" s="4">
        <v>50</v>
      </c>
      <c r="B300" s="4"/>
      <c r="C300" s="4">
        <v>0.03</v>
      </c>
      <c r="D300" s="4"/>
      <c r="E300" s="4"/>
      <c r="F300" s="4">
        <v>2.867</v>
      </c>
      <c r="G300" s="9">
        <f t="shared" si="8"/>
        <v>-829.25361004534352</v>
      </c>
      <c r="H300" s="9">
        <f t="shared" si="9"/>
        <v>-830.3</v>
      </c>
      <c r="I300" s="4">
        <v>170.7</v>
      </c>
      <c r="J300" s="4">
        <v>275.3</v>
      </c>
      <c r="K300" s="4">
        <v>20.02</v>
      </c>
      <c r="L300" s="4">
        <v>5.2160000000000002</v>
      </c>
      <c r="M300" s="4">
        <v>3.1230000000000002</v>
      </c>
    </row>
    <row r="301" spans="1:13" s="2" customFormat="1" x14ac:dyDescent="0.2">
      <c r="A301" s="4">
        <v>6.5</v>
      </c>
      <c r="B301" s="4"/>
      <c r="C301" s="4">
        <v>0.04</v>
      </c>
      <c r="D301" s="4"/>
      <c r="E301" s="4"/>
      <c r="F301" s="4">
        <v>53.54</v>
      </c>
      <c r="G301" s="9">
        <f t="shared" si="8"/>
        <v>-21.0292895031752</v>
      </c>
      <c r="H301" s="9">
        <f t="shared" si="9"/>
        <v>-21.104000000000003</v>
      </c>
      <c r="I301" s="4">
        <v>25.02</v>
      </c>
      <c r="J301" s="4">
        <v>32.49</v>
      </c>
      <c r="K301" s="4">
        <v>7.0960000000000001</v>
      </c>
      <c r="L301" s="4">
        <v>13.39</v>
      </c>
      <c r="M301" s="4">
        <v>2.9689999999999999</v>
      </c>
    </row>
    <row r="302" spans="1:13" s="2" customFormat="1" x14ac:dyDescent="0.2">
      <c r="A302" s="4">
        <v>7</v>
      </c>
      <c r="B302" s="4"/>
      <c r="C302" s="4">
        <v>0.04</v>
      </c>
      <c r="D302" s="4"/>
      <c r="E302" s="4"/>
      <c r="F302" s="4">
        <v>41.65</v>
      </c>
      <c r="G302" s="9">
        <f t="shared" si="8"/>
        <v>-26.91196158463385</v>
      </c>
      <c r="H302" s="9">
        <f t="shared" si="9"/>
        <v>-27.007999999999996</v>
      </c>
      <c r="I302" s="4">
        <v>28.6</v>
      </c>
      <c r="J302" s="4">
        <v>38.200000000000003</v>
      </c>
      <c r="K302" s="4">
        <v>7.944</v>
      </c>
      <c r="L302" s="4">
        <v>9.9440000000000008</v>
      </c>
      <c r="M302" s="4">
        <v>3.02</v>
      </c>
    </row>
    <row r="303" spans="1:13" s="2" customFormat="1" x14ac:dyDescent="0.2">
      <c r="A303" s="4">
        <v>8</v>
      </c>
      <c r="B303" s="4"/>
      <c r="C303" s="4">
        <v>0.04</v>
      </c>
      <c r="D303" s="4"/>
      <c r="E303" s="4"/>
      <c r="F303" s="4">
        <v>30.76</v>
      </c>
      <c r="G303" s="9">
        <f t="shared" si="8"/>
        <v>-38.833960988296489</v>
      </c>
      <c r="H303" s="9">
        <f t="shared" si="9"/>
        <v>-38.963999999999999</v>
      </c>
      <c r="I303" s="4">
        <v>33.700000000000003</v>
      </c>
      <c r="J303" s="4">
        <v>46.71</v>
      </c>
      <c r="K303" s="4">
        <v>9.0830000000000002</v>
      </c>
      <c r="L303" s="4">
        <v>7.5549999999999997</v>
      </c>
      <c r="M303" s="4">
        <v>3.0619999999999998</v>
      </c>
    </row>
    <row r="304" spans="1:13" s="2" customFormat="1" x14ac:dyDescent="0.2">
      <c r="A304" s="4">
        <v>9</v>
      </c>
      <c r="B304" s="4"/>
      <c r="C304" s="4">
        <v>0.04</v>
      </c>
      <c r="D304" s="4"/>
      <c r="E304" s="4"/>
      <c r="F304" s="4">
        <v>25.17</v>
      </c>
      <c r="G304" s="9">
        <f t="shared" si="8"/>
        <v>-51.213080651569328</v>
      </c>
      <c r="H304" s="9">
        <f t="shared" si="9"/>
        <v>-51.372</v>
      </c>
      <c r="I304" s="4">
        <v>37.89</v>
      </c>
      <c r="J304" s="4">
        <v>53.78</v>
      </c>
      <c r="K304" s="4">
        <v>9.9179999999999993</v>
      </c>
      <c r="L304" s="4">
        <v>6.7130000000000001</v>
      </c>
      <c r="M304" s="4">
        <v>3.0840000000000001</v>
      </c>
    </row>
    <row r="305" spans="1:13" s="2" customFormat="1" x14ac:dyDescent="0.2">
      <c r="A305" s="4">
        <v>10</v>
      </c>
      <c r="B305" s="4"/>
      <c r="C305" s="4">
        <v>0.04</v>
      </c>
      <c r="D305" s="4"/>
      <c r="E305" s="4"/>
      <c r="F305" s="4">
        <v>21.58</v>
      </c>
      <c r="G305" s="9">
        <f t="shared" si="8"/>
        <v>-64.084643188137179</v>
      </c>
      <c r="H305" s="9">
        <f t="shared" si="9"/>
        <v>-64.27000000000001</v>
      </c>
      <c r="I305" s="4">
        <v>41.73</v>
      </c>
      <c r="J305" s="4">
        <v>60.27</v>
      </c>
      <c r="K305" s="4">
        <v>10.6</v>
      </c>
      <c r="L305" s="4">
        <v>6.2930000000000001</v>
      </c>
      <c r="M305" s="4">
        <v>3.0990000000000002</v>
      </c>
    </row>
    <row r="306" spans="1:13" s="2" customFormat="1" x14ac:dyDescent="0.2">
      <c r="A306" s="4">
        <v>12</v>
      </c>
      <c r="B306" s="4"/>
      <c r="C306" s="4">
        <v>0.04</v>
      </c>
      <c r="D306" s="4"/>
      <c r="E306" s="4"/>
      <c r="F306" s="4">
        <v>17.04</v>
      </c>
      <c r="G306" s="9">
        <f t="shared" si="8"/>
        <v>-91.385258215962452</v>
      </c>
      <c r="H306" s="9">
        <f t="shared" si="9"/>
        <v>-91.62</v>
      </c>
      <c r="I306" s="4">
        <v>48.9</v>
      </c>
      <c r="J306" s="4">
        <v>72.38</v>
      </c>
      <c r="K306" s="4">
        <v>11.71</v>
      </c>
      <c r="L306" s="4">
        <v>5.8769999999999998</v>
      </c>
      <c r="M306" s="4">
        <v>3.1179999999999999</v>
      </c>
    </row>
    <row r="307" spans="1:13" s="2" customFormat="1" x14ac:dyDescent="0.2">
      <c r="A307" s="4">
        <v>15</v>
      </c>
      <c r="B307" s="4"/>
      <c r="C307" s="4">
        <v>0.04</v>
      </c>
      <c r="D307" s="4"/>
      <c r="E307" s="4"/>
      <c r="F307" s="4">
        <v>13.14</v>
      </c>
      <c r="G307" s="9">
        <f t="shared" si="8"/>
        <v>-135.28558599695589</v>
      </c>
      <c r="H307" s="9">
        <f t="shared" si="9"/>
        <v>-135.59000000000003</v>
      </c>
      <c r="I307" s="4">
        <v>59.11</v>
      </c>
      <c r="J307" s="4">
        <v>89.55</v>
      </c>
      <c r="K307" s="4">
        <v>12.98</v>
      </c>
      <c r="L307" s="4">
        <v>5.6050000000000004</v>
      </c>
      <c r="M307" s="4">
        <v>3.13</v>
      </c>
    </row>
    <row r="308" spans="1:13" s="2" customFormat="1" x14ac:dyDescent="0.2">
      <c r="A308" s="4">
        <v>20</v>
      </c>
      <c r="B308" s="4"/>
      <c r="C308" s="4">
        <v>0.04</v>
      </c>
      <c r="D308" s="4"/>
      <c r="E308" s="4"/>
      <c r="F308" s="4">
        <v>9.6379999999999999</v>
      </c>
      <c r="G308" s="9">
        <f t="shared" si="8"/>
        <v>-215.45497613612781</v>
      </c>
      <c r="H308" s="9">
        <f t="shared" si="9"/>
        <v>-215.86999999999998</v>
      </c>
      <c r="I308" s="4">
        <v>75.53</v>
      </c>
      <c r="J308" s="4">
        <v>117</v>
      </c>
      <c r="K308" s="4">
        <v>14.57</v>
      </c>
      <c r="L308" s="4">
        <v>5.4180000000000001</v>
      </c>
      <c r="M308" s="4">
        <v>3.1339999999999999</v>
      </c>
    </row>
    <row r="309" spans="1:13" s="2" customFormat="1" x14ac:dyDescent="0.2">
      <c r="A309" s="4">
        <v>25</v>
      </c>
      <c r="B309" s="4"/>
      <c r="C309" s="4">
        <v>0.04</v>
      </c>
      <c r="D309" s="4"/>
      <c r="E309" s="4"/>
      <c r="F309" s="4">
        <v>7.6520000000000001</v>
      </c>
      <c r="G309" s="9">
        <f t="shared" si="8"/>
        <v>-302.11726084683744</v>
      </c>
      <c r="H309" s="9">
        <f t="shared" si="9"/>
        <v>-302.64</v>
      </c>
      <c r="I309" s="4">
        <v>91.61</v>
      </c>
      <c r="J309" s="4">
        <v>143.9</v>
      </c>
      <c r="K309" s="4">
        <v>15.77</v>
      </c>
      <c r="L309" s="4">
        <v>5.3339999999999996</v>
      </c>
      <c r="M309" s="4">
        <v>3.133</v>
      </c>
    </row>
    <row r="310" spans="1:13" s="2" customFormat="1" x14ac:dyDescent="0.2">
      <c r="A310" s="4">
        <v>30</v>
      </c>
      <c r="B310" s="4"/>
      <c r="C310" s="4">
        <v>0.04</v>
      </c>
      <c r="D310" s="4"/>
      <c r="E310" s="4"/>
      <c r="F310" s="4">
        <v>6.3579999999999997</v>
      </c>
      <c r="G310" s="9">
        <f t="shared" si="8"/>
        <v>-393.7708713431897</v>
      </c>
      <c r="H310" s="9">
        <f t="shared" si="9"/>
        <v>-394.40000000000003</v>
      </c>
      <c r="I310" s="4">
        <v>107.5</v>
      </c>
      <c r="J310" s="4">
        <v>170.4</v>
      </c>
      <c r="K310" s="4">
        <v>16.73</v>
      </c>
      <c r="L310" s="4">
        <v>5.2889999999999997</v>
      </c>
      <c r="M310" s="4">
        <v>3.1309999999999998</v>
      </c>
    </row>
    <row r="311" spans="1:13" s="2" customFormat="1" x14ac:dyDescent="0.2">
      <c r="A311" s="4">
        <v>40</v>
      </c>
      <c r="B311" s="4"/>
      <c r="C311" s="4">
        <v>0.04</v>
      </c>
      <c r="D311" s="4"/>
      <c r="E311" s="4"/>
      <c r="F311" s="4">
        <v>4.7640000000000002</v>
      </c>
      <c r="G311" s="9">
        <f t="shared" si="8"/>
        <v>-590.06036943744755</v>
      </c>
      <c r="H311" s="9">
        <f t="shared" si="9"/>
        <v>-590.9</v>
      </c>
      <c r="I311" s="4">
        <v>139.1</v>
      </c>
      <c r="J311" s="4">
        <v>223.1</v>
      </c>
      <c r="K311" s="4">
        <v>18.25</v>
      </c>
      <c r="L311" s="4">
        <v>5.2439999999999998</v>
      </c>
      <c r="M311" s="4">
        <v>3.1269999999999998</v>
      </c>
    </row>
    <row r="312" spans="1:13" s="2" customFormat="1" x14ac:dyDescent="0.2">
      <c r="A312" s="4">
        <v>50</v>
      </c>
      <c r="B312" s="4"/>
      <c r="C312" s="4">
        <v>0.04</v>
      </c>
      <c r="D312" s="4"/>
      <c r="E312" s="4"/>
      <c r="F312" s="4">
        <v>3.8140000000000001</v>
      </c>
      <c r="G312" s="9">
        <f t="shared" si="8"/>
        <v>-799.45123230204524</v>
      </c>
      <c r="H312" s="9">
        <f t="shared" si="9"/>
        <v>-800.50000000000011</v>
      </c>
      <c r="I312" s="4">
        <v>170.5</v>
      </c>
      <c r="J312" s="4">
        <v>275.39999999999998</v>
      </c>
      <c r="K312" s="4">
        <v>19.420000000000002</v>
      </c>
      <c r="L312" s="4">
        <v>5.2240000000000002</v>
      </c>
      <c r="M312" s="4">
        <v>3.125</v>
      </c>
    </row>
    <row r="313" spans="1:13" s="2" customFormat="1" x14ac:dyDescent="0.2">
      <c r="A313" s="4">
        <v>7</v>
      </c>
      <c r="B313" s="4"/>
      <c r="C313" s="4">
        <v>0.05</v>
      </c>
      <c r="D313" s="4"/>
      <c r="E313" s="4"/>
      <c r="F313" s="4">
        <v>59.44</v>
      </c>
      <c r="G313" s="9">
        <f t="shared" si="8"/>
        <v>-23.724881561238224</v>
      </c>
      <c r="H313" s="9">
        <f t="shared" si="9"/>
        <v>-23.809000000000001</v>
      </c>
      <c r="I313" s="4">
        <v>25.52</v>
      </c>
      <c r="J313" s="4">
        <v>33.93</v>
      </c>
      <c r="K313" s="4">
        <v>7.0469999999999997</v>
      </c>
      <c r="L313" s="4">
        <v>11.65</v>
      </c>
      <c r="M313" s="4">
        <v>2.9460000000000002</v>
      </c>
    </row>
    <row r="314" spans="1:13" s="2" customFormat="1" x14ac:dyDescent="0.2">
      <c r="A314" s="4">
        <v>8</v>
      </c>
      <c r="B314" s="4"/>
      <c r="C314" s="4">
        <v>0.05</v>
      </c>
      <c r="D314" s="4"/>
      <c r="E314" s="4"/>
      <c r="F314" s="4">
        <v>41.34</v>
      </c>
      <c r="G314" s="9">
        <f t="shared" si="8"/>
        <v>-35.135051765844224</v>
      </c>
      <c r="H314" s="9">
        <f t="shared" si="9"/>
        <v>-35.256000000000007</v>
      </c>
      <c r="I314" s="4">
        <v>31.68</v>
      </c>
      <c r="J314" s="4">
        <v>43.78</v>
      </c>
      <c r="K314" s="4">
        <v>8.3670000000000009</v>
      </c>
      <c r="L314" s="4">
        <v>8.5050000000000008</v>
      </c>
      <c r="M314" s="4">
        <v>3.0310000000000001</v>
      </c>
    </row>
    <row r="315" spans="1:13" s="2" customFormat="1" x14ac:dyDescent="0.2">
      <c r="A315" s="4">
        <v>9</v>
      </c>
      <c r="B315" s="4"/>
      <c r="C315" s="4">
        <v>0.05</v>
      </c>
      <c r="D315" s="4"/>
      <c r="E315" s="4"/>
      <c r="F315" s="4">
        <v>32.869999999999997</v>
      </c>
      <c r="G315" s="9">
        <f t="shared" si="8"/>
        <v>-47.0628856099787</v>
      </c>
      <c r="H315" s="9">
        <f t="shared" si="9"/>
        <v>-47.214999999999996</v>
      </c>
      <c r="I315" s="4">
        <v>36.35</v>
      </c>
      <c r="J315" s="4">
        <v>51.56</v>
      </c>
      <c r="K315" s="4">
        <v>9.2850000000000001</v>
      </c>
      <c r="L315" s="4">
        <v>7.2409999999999997</v>
      </c>
      <c r="M315" s="4">
        <v>3.0680000000000001</v>
      </c>
    </row>
    <row r="316" spans="1:13" s="2" customFormat="1" x14ac:dyDescent="0.2">
      <c r="A316" s="4">
        <v>10</v>
      </c>
      <c r="B316" s="4"/>
      <c r="C316" s="4">
        <v>0.05</v>
      </c>
      <c r="D316" s="4"/>
      <c r="E316" s="4"/>
      <c r="F316" s="4">
        <v>27.76</v>
      </c>
      <c r="G316" s="9">
        <f t="shared" si="8"/>
        <v>-59.459884726224779</v>
      </c>
      <c r="H316" s="9">
        <f t="shared" si="9"/>
        <v>-59.639999999999993</v>
      </c>
      <c r="I316" s="4">
        <v>40.46</v>
      </c>
      <c r="J316" s="4">
        <v>58.47</v>
      </c>
      <c r="K316" s="4">
        <v>10.01</v>
      </c>
      <c r="L316" s="4">
        <v>6.6349999999999998</v>
      </c>
      <c r="M316" s="4">
        <v>3.09</v>
      </c>
    </row>
    <row r="317" spans="1:13" s="2" customFormat="1" x14ac:dyDescent="0.2">
      <c r="A317" s="4">
        <v>12</v>
      </c>
      <c r="B317" s="4"/>
      <c r="C317" s="4">
        <v>0.05</v>
      </c>
      <c r="D317" s="4"/>
      <c r="E317" s="4"/>
      <c r="F317" s="4">
        <v>21.6</v>
      </c>
      <c r="G317" s="9">
        <f t="shared" si="8"/>
        <v>-85.748518518518537</v>
      </c>
      <c r="H317" s="9">
        <f t="shared" si="9"/>
        <v>-85.980000000000018</v>
      </c>
      <c r="I317" s="4">
        <v>47.94</v>
      </c>
      <c r="J317" s="4">
        <v>71.09</v>
      </c>
      <c r="K317" s="4">
        <v>11.16</v>
      </c>
      <c r="L317" s="4">
        <v>6.0650000000000004</v>
      </c>
      <c r="M317" s="4">
        <v>3.1160000000000001</v>
      </c>
    </row>
    <row r="318" spans="1:13" s="2" customFormat="1" x14ac:dyDescent="0.2">
      <c r="A318" s="4">
        <v>15</v>
      </c>
      <c r="B318" s="4"/>
      <c r="C318" s="4">
        <v>0.05</v>
      </c>
      <c r="D318" s="4"/>
      <c r="E318" s="4"/>
      <c r="F318" s="4">
        <v>16.510000000000002</v>
      </c>
      <c r="G318" s="9">
        <f t="shared" si="8"/>
        <v>-128.35715324046035</v>
      </c>
      <c r="H318" s="9">
        <f t="shared" si="9"/>
        <v>-128.66000000000003</v>
      </c>
      <c r="I318" s="4">
        <v>58.39</v>
      </c>
      <c r="J318" s="4">
        <v>88.67</v>
      </c>
      <c r="K318" s="4">
        <v>12.47</v>
      </c>
      <c r="L318" s="4">
        <v>5.71</v>
      </c>
      <c r="M318" s="4">
        <v>3.1320000000000001</v>
      </c>
    </row>
    <row r="319" spans="1:13" s="2" customFormat="1" x14ac:dyDescent="0.2">
      <c r="A319" s="4">
        <v>20</v>
      </c>
      <c r="B319" s="4"/>
      <c r="C319" s="4">
        <v>0.05</v>
      </c>
      <c r="D319" s="4"/>
      <c r="E319" s="4"/>
      <c r="F319" s="4">
        <v>12.05</v>
      </c>
      <c r="G319" s="9">
        <f t="shared" si="8"/>
        <v>-206.16506224066393</v>
      </c>
      <c r="H319" s="9">
        <f t="shared" si="9"/>
        <v>-206.58000000000004</v>
      </c>
      <c r="I319" s="4">
        <v>75.02</v>
      </c>
      <c r="J319" s="4">
        <v>116.5</v>
      </c>
      <c r="K319" s="4">
        <v>14.08</v>
      </c>
      <c r="L319" s="4">
        <v>5.4720000000000004</v>
      </c>
      <c r="M319" s="4">
        <v>3.1379999999999999</v>
      </c>
    </row>
    <row r="320" spans="1:13" s="2" customFormat="1" x14ac:dyDescent="0.2">
      <c r="A320" s="4">
        <v>25</v>
      </c>
      <c r="B320" s="4"/>
      <c r="C320" s="4">
        <v>0.05</v>
      </c>
      <c r="D320" s="4"/>
      <c r="E320" s="4"/>
      <c r="F320" s="4">
        <v>9.5470000000000006</v>
      </c>
      <c r="G320" s="9">
        <f t="shared" si="8"/>
        <v>-290.49627526971824</v>
      </c>
      <c r="H320" s="9">
        <f t="shared" si="9"/>
        <v>-291.02</v>
      </c>
      <c r="I320" s="4">
        <v>91.23</v>
      </c>
      <c r="J320" s="4">
        <v>143.6</v>
      </c>
      <c r="K320" s="4">
        <v>15.29</v>
      </c>
      <c r="L320" s="4">
        <v>5.3680000000000003</v>
      </c>
      <c r="M320" s="4">
        <v>3.137</v>
      </c>
    </row>
    <row r="321" spans="1:13" s="2" customFormat="1" x14ac:dyDescent="0.2">
      <c r="A321" s="4">
        <v>30</v>
      </c>
      <c r="B321" s="4"/>
      <c r="C321" s="4">
        <v>0.05</v>
      </c>
      <c r="D321" s="4"/>
      <c r="E321" s="4"/>
      <c r="F321" s="4">
        <v>7.9290000000000003</v>
      </c>
      <c r="G321" s="9">
        <f t="shared" si="8"/>
        <v>-379.96940345566912</v>
      </c>
      <c r="H321" s="9">
        <f t="shared" si="9"/>
        <v>-380.60000000000008</v>
      </c>
      <c r="I321" s="4">
        <v>107.2</v>
      </c>
      <c r="J321" s="4">
        <v>170.3</v>
      </c>
      <c r="K321" s="4">
        <v>16.260000000000002</v>
      </c>
      <c r="L321" s="4">
        <v>5.3120000000000003</v>
      </c>
      <c r="M321" s="4">
        <v>3.1349999999999998</v>
      </c>
    </row>
    <row r="322" spans="1:13" s="2" customFormat="1" x14ac:dyDescent="0.2">
      <c r="A322" s="4">
        <v>40</v>
      </c>
      <c r="B322" s="4"/>
      <c r="C322" s="4">
        <v>0.05</v>
      </c>
      <c r="D322" s="4"/>
      <c r="E322" s="4"/>
      <c r="F322" s="4">
        <v>5.94</v>
      </c>
      <c r="G322" s="9">
        <f t="shared" ref="G322:G323" si="10">I322-A322*K322+C322*1/F322*100</f>
        <v>-571.45824915824926</v>
      </c>
      <c r="H322" s="9">
        <f t="shared" ref="H322:H323" si="11">I322-A322*K322</f>
        <v>-572.30000000000007</v>
      </c>
      <c r="I322" s="4">
        <v>138.9</v>
      </c>
      <c r="J322" s="4">
        <v>223.1</v>
      </c>
      <c r="K322" s="4">
        <v>17.78</v>
      </c>
      <c r="L322" s="4">
        <v>5.2569999999999997</v>
      </c>
      <c r="M322" s="4">
        <v>3.13</v>
      </c>
    </row>
    <row r="323" spans="1:13" s="2" customFormat="1" x14ac:dyDescent="0.2">
      <c r="A323" s="4">
        <v>50</v>
      </c>
      <c r="B323" s="4"/>
      <c r="C323" s="4">
        <v>0.05</v>
      </c>
      <c r="D323" s="4"/>
      <c r="E323" s="4"/>
      <c r="F323" s="4">
        <v>4.7560000000000002</v>
      </c>
      <c r="G323" s="9">
        <f t="shared" si="10"/>
        <v>-776.04869638351556</v>
      </c>
      <c r="H323" s="9">
        <f t="shared" si="11"/>
        <v>-777.1</v>
      </c>
      <c r="I323" s="4">
        <v>170.4</v>
      </c>
      <c r="J323" s="4">
        <v>275.5</v>
      </c>
      <c r="K323" s="4">
        <v>18.95</v>
      </c>
      <c r="L323" s="4">
        <v>5.2309999999999999</v>
      </c>
      <c r="M323" s="4">
        <v>3.1269999999999998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Superfluid</vt:lpstr>
      <vt:lpstr>Liquid</vt:lpstr>
      <vt:lpstr>Vapor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George-Rafael Domenikos</cp:lastModifiedBy>
  <dcterms:created xsi:type="dcterms:W3CDTF">2016-12-02T13:57:57Z</dcterms:created>
  <dcterms:modified xsi:type="dcterms:W3CDTF">2023-10-13T05:46:02Z</dcterms:modified>
</cp:coreProperties>
</file>