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amgrubb/Dropbox/Smith-Research/25-LTL-LLM-Study/"/>
    </mc:Choice>
  </mc:AlternateContent>
  <xr:revisionPtr revIDLastSave="0" documentId="13_ncr:1_{1090031B-522D-0442-BB48-7FF7F5B0213E}" xr6:coauthVersionLast="47" xr6:coauthVersionMax="47" xr10:uidLastSave="{00000000-0000-0000-0000-000000000000}"/>
  <bookViews>
    <workbookView xWindow="3320" yWindow="500" windowWidth="48340" windowHeight="31900" activeTab="2" xr2:uid="{3C3353CA-F4B9-FF47-B7D7-A74440D0A01A}"/>
  </bookViews>
  <sheets>
    <sheet name="A1" sheetId="1" r:id="rId1"/>
    <sheet name="A2" sheetId="2" r:id="rId2"/>
    <sheet name="Final-With-Conflict-Resolution" sheetId="3" r:id="rId3"/>
    <sheet name="Interrater-Reliabilit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3" i="4" l="1"/>
  <c r="P4" i="4"/>
  <c r="P5" i="4"/>
  <c r="P6" i="4"/>
  <c r="P7" i="4"/>
  <c r="P8" i="4"/>
  <c r="P9" i="4"/>
  <c r="P10" i="4"/>
  <c r="P11" i="4"/>
  <c r="P12" i="4"/>
  <c r="P13" i="4"/>
  <c r="P14" i="4"/>
  <c r="P15" i="4"/>
  <c r="P16" i="4"/>
  <c r="P17" i="4"/>
  <c r="P18" i="4"/>
  <c r="O3" i="4"/>
  <c r="O4" i="4"/>
  <c r="O5" i="4"/>
  <c r="O6" i="4"/>
  <c r="O7" i="4"/>
  <c r="O8" i="4"/>
  <c r="O9" i="4"/>
  <c r="O10" i="4"/>
  <c r="O11" i="4"/>
  <c r="O12" i="4"/>
  <c r="O13" i="4"/>
  <c r="O14" i="4"/>
  <c r="O15" i="4"/>
  <c r="O16" i="4"/>
  <c r="O17" i="4"/>
  <c r="O18" i="4"/>
  <c r="N3" i="4"/>
  <c r="N4" i="4"/>
  <c r="N5" i="4"/>
  <c r="N6" i="4"/>
  <c r="N7" i="4"/>
  <c r="N8" i="4"/>
  <c r="N9" i="4"/>
  <c r="N10" i="4"/>
  <c r="N11" i="4"/>
  <c r="N12" i="4"/>
  <c r="N13" i="4"/>
  <c r="N14" i="4"/>
  <c r="N15" i="4"/>
  <c r="N16" i="4"/>
  <c r="N17" i="4"/>
  <c r="N18" i="4"/>
  <c r="M3" i="4"/>
  <c r="M4" i="4"/>
  <c r="M5" i="4"/>
  <c r="M6" i="4"/>
  <c r="M7" i="4"/>
  <c r="M8" i="4"/>
  <c r="M9" i="4"/>
  <c r="M10" i="4"/>
  <c r="M11" i="4"/>
  <c r="M12" i="4"/>
  <c r="M13" i="4"/>
  <c r="M14" i="4"/>
  <c r="M15" i="4"/>
  <c r="M16" i="4"/>
  <c r="M17" i="4"/>
  <c r="M18" i="4"/>
  <c r="L3" i="4"/>
  <c r="L4" i="4"/>
  <c r="L5" i="4"/>
  <c r="L6" i="4"/>
  <c r="L7" i="4"/>
  <c r="L8" i="4"/>
  <c r="L9" i="4"/>
  <c r="L10" i="4"/>
  <c r="L11" i="4"/>
  <c r="L12" i="4"/>
  <c r="L13" i="4"/>
  <c r="L14" i="4"/>
  <c r="L15" i="4"/>
  <c r="L16" i="4"/>
  <c r="L17" i="4"/>
  <c r="L18" i="4"/>
  <c r="P2" i="4"/>
  <c r="O2" i="4"/>
  <c r="N2" i="4"/>
  <c r="M2" i="4"/>
  <c r="L2" i="4"/>
  <c r="K3" i="4"/>
  <c r="K4" i="4"/>
  <c r="K5" i="4"/>
  <c r="K6" i="4"/>
  <c r="K7" i="4"/>
  <c r="K8" i="4"/>
  <c r="K9" i="4"/>
  <c r="K10" i="4"/>
  <c r="K11" i="4"/>
  <c r="K12" i="4"/>
  <c r="K13" i="4"/>
  <c r="K14" i="4"/>
  <c r="K15" i="4"/>
  <c r="K16" i="4"/>
  <c r="K17" i="4"/>
  <c r="K18" i="4"/>
  <c r="J3" i="4"/>
  <c r="J4" i="4"/>
  <c r="J5" i="4"/>
  <c r="J6" i="4"/>
  <c r="J7" i="4"/>
  <c r="J8" i="4"/>
  <c r="J9" i="4"/>
  <c r="J10" i="4"/>
  <c r="J11" i="4"/>
  <c r="J12" i="4"/>
  <c r="J13" i="4"/>
  <c r="J14" i="4"/>
  <c r="J15" i="4"/>
  <c r="J16" i="4"/>
  <c r="J17" i="4"/>
  <c r="J18" i="4"/>
  <c r="I3" i="4"/>
  <c r="I4" i="4"/>
  <c r="I5" i="4"/>
  <c r="I6" i="4"/>
  <c r="I7" i="4"/>
  <c r="I8" i="4"/>
  <c r="I9" i="4"/>
  <c r="I10" i="4"/>
  <c r="I11" i="4"/>
  <c r="I12" i="4"/>
  <c r="I13" i="4"/>
  <c r="I14" i="4"/>
  <c r="I15" i="4"/>
  <c r="I16" i="4"/>
  <c r="I17" i="4"/>
  <c r="I18" i="4"/>
  <c r="H3" i="4"/>
  <c r="H4" i="4"/>
  <c r="H5" i="4"/>
  <c r="H6" i="4"/>
  <c r="H7" i="4"/>
  <c r="H8" i="4"/>
  <c r="H9" i="4"/>
  <c r="H10" i="4"/>
  <c r="H11" i="4"/>
  <c r="H12" i="4"/>
  <c r="H13" i="4"/>
  <c r="H14" i="4"/>
  <c r="H15" i="4"/>
  <c r="H16" i="4"/>
  <c r="H17" i="4"/>
  <c r="H18" i="4"/>
  <c r="K2" i="4"/>
  <c r="J2" i="4"/>
  <c r="I2" i="4"/>
  <c r="H2" i="4"/>
  <c r="G3" i="4"/>
  <c r="G4" i="4"/>
  <c r="G5" i="4"/>
  <c r="G6" i="4"/>
  <c r="G7" i="4"/>
  <c r="G8" i="4"/>
  <c r="G9" i="4"/>
  <c r="G10" i="4"/>
  <c r="G11" i="4"/>
  <c r="G12" i="4"/>
  <c r="G13" i="4"/>
  <c r="G14" i="4"/>
  <c r="G15" i="4"/>
  <c r="G16" i="4"/>
  <c r="G17" i="4"/>
  <c r="G18" i="4"/>
  <c r="G2" i="4"/>
  <c r="F3" i="4"/>
  <c r="F4" i="4"/>
  <c r="F5" i="4"/>
  <c r="F6" i="4"/>
  <c r="F7" i="4"/>
  <c r="F8" i="4"/>
  <c r="F9" i="4"/>
  <c r="F10" i="4"/>
  <c r="F11" i="4"/>
  <c r="F12" i="4"/>
  <c r="F13" i="4"/>
  <c r="F14" i="4"/>
  <c r="F15" i="4"/>
  <c r="F16" i="4"/>
  <c r="F17" i="4"/>
  <c r="F18" i="4"/>
  <c r="F2" i="4"/>
  <c r="E3" i="4"/>
  <c r="E4" i="4"/>
  <c r="E5" i="4"/>
  <c r="E6" i="4"/>
  <c r="E7" i="4"/>
  <c r="E8" i="4"/>
  <c r="E9" i="4"/>
  <c r="E10" i="4"/>
  <c r="E11" i="4"/>
  <c r="E12" i="4"/>
  <c r="E13" i="4"/>
  <c r="E14" i="4"/>
  <c r="E15" i="4"/>
  <c r="E16" i="4"/>
  <c r="E17" i="4"/>
  <c r="E18" i="4"/>
  <c r="E2" i="4"/>
  <c r="D3" i="4"/>
  <c r="D4" i="4"/>
  <c r="D5" i="4"/>
  <c r="D6" i="4"/>
  <c r="D7" i="4"/>
  <c r="D8" i="4"/>
  <c r="D9" i="4"/>
  <c r="D10" i="4"/>
  <c r="D11" i="4"/>
  <c r="D12" i="4"/>
  <c r="D13" i="4"/>
  <c r="D14" i="4"/>
  <c r="D15" i="4"/>
  <c r="D16" i="4"/>
  <c r="D17" i="4"/>
  <c r="D18" i="4"/>
  <c r="D2" i="4"/>
  <c r="C3" i="4"/>
  <c r="C4" i="4"/>
  <c r="C5" i="4"/>
  <c r="C6" i="4"/>
  <c r="C7" i="4"/>
  <c r="C8" i="4"/>
  <c r="C9" i="4"/>
  <c r="C10" i="4"/>
  <c r="C11" i="4"/>
  <c r="C12" i="4"/>
  <c r="C13" i="4"/>
  <c r="C14" i="4"/>
  <c r="C15" i="4"/>
  <c r="C16" i="4"/>
  <c r="C17" i="4"/>
  <c r="C18" i="4"/>
  <c r="C2" i="4"/>
  <c r="AD3" i="3"/>
  <c r="AD4" i="3"/>
  <c r="AD5" i="3"/>
  <c r="AD6" i="3"/>
  <c r="AD7" i="3"/>
  <c r="AD8" i="3"/>
  <c r="AD9" i="3"/>
  <c r="AD10" i="3"/>
  <c r="AD11" i="3"/>
  <c r="AD12" i="3"/>
  <c r="AD13" i="3"/>
  <c r="AD14" i="3"/>
  <c r="AD15" i="3"/>
  <c r="AD16" i="3"/>
  <c r="AD17" i="3"/>
  <c r="AD18" i="3"/>
  <c r="AB3" i="3"/>
  <c r="AB4" i="3"/>
  <c r="AB5" i="3"/>
  <c r="AB6" i="3"/>
  <c r="AB7" i="3"/>
  <c r="AB8" i="3"/>
  <c r="AB10" i="3"/>
  <c r="AB11" i="3"/>
  <c r="AB12" i="3"/>
  <c r="AB13" i="3"/>
  <c r="AB14" i="3"/>
  <c r="AB15" i="3"/>
  <c r="AB16" i="3"/>
  <c r="AB17" i="3"/>
  <c r="AB18" i="3"/>
  <c r="Z3" i="3"/>
  <c r="Z5" i="3"/>
  <c r="Z6" i="3"/>
  <c r="Z8" i="3"/>
  <c r="Z10" i="3"/>
  <c r="Z11" i="3"/>
  <c r="Z12" i="3"/>
  <c r="Z13" i="3"/>
  <c r="Z14" i="3"/>
  <c r="Z15" i="3"/>
  <c r="Z16" i="3"/>
  <c r="Z17" i="3"/>
  <c r="Z18" i="3"/>
  <c r="X3" i="3"/>
  <c r="X4" i="3"/>
  <c r="X5" i="3"/>
  <c r="X6" i="3"/>
  <c r="X7" i="3"/>
  <c r="X8" i="3"/>
  <c r="X9" i="3"/>
  <c r="X11" i="3"/>
  <c r="X12" i="3"/>
  <c r="X13" i="3"/>
  <c r="X14" i="3"/>
  <c r="X15" i="3"/>
  <c r="X16" i="3"/>
  <c r="X17" i="3"/>
  <c r="V3" i="3"/>
  <c r="V4" i="3"/>
  <c r="V5" i="3"/>
  <c r="V7" i="3"/>
  <c r="V8" i="3"/>
  <c r="V9" i="3"/>
  <c r="V11" i="3"/>
  <c r="V12" i="3"/>
  <c r="V13" i="3"/>
  <c r="V14" i="3"/>
  <c r="V15" i="3"/>
  <c r="V16" i="3"/>
  <c r="V17" i="3"/>
  <c r="V18" i="3"/>
  <c r="AB2" i="3"/>
  <c r="Z2" i="3"/>
  <c r="X2" i="3"/>
  <c r="V2" i="3"/>
  <c r="T3" i="3"/>
  <c r="T5" i="3"/>
  <c r="T6" i="3"/>
  <c r="T7" i="3"/>
  <c r="T8" i="3"/>
  <c r="T9" i="3"/>
  <c r="T11" i="3"/>
  <c r="T12" i="3"/>
  <c r="T13" i="3"/>
  <c r="T14" i="3"/>
  <c r="T15" i="3"/>
  <c r="T16" i="3"/>
  <c r="T18" i="3"/>
  <c r="R3" i="3"/>
  <c r="R4" i="3"/>
  <c r="R5" i="3"/>
  <c r="R6" i="3"/>
  <c r="R7" i="3"/>
  <c r="R8" i="3"/>
  <c r="R9" i="3"/>
  <c r="R10" i="3"/>
  <c r="R11" i="3"/>
  <c r="R12" i="3"/>
  <c r="R13" i="3"/>
  <c r="R14" i="3"/>
  <c r="R15" i="3"/>
  <c r="R16" i="3"/>
  <c r="R17" i="3"/>
  <c r="R18" i="3"/>
  <c r="T2" i="3"/>
  <c r="R2" i="3"/>
  <c r="P3" i="3"/>
  <c r="P4" i="3"/>
  <c r="P5" i="3"/>
  <c r="P6" i="3"/>
  <c r="P7" i="3"/>
  <c r="P8" i="3"/>
  <c r="P9" i="3"/>
  <c r="P10" i="3"/>
  <c r="P11" i="3"/>
  <c r="P12" i="3"/>
  <c r="P13" i="3"/>
  <c r="P14" i="3"/>
  <c r="P15" i="3"/>
  <c r="P16" i="3"/>
  <c r="P17" i="3"/>
  <c r="P18" i="3"/>
  <c r="N3" i="3"/>
  <c r="N4" i="3"/>
  <c r="N5" i="3"/>
  <c r="N6" i="3"/>
  <c r="N7" i="3"/>
  <c r="N8" i="3"/>
  <c r="N10" i="3"/>
  <c r="N11" i="3"/>
  <c r="N12" i="3"/>
  <c r="N14" i="3"/>
  <c r="N15" i="3"/>
  <c r="N16" i="3"/>
  <c r="P2" i="3"/>
  <c r="N2" i="3"/>
  <c r="L3" i="3"/>
  <c r="L4" i="3"/>
  <c r="L5" i="3"/>
  <c r="L6" i="3"/>
  <c r="L7" i="3"/>
  <c r="L8" i="3"/>
  <c r="L9" i="3"/>
  <c r="L10" i="3"/>
  <c r="L12" i="3"/>
  <c r="L13" i="3"/>
  <c r="L14" i="3"/>
  <c r="L15" i="3"/>
  <c r="L16" i="3"/>
  <c r="L17" i="3"/>
  <c r="L18" i="3"/>
  <c r="J3" i="3"/>
  <c r="J4" i="3"/>
  <c r="J5" i="3"/>
  <c r="J6" i="3"/>
  <c r="J7" i="3"/>
  <c r="J8" i="3"/>
  <c r="J9" i="3"/>
  <c r="J10" i="3"/>
  <c r="J12" i="3"/>
  <c r="J13" i="3"/>
  <c r="J14" i="3"/>
  <c r="J15" i="3"/>
  <c r="J16" i="3"/>
  <c r="J17" i="3"/>
  <c r="J18" i="3"/>
  <c r="L2" i="3"/>
  <c r="J2" i="3"/>
  <c r="H3" i="3"/>
  <c r="H4" i="3"/>
  <c r="H5" i="3"/>
  <c r="H6" i="3"/>
  <c r="H7" i="3"/>
  <c r="H8" i="3"/>
  <c r="H9" i="3"/>
  <c r="H10" i="3"/>
  <c r="H11" i="3"/>
  <c r="H12" i="3"/>
  <c r="H13" i="3"/>
  <c r="H14" i="3"/>
  <c r="H15" i="3"/>
  <c r="H16" i="3"/>
  <c r="H17" i="3"/>
  <c r="H18" i="3"/>
  <c r="H2" i="3"/>
  <c r="F3" i="3"/>
  <c r="F4" i="3"/>
  <c r="F5" i="3"/>
  <c r="F6" i="3"/>
  <c r="F7" i="3"/>
  <c r="F8" i="3"/>
  <c r="F9" i="3"/>
  <c r="F10" i="3"/>
  <c r="F11" i="3"/>
  <c r="F12" i="3"/>
  <c r="F13" i="3"/>
  <c r="F14" i="3"/>
  <c r="F15" i="3"/>
  <c r="F16" i="3"/>
  <c r="F17" i="3"/>
  <c r="F18" i="3"/>
  <c r="F2" i="3"/>
  <c r="D3" i="3"/>
  <c r="D4" i="3"/>
  <c r="D5" i="3"/>
  <c r="D6" i="3"/>
  <c r="D7" i="3"/>
  <c r="D8" i="3"/>
  <c r="D9" i="3"/>
  <c r="D10" i="3"/>
  <c r="D11" i="3"/>
  <c r="D12" i="3"/>
  <c r="D13" i="3"/>
  <c r="D14" i="3"/>
  <c r="D15" i="3"/>
  <c r="D16" i="3"/>
  <c r="D17" i="3"/>
  <c r="D18" i="3"/>
  <c r="D2" i="3"/>
  <c r="AD1" i="3"/>
  <c r="AB1" i="3"/>
  <c r="Z1" i="3"/>
  <c r="X1" i="3"/>
  <c r="V1" i="3"/>
  <c r="T1" i="3"/>
  <c r="R1" i="3"/>
  <c r="P1" i="3"/>
  <c r="N1" i="3"/>
  <c r="L1" i="3"/>
  <c r="J1" i="3"/>
  <c r="H1" i="3"/>
  <c r="F1" i="3"/>
  <c r="D1" i="3"/>
  <c r="Z1" i="1"/>
  <c r="H20" i="4" l="1"/>
  <c r="G23" i="4"/>
  <c r="K21" i="4"/>
  <c r="C22" i="4"/>
  <c r="I22" i="4"/>
  <c r="J22" i="4"/>
  <c r="C23" i="4"/>
  <c r="I23" i="4"/>
  <c r="E20" i="4"/>
  <c r="J21" i="4"/>
  <c r="M21" i="4"/>
  <c r="G22" i="4"/>
  <c r="M23" i="4"/>
  <c r="D21" i="4"/>
  <c r="H23" i="4"/>
  <c r="N23" i="4"/>
  <c r="F23" i="4"/>
  <c r="L22" i="4"/>
  <c r="E23" i="4"/>
  <c r="O20" i="4"/>
  <c r="G21" i="4"/>
  <c r="D23" i="4"/>
  <c r="F22" i="4"/>
  <c r="J23" i="4"/>
  <c r="P23" i="4"/>
  <c r="C20" i="4"/>
  <c r="I20" i="4"/>
  <c r="K22" i="4"/>
  <c r="L23" i="4"/>
  <c r="O21" i="4"/>
  <c r="C21" i="4"/>
  <c r="D20" i="4"/>
  <c r="I21" i="4"/>
  <c r="K23" i="4"/>
  <c r="M20" i="4"/>
  <c r="M24" i="4" s="1"/>
  <c r="O22" i="4"/>
  <c r="O23" i="4"/>
  <c r="D22" i="4"/>
  <c r="E21" i="4"/>
  <c r="F20" i="4"/>
  <c r="M22" i="4"/>
  <c r="P20" i="4"/>
  <c r="E22" i="4"/>
  <c r="F21" i="4"/>
  <c r="G20" i="4"/>
  <c r="G24" i="4" s="1"/>
  <c r="J20" i="4"/>
  <c r="P21" i="4"/>
  <c r="N20" i="4"/>
  <c r="P22" i="4"/>
  <c r="N21" i="4"/>
  <c r="H21" i="4"/>
  <c r="L20" i="4"/>
  <c r="N22" i="4"/>
  <c r="H22" i="4"/>
  <c r="K20" i="4"/>
  <c r="L21" i="4"/>
  <c r="AR1" i="1"/>
  <c r="AQ1" i="1"/>
  <c r="AO1" i="1"/>
  <c r="AN1" i="1"/>
  <c r="AL1" i="1"/>
  <c r="AK1" i="1"/>
  <c r="AI1" i="1"/>
  <c r="AH1" i="1"/>
  <c r="AF1" i="1"/>
  <c r="AE1" i="1"/>
  <c r="AC1" i="1"/>
  <c r="AB1" i="1"/>
  <c r="Y1" i="1"/>
  <c r="W1" i="1"/>
  <c r="V1" i="1"/>
  <c r="T1" i="1"/>
  <c r="S1" i="1"/>
  <c r="Q1" i="1"/>
  <c r="P1" i="1"/>
  <c r="N1" i="1"/>
  <c r="M1" i="1"/>
  <c r="K1" i="1"/>
  <c r="J1" i="1"/>
  <c r="H1" i="1"/>
  <c r="G1" i="1"/>
  <c r="E1" i="1"/>
  <c r="D1" i="1"/>
  <c r="F24" i="4" l="1"/>
  <c r="O24" i="4"/>
  <c r="E24" i="4"/>
  <c r="C24" i="4"/>
  <c r="I24" i="4"/>
  <c r="J24" i="4"/>
  <c r="B23" i="4"/>
  <c r="B22" i="4"/>
  <c r="H24" i="4"/>
  <c r="N24" i="4"/>
  <c r="B20" i="4"/>
  <c r="K24" i="4"/>
  <c r="L24" i="4"/>
  <c r="P24" i="4"/>
  <c r="D24" i="4"/>
  <c r="B21" i="4"/>
  <c r="B24" i="4" l="1"/>
  <c r="B27" i="4" s="1"/>
  <c r="B26" i="4"/>
  <c r="B25" i="4"/>
  <c r="B28" i="4" l="1"/>
  <c r="B29" i="4"/>
</calcChain>
</file>

<file path=xl/sharedStrings.xml><?xml version="1.0" encoding="utf-8"?>
<sst xmlns="http://schemas.openxmlformats.org/spreadsheetml/2006/main" count="1354" uniqueCount="418">
  <si>
    <t>ID</t>
  </si>
  <si>
    <t>A2</t>
  </si>
  <si>
    <t>A4</t>
  </si>
  <si>
    <t>B1</t>
  </si>
  <si>
    <t>C1</t>
  </si>
  <si>
    <t>D4</t>
  </si>
  <si>
    <t>E3</t>
  </si>
  <si>
    <t>E4</t>
  </si>
  <si>
    <t>F1</t>
  </si>
  <si>
    <t>F4</t>
  </si>
  <si>
    <t>G1</t>
  </si>
  <si>
    <t>G4</t>
  </si>
  <si>
    <t>G5</t>
  </si>
  <si>
    <t>H3</t>
  </si>
  <si>
    <t>H4</t>
  </si>
  <si>
    <t>A</t>
  </si>
  <si>
    <t xml:space="preserve">No. a must be false and therefore !a be true from when the formula takes hold, which in this case is from the beginning of the sequence. Even though a becomes false for most of the sequence, a is true at the beginning of the sequence, which violates the formula. </t>
  </si>
  <si>
    <t>FFFFFFFFFFFFF</t>
  </si>
  <si>
    <t xml:space="preserve">Yes. Correct logic and reasoning. </t>
  </si>
  <si>
    <t xml:space="preserve">Yes. Correct logic &amp; reasoning. Breakdown makes sense. </t>
  </si>
  <si>
    <t>Always, if c is true, then from the next step on forever, r must be true</t>
  </si>
  <si>
    <t>Eventually, both p and u must be false at the same time</t>
  </si>
  <si>
    <t>p: TTTTF u: TFFTF</t>
  </si>
  <si>
    <t xml:space="preserve">Yes. It's the same way I would put it. </t>
  </si>
  <si>
    <t>Either q is always false or m is always false or both are always false</t>
  </si>
  <si>
    <t xml:space="preserve">Yes. Logic makes sense. </t>
  </si>
  <si>
    <t>If a is false, then at some point z must be true, and this happens whenever a is false throughout the sequence</t>
  </si>
  <si>
    <t>a:TTTTTT z:FFFFFF</t>
  </si>
  <si>
    <t>Throughout the sequence, if a is true, then at some point v must be true until u is true</t>
  </si>
  <si>
    <t>a:FFFFTFFFF v:FFFFFTTTF u:FFFFFFFFT</t>
  </si>
  <si>
    <t>B</t>
  </si>
  <si>
    <t xml:space="preserve">It does not satisfy the formula. !a must always hold throughout the sequence, so a can never be true. </t>
  </si>
  <si>
    <t xml:space="preserve">a: F F F F F F F F F F F F F F </t>
  </si>
  <si>
    <t xml:space="preserve">Yes, the explanation above is correct. F means that eventually, or at least once at some future point in the sequence, e must be false. </t>
  </si>
  <si>
    <t xml:space="preserve">Yes, the explanation of the formula is correct. It is globally true, or always true, that when p does not hold, in the next step s must be true. Thus, Whenever p does not hold, s must hold in the next step. </t>
  </si>
  <si>
    <t xml:space="preserve">if c is true at any point in the sequence, from the next step onwards, r must always be true. </t>
  </si>
  <si>
    <t xml:space="preserve">At some future point in the sequence p and u must both be false in the same moment. </t>
  </si>
  <si>
    <t>p:T T T T T T F T T F F T U:F F T T F T F T F F T T</t>
  </si>
  <si>
    <t>The explanation is not entirely correct. It should be "At least one of the following must be true for the entire sequence: q is always false, or m is always false."</t>
  </si>
  <si>
    <t xml:space="preserve">For the entire sequence, m must always be false or q must always be false. </t>
  </si>
  <si>
    <t xml:space="preserve">The explanation of the formula above is correct. It is always true that whenever a is false, then at some point at least once z must be true. </t>
  </si>
  <si>
    <t xml:space="preserve">It is always true that every time a is false, z must eventually be true at some future point in the sequence. </t>
  </si>
  <si>
    <t>a: T T T F T T  Z:  F F F F F T</t>
  </si>
  <si>
    <t xml:space="preserve">Whenever a is true, at some future point in the sequence at least once V must be true until W is true. </t>
  </si>
  <si>
    <t>a:  F F F T F F T F T  v:  F F F F F T T T F  w: T F T F T F F T T</t>
  </si>
  <si>
    <t>C</t>
  </si>
  <si>
    <t>Since it has an ! in front of a we can assume that the formula should start of as false instead of true</t>
  </si>
  <si>
    <t>a: F F F F T T T</t>
  </si>
  <si>
    <t xml:space="preserve">Yes since it accuretly explains the F temporal property when there is an explanation point in front of the variable. </t>
  </si>
  <si>
    <t>Yes because it explains the relationship p and s have in regard to each other and time t.</t>
  </si>
  <si>
    <t>When c is true at time t, at t + 1, r is also true.</t>
  </si>
  <si>
    <t xml:space="preserve">Eventually both p and u do not hold at the same time t. </t>
  </si>
  <si>
    <t>p: F F F F F T u: T T T F T T</t>
  </si>
  <si>
    <t xml:space="preserve">Yes, this is correct since it clarifies how either m or q can always be false. </t>
  </si>
  <si>
    <t>q: F F F F F F m: T T F T  F</t>
  </si>
  <si>
    <t xml:space="preserve">No because it doesn't explicitly state how a must always be false. </t>
  </si>
  <si>
    <t>a is always false, causing z to eventually become true at some point in the future.</t>
  </si>
  <si>
    <t>a: F F F F F F F  Z : F T F T F F F</t>
  </si>
  <si>
    <t xml:space="preserve">Whenever a is true, v will eventually be true until w is true. </t>
  </si>
  <si>
    <t>a: F F F T T T v: any any any T TF w: any any any any T T</t>
  </si>
  <si>
    <t>D</t>
  </si>
  <si>
    <t xml:space="preserve">No, because a is true several times in the sequence even though it must be globally false. </t>
  </si>
  <si>
    <t>a: F F F F F (False all throughout the given time)...</t>
  </si>
  <si>
    <t xml:space="preserve">Yes, because it accurately breaks down and rephrases the explanation. </t>
  </si>
  <si>
    <t xml:space="preserve">Yes, because the meaning of each operator is accurate and phrased correctly. </t>
  </si>
  <si>
    <t xml:space="preserve">If at any point C holds then in the next moment and after that r must always hold. </t>
  </si>
  <si>
    <t xml:space="preserve">At some point both p and u must be false. </t>
  </si>
  <si>
    <t>p: F F F T T F . . . u: F T T F T F . . .</t>
  </si>
  <si>
    <t xml:space="preserve">Yes, because it correctly defines the operators and rephrases the meaning of the formula. </t>
  </si>
  <si>
    <t xml:space="preserve">Either q or m, or both must always be false. </t>
  </si>
  <si>
    <t>Yes, because it accurately simplified the meaning of the formula.</t>
  </si>
  <si>
    <t>If a is false then eventually z must be true.</t>
  </si>
  <si>
    <t xml:space="preserve">a: T T T T F T T . .  z:  F F F F F T F  . .  </t>
  </si>
  <si>
    <t xml:space="preserve">If a is true then eventually v must hold until w eventually holds. </t>
  </si>
  <si>
    <t>a: F T F F . . v: F F T T . . w: F F F T . .</t>
  </si>
  <si>
    <t>E</t>
  </si>
  <si>
    <t>Yes, because G(!a) just means that !a must be true in every *future* step, so G(!a) "activates" at that 4th interval.</t>
  </si>
  <si>
    <t>a: T F F F F F F F F F F F</t>
  </si>
  <si>
    <t xml:space="preserve">Yes, except by calling it "finally" instead of "eventually," it sort of implies that it is the final step or that the system is depending entirely on !e holding. It is correct but could be misleading; "eventually" is a better way to refer to it! Thats just my opinion. Same with referring to it as "at least once". </t>
  </si>
  <si>
    <t>Yes. Whenever P does not hold, s must hold in the next step is true, although I would phrase it as any time P is false, s must be true in the next moment.</t>
  </si>
  <si>
    <t>If at any point c is true, then in the next moment r must always be true going forwards.</t>
  </si>
  <si>
    <t xml:space="preserve">at some point, both p and u must both be false </t>
  </si>
  <si>
    <t>p: F F F T F* T F T u: T T T F F* T T F</t>
  </si>
  <si>
    <t xml:space="preserve">Yes, but I don't think the "At least one of the following must be true" is necessary in the refined phrasing, and the "either" in the rebuilding section is misleading, since it implies that they both can't be true at the same time. The "or both" at the end clarifies it, but it would be the same statement without being sandwiched by clarifiers. </t>
  </si>
  <si>
    <t>At all times, q must always be false or m must always be false.</t>
  </si>
  <si>
    <t>No. Z must eventually be true at some point, but the refined phrasing as well as "hen z must eventually hold in the future" implies that z will always be true after that point. Z must be true at some point, but it doesn't need to "become" true. Z could also already be true to begin with.</t>
  </si>
  <si>
    <t>If at any point, a is false, then eventually z must be true at some point.</t>
  </si>
  <si>
    <t>a: T T T F T T T T z:  T F T T T T T T</t>
  </si>
  <si>
    <t>At all times, if a is true then eventually v is true until w is true</t>
  </si>
  <si>
    <t>a: F F F T F F F F F v: T F T F F F T T F w:F T F T F F F F T</t>
  </si>
  <si>
    <t>F</t>
  </si>
  <si>
    <t>No, because G means that the formula must always be true, but we have that it is true in the beginning and then false from now on, therefore, a will be switched but the inconsistency is still present</t>
  </si>
  <si>
    <t>a: F F F F F F F F F F F</t>
  </si>
  <si>
    <t>No, because at some point in the future doesn't imply at least once during the execution</t>
  </si>
  <si>
    <t>Yes, because G means tha it should always be true so whenever p does not hold, s must hold in the next step</t>
  </si>
  <si>
    <t>G(c‚áíX G r)  So if c holds, then starting from the next moment r should always hold, and this should always hold all together</t>
  </si>
  <si>
    <t>F(!p &amp; !u) - means that at some point in the future both p and u should not hold</t>
  </si>
  <si>
    <t xml:space="preserve">p: T T T T T T F F T u: T T T T T T F T F </t>
  </si>
  <si>
    <t>Yes, because the formula means that G(!q) or G(!m) must be true to be true in general</t>
  </si>
  <si>
    <t>Either q is always false or m is always false</t>
  </si>
  <si>
    <t xml:space="preserve">No, because a should always be false, not whenever </t>
  </si>
  <si>
    <t>(if a doesn't hold than z must hold eventually in the future) is always holds</t>
  </si>
  <si>
    <t>a: FFFFFFFF z: FFFFFFTF</t>
  </si>
  <si>
    <t>G(a‚áíF(vUw))   It must always be true that if a holds then at some point in time v holds until w</t>
  </si>
  <si>
    <t>a: TTTTTTTT v: FFTTTTFFF w: FFFFFFTTT</t>
  </si>
  <si>
    <t>G</t>
  </si>
  <si>
    <t>No, because in the beginning, a was true, but it must be false throughout the entire time in order to satisfy the formula</t>
  </si>
  <si>
    <t>F F F</t>
  </si>
  <si>
    <t>Yes. Because F(variable) means that it must be true at least once, and because it's F(!e), that means that at some point, at least one time, e must not be true in order to satisfy the formula, which what the explanation said.</t>
  </si>
  <si>
    <t xml:space="preserve">Yes. Because the global operator is outside, so it's acting on everything inside. The inside says !p -&gt; Xs, which means that if p doesn't hold, if p is false, then in the next moment s must be true. If p is true, it says nothing. </t>
  </si>
  <si>
    <t>It is always true that, if c holds, starting the next moment and continuing forever, r holds.</t>
  </si>
  <si>
    <t>It is true that, for at least one time in the future, both p and u are false at the same time.</t>
  </si>
  <si>
    <t>P: T F T F U: F F T T</t>
  </si>
  <si>
    <t xml:space="preserve">Yes. Because the or operator is the "highest", and then the G operator, so either one variable in G, either !q or !m, always holds, or both always hold. Which is the same as their refined phrasing. But I would put the "or" operator first on the breakdown and not last. </t>
  </si>
  <si>
    <t xml:space="preserve">either, q is always false, or m is always false, or q and m are both always false. </t>
  </si>
  <si>
    <t>Yes, because it's always true that, if a doesn't hold, then at some point, at least once, z must hold.</t>
  </si>
  <si>
    <t xml:space="preserve">It is always true that, if a is false, there must be a time, at least once, in the future where z holds. </t>
  </si>
  <si>
    <t>a: T T T T T T z: F F F F F F</t>
  </si>
  <si>
    <t xml:space="preserve">It is always true that, if a holds, then at at least one future point, v will be true until the moment w becomes true. </t>
  </si>
  <si>
    <t>a: F T F F F F v: F F F T F T w: F F F F T T</t>
  </si>
  <si>
    <t>H</t>
  </si>
  <si>
    <t>No, because the formula states that it must always be true that 'a' is false. This sequence shows that 'a' is true at some points, therefore, violating the formula.</t>
  </si>
  <si>
    <t>a: F F F (false from now on)</t>
  </si>
  <si>
    <t>Yes, because the formula's highest operation is F, meaning the sequence at some point must have 'e' be false.</t>
  </si>
  <si>
    <t>Yes, because the breakdown is by highest operation and the phrasing is true.</t>
  </si>
  <si>
    <t>It must be true that whenever c holds, in the next step, r must hold true and will hold true for the rest of the sequence.</t>
  </si>
  <si>
    <t>At one point in the sequence, p and u must be false.</t>
  </si>
  <si>
    <t>p: f t f t t f t t f ... u: t t t t t f t f t ...</t>
  </si>
  <si>
    <t>yes, because it breaks down each operation by highest to lowest.</t>
  </si>
  <si>
    <t>In the sequence, either q must always be false or m must always be false.</t>
  </si>
  <si>
    <t>yes, because the implication must always hold, which only matters when a is false.</t>
  </si>
  <si>
    <t>When in the sequence 'a' is false, 'z' must eventually be true at some point.</t>
  </si>
  <si>
    <t>a: f f f f f t t f ... z: f f f t f f t f ...</t>
  </si>
  <si>
    <t>It must always be true that when a is true, v must eventually always be true until w is true.</t>
  </si>
  <si>
    <t>a: f f f t f f t f f ... v: t f t f f f t t f ... w: f f t f t f t f t ...</t>
  </si>
  <si>
    <t>I</t>
  </si>
  <si>
    <t>This does not satisfy the formula because the G means that !a must always hold.</t>
  </si>
  <si>
    <t>a:  F F F F F F F F F F</t>
  </si>
  <si>
    <t>Yes, I think its correct because it specifies the time (not now) and how it is expressed in simpler terms through breaking down and rebuilding the concepts.</t>
  </si>
  <si>
    <t xml:space="preserve">Yes, it uses break down and reconstruction appropriately and builds from the outside in. </t>
  </si>
  <si>
    <t>generally, when c holds, the next step r must always hold, must always hold</t>
  </si>
  <si>
    <t>At some point in the future both p and u must not hold</t>
  </si>
  <si>
    <t xml:space="preserve">p:  .... T F F T ....  u:  .... F T F T .... </t>
  </si>
  <si>
    <t>Yes, because we can make the assumption of what the value of q and m true making them not holding be expressed as false.</t>
  </si>
  <si>
    <t>For every future step, either q is always false or m is always false</t>
  </si>
  <si>
    <t>No, because I think that "become" is a bad word to use to express that z will be true at some point in teh future because it implies that you are turning it from false to true for this statement to hold</t>
  </si>
  <si>
    <t>Whenever a is true, in some future point z will be true too</t>
  </si>
  <si>
    <t>a: F F F T F F z: F F F F F T</t>
  </si>
  <si>
    <t>for every future step, when a holds, at some point v must hold until w eventually holds</t>
  </si>
  <si>
    <t>a: F F T T T T v:  F F T T T F w: F F F F F T</t>
  </si>
  <si>
    <t>J</t>
  </si>
  <si>
    <t xml:space="preserve">No, because if a is true, then the parameter is G(False), which does not hold, because it must be G(True) forever. </t>
  </si>
  <si>
    <t>a : F F F F F F F F F F...</t>
  </si>
  <si>
    <t xml:space="preserve">Yes, because at some future point, e must be false, so that the whole statement is F(True). </t>
  </si>
  <si>
    <t xml:space="preserve">Yes. If !p is false, then the s in the next step must be true. </t>
  </si>
  <si>
    <t xml:space="preserve">If C always holds, then in the next moment, r must always be true. </t>
  </si>
  <si>
    <t xml:space="preserve">At some point in the future, P and U must both be false. </t>
  </si>
  <si>
    <t>P: T T T F T  U: F F T F T</t>
  </si>
  <si>
    <t xml:space="preserve">Yes. The G means that the statement must always hold and the or symbol means one or the other has to hold. The explanation above makes sense. </t>
  </si>
  <si>
    <t xml:space="preserve">Q must always not hold or M must always not hold or both Q and M must always not hold. </t>
  </si>
  <si>
    <t xml:space="preserve">Not really, I think a can be false, and z must eventually become true but this statement must hold forever. </t>
  </si>
  <si>
    <t>It must always be that if a is false, then z must eventually be true</t>
  </si>
  <si>
    <t xml:space="preserve">a: F T T T T z: F F F T F </t>
  </si>
  <si>
    <t xml:space="preserve">If a is true, then eventually, V must hold until W, and this must hold forever. </t>
  </si>
  <si>
    <t xml:space="preserve">a: T F F F F v: F T T F F  w: F F F T T </t>
  </si>
  <si>
    <t>K</t>
  </si>
  <si>
    <t xml:space="preserve">No, because for the values to satisfy the formula, a must always be F, as it is negated inside the Global temporal operator, meaning it must always be true that a is false. </t>
  </si>
  <si>
    <t>a: F F F F F F F F...</t>
  </si>
  <si>
    <t>Yes, it correctly defines that the F operator requires the condition to hold at some point during the operation, not necessarily a single point. And it correctly describes that not e corresponds to e being false at some point in the future.</t>
  </si>
  <si>
    <t>Yes, because the breakdown correctly identifies and explains the meaning of the variables and operators, and explains it in English words well.</t>
  </si>
  <si>
    <t xml:space="preserve">At any point if c holds, then beginning in the next step, r must be true for the remainder of the sequence. </t>
  </si>
  <si>
    <t xml:space="preserve">At some point before the end of the sequence, both p and u must be false. </t>
  </si>
  <si>
    <t>p: F F F F F F... u: T T T F T T...</t>
  </si>
  <si>
    <t>Yes, because the explanation correctly defines the global variables q or m or both never holding, and translates it to English correctly</t>
  </si>
  <si>
    <t>In a sequence, either p is always false or m is always false, or both are always false</t>
  </si>
  <si>
    <t xml:space="preserve">Yes, because the explanation adequately defines each of the components of the formula and explains the formula correctly in English words </t>
  </si>
  <si>
    <t xml:space="preserve">If a is false at any point, z must be true at some point in the future </t>
  </si>
  <si>
    <t>a: T T T T T T F T T... z:  T T T F T F F T T...</t>
  </si>
  <si>
    <t xml:space="preserve">At any point in the sequence if a is true, then at some point in the future v must be true until w is true. </t>
  </si>
  <si>
    <t>a: F F F F F T F F F...  v: F F F F F F T T T... w:F F F F F F F T T...</t>
  </si>
  <si>
    <t>L</t>
  </si>
  <si>
    <t>No. G means that "not a" must always hold</t>
  </si>
  <si>
    <t>a: FFFFFFFF(false from now on)</t>
  </si>
  <si>
    <t xml:space="preserve">Yes. Because the phrase is build from definition. </t>
  </si>
  <si>
    <t>Yes</t>
  </si>
  <si>
    <t>if "c" is true, then in the next moment "r" will always be true, and this statement holds for all moments</t>
  </si>
  <si>
    <t>At some point, p and u must be false</t>
  </si>
  <si>
    <t>p: TTFFF... u: FFTTF...</t>
  </si>
  <si>
    <t>q is always false, or m is always false, or m and q are both always false</t>
  </si>
  <si>
    <t>If a is false, then at some point z must be true for always</t>
  </si>
  <si>
    <t>a: FFFFFFFFFFF... z: FTTTTTTTT...</t>
  </si>
  <si>
    <t>Is a is true, then at some point, v must hold until w eventually holds</t>
  </si>
  <si>
    <t>a: TTTT... v: TTTF... W: FFFT...</t>
  </si>
  <si>
    <t>M</t>
  </si>
  <si>
    <t>No, because there are values where a is true and the formula requires that a is always false.</t>
  </si>
  <si>
    <t>FFFFFFFFFFFFFFF</t>
  </si>
  <si>
    <t>Yes, it accurately defines the symbols and reads them with the correct hierarchy.</t>
  </si>
  <si>
    <t>Yes, they define all the symbols correctly and correctly interpret the order</t>
  </si>
  <si>
    <t>If c is ever true, r must be true in all following steps.</t>
  </si>
  <si>
    <t>At some point in the sequence, both p and u must be false.</t>
  </si>
  <si>
    <t>p: FTTFTFF u: FFFTFTF</t>
  </si>
  <si>
    <t xml:space="preserve">Yes, they define all the symbols correctly and correctly interpret the order. However, they could have broken down G(!q) and G(!m) further into G, !q, &amp; !m </t>
  </si>
  <si>
    <t>Either m is always false, or q is always false, or both.</t>
  </si>
  <si>
    <t>Yes, they define all the symbols correctly and correctly interpret the order.</t>
  </si>
  <si>
    <t>If a is false in a step, z must be true in some future step.</t>
  </si>
  <si>
    <t>a: FFTFFTTT z:  FFFFTFFT</t>
  </si>
  <si>
    <t>If a is ever true, there must be some point in the future where v is true until w is true.</t>
  </si>
  <si>
    <t>a:  FFTFFFF w: TFFFFTF v:  FTFFTTT</t>
  </si>
  <si>
    <t>N</t>
  </si>
  <si>
    <t xml:space="preserve">The following sequence of values for "a" does not satisfy the formula because "a" must always be false. </t>
  </si>
  <si>
    <t>F F F (false from now on)</t>
  </si>
  <si>
    <t xml:space="preserve">I think the explanation of the formula is correct, although technically F means "eventually". The statement F(!e) means that at eventually, at some point, "not e" must hold. </t>
  </si>
  <si>
    <t>I think the explanation of the formula is correct. Globally (in very future step), if p does not hold, then in the next moment, s must be true. This means the same as whenever p does not hold, s must hold in the next step.</t>
  </si>
  <si>
    <t>It must always hold that if c is true, then in the next moment r will always hold.</t>
  </si>
  <si>
    <t xml:space="preserve">Eventually, both p and u have to be false. </t>
  </si>
  <si>
    <t>p: T T F u: T F F</t>
  </si>
  <si>
    <t>I think the explanation is correct because I agree that either q never holds, or m never holds or both.</t>
  </si>
  <si>
    <t>Either q must always be false, must must always be false, or they both must always be false.</t>
  </si>
  <si>
    <t>I think it is correct, because !a means that if a is false, then F (eventually) z must be true.</t>
  </si>
  <si>
    <t>It must always be the case that if a is false, then z will eventually be true.</t>
  </si>
  <si>
    <t>a: F T T z: F F T</t>
  </si>
  <si>
    <t>It is always true that if a is true, then eventually v is true until w is true.</t>
  </si>
  <si>
    <t>a: T T T v: T T F w F F T</t>
  </si>
  <si>
    <t>O</t>
  </si>
  <si>
    <t>No, it violates the formula because the formula states that a must always be false. However, the above sequence of values has the first four instances of "a" set to True.</t>
  </si>
  <si>
    <t>Yes, the explanation is correct. F(!e)means that at some point, "!e" must hold, which implies that at some point "e" must not hold, which means that at some point, "e" must be false, as explained above.</t>
  </si>
  <si>
    <t>Yes! The formula means that everytime p is false, s must be true in the next time/step. This is basically same thing as "whenever p does not hold, s must hold in the next step"</t>
  </si>
  <si>
    <t>It must always be true that "if c is true, then starting at the next step and onwards, r must always be true."</t>
  </si>
  <si>
    <t>The formula means that eventually (at some point in futurer), P and U must be false</t>
  </si>
  <si>
    <t>P: T F F F F  U: T F F F F</t>
  </si>
  <si>
    <t>Yes. It shows that either q or m (or both) must always be false.</t>
  </si>
  <si>
    <t>q must always be false or m must always be false</t>
  </si>
  <si>
    <t>Yes. It rightly explains that "it must always be true that: "if a is false, then eventually, z must be true""</t>
  </si>
  <si>
    <t>It must always be true that: "if a is false, then eventually, z must be true".</t>
  </si>
  <si>
    <t>a: T T T F T T  z: T F F F F T</t>
  </si>
  <si>
    <t>It must always be true that: "if a is false, then eventually, v must be true until w is true"</t>
  </si>
  <si>
    <t>a: F T T T T  v: F F T T F w: F F F F T</t>
  </si>
  <si>
    <t>P</t>
  </si>
  <si>
    <t>No. The formula states that a is globally false, but here there are frames where a is true.</t>
  </si>
  <si>
    <t>a:F F F F (false from now on) ...</t>
  </si>
  <si>
    <t>Yes. The phrase "At least once during execution, e must be false." is another way of saying "at some point in the futute (during execution) there is a frame where e is false" which is F(!e).</t>
  </si>
  <si>
    <t>Yes. This describes ONLY when p is false which is the only case we care about since implication only matters when true implies false.</t>
  </si>
  <si>
    <t>If at any point c is true, starting on the next frame, r must always be true.</t>
  </si>
  <si>
    <t>At any time in the future, there is a point where both p and u are false.</t>
  </si>
  <si>
    <t>p: T T T F ... u: T F T F ...</t>
  </si>
  <si>
    <t>Yes. Either q must be false globally or m must be false globally. This statement does NOT describe q or m must be false globally G(!q | !m)</t>
  </si>
  <si>
    <t>At the start of execution, choose q, m, or both to be false throughout the entirety of the execution.</t>
  </si>
  <si>
    <t>Yes. If there is a frame where a is false, there will be atleast one frame in the future where z is true.</t>
  </si>
  <si>
    <t>If at any point a is false, there will be a point in the future where z is true.</t>
  </si>
  <si>
    <t>a: T T T T (true from now on) z:  F F F F (false from now on)</t>
  </si>
  <si>
    <t>If at any point a is true, there will be a point in the future where v will remain true until w is true.</t>
  </si>
  <si>
    <t>a: F F F (false from now on) ... v: T T T (true from now on) ... w: T T T (true from now on) ...</t>
  </si>
  <si>
    <t>Q</t>
  </si>
  <si>
    <t xml:space="preserve">No, this sequence of values violates the formula as "a" but be false in every future step because of the global operator. </t>
  </si>
  <si>
    <t>a: F F F (false from now on)...</t>
  </si>
  <si>
    <t>Yes, the formula above is correct as it correctly describes the operator F as being true at some future point as well as the NOT operator making the "e" value false.</t>
  </si>
  <si>
    <t xml:space="preserve">Yes, the explanation above is correct as it holds that globally the implication must hold. Also, it notes that when p is false that s must hold in the NEXT step as indicated by the X operator.  </t>
  </si>
  <si>
    <t xml:space="preserve">If C is true, starting at the next step every future r must be true. </t>
  </si>
  <si>
    <t>Eventually both p and u must be false.</t>
  </si>
  <si>
    <t>p: T F T F u: F F T T</t>
  </si>
  <si>
    <t>Yes, the explanation above is correct</t>
  </si>
  <si>
    <t xml:space="preserve">In the sequence either q must always be false or m must always be false. </t>
  </si>
  <si>
    <t xml:space="preserve">The formula is correct </t>
  </si>
  <si>
    <t xml:space="preserve">If at some point "a" is false then at some point z must be true. </t>
  </si>
  <si>
    <t xml:space="preserve">a: F T T  z: T T F </t>
  </si>
  <si>
    <t>Rstudio</t>
  </si>
  <si>
    <t>Wow</t>
  </si>
  <si>
    <t>Good</t>
  </si>
  <si>
    <t>Ok</t>
  </si>
  <si>
    <t>Not</t>
  </si>
  <si>
    <t>N/A</t>
  </si>
  <si>
    <t>good</t>
  </si>
  <si>
    <t>a: F T T z: T T F</t>
  </si>
  <si>
    <t>not</t>
  </si>
  <si>
    <t>If at some point "a" is false then at some point z must be true.</t>
  </si>
  <si>
    <t>The formula is correct</t>
  </si>
  <si>
    <t>In the sequence either q must always be false or m must always be false.</t>
  </si>
  <si>
    <t>If C is true, starting at the next step every future r must be true.</t>
  </si>
  <si>
    <t>Yes, the explanation above is correct as it holds that globally the implication must hold. Also, it notes that when p is false that s must hold in the NEXT step as indicated by the X operator.</t>
  </si>
  <si>
    <t>No, this sequence of values violates the formula as "a" but be false in every future step because of the global operator.</t>
  </si>
  <si>
    <t>a: T T T T (true from now on) z: F F F F (false from now on)</t>
  </si>
  <si>
    <t>misleading; implies choice of start, while formula describes a property</t>
  </si>
  <si>
    <t>a: F T T T T v: F F T T F w: F F F F T</t>
  </si>
  <si>
    <t>misread a for !a (maybe they just remembered the formula from earlier?)</t>
  </si>
  <si>
    <t>a: T T T F T T z: T F F F F T</t>
  </si>
  <si>
    <t>P: T F F F F U: T F F F F</t>
  </si>
  <si>
    <t>a: F F F F F F F F F F F F F F</t>
  </si>
  <si>
    <t>a: F T T                          z: F F T</t>
  </si>
  <si>
    <t>Eventually, both p and u have to be false.</t>
  </si>
  <si>
    <t>I think the explanation of the formula is correct, although technically F means "eventually". The statement F(!e) means that at eventually, at some point, "not e" must hold.</t>
  </si>
  <si>
    <t>The following sequence of values for "a" does not satisfy the formula because "a" must always be false.</t>
  </si>
  <si>
    <t>a: FFTFFFF w: TFFFFTF v: FTFFTTT</t>
  </si>
  <si>
    <t>a: FFTFFTTT                    z: FFFFTFFT</t>
  </si>
  <si>
    <t>Yes, they define all the symbols correctly and correctly interpret the order. However, they could have broken down G(!q) and G(!m) further into G, !q, &amp; !m</t>
  </si>
  <si>
    <t>a: FFFFFFFFFFF...                  z: FTTTTTTTT...</t>
  </si>
  <si>
    <t>Yes. Because the phrase is build from definition.</t>
  </si>
  <si>
    <t>a: F F F F F T F F F... v: F F F F F F T T T... w:F F F F F F F T T...</t>
  </si>
  <si>
    <t>At any point in the sequence if a is true, then at some point in the future v must be true until w is true.</t>
  </si>
  <si>
    <t>a: T T T T T T F T T...                         z: T T T F T F F T T...</t>
  </si>
  <si>
    <t>If a is false at any point, z must be true at some point in the future</t>
  </si>
  <si>
    <t>Yes, because the explanation adequately defines each of the components of the formula and explains the formula correctly in English words</t>
  </si>
  <si>
    <t>At some point before the end of the sequence, both p and u must be false.</t>
  </si>
  <si>
    <t>At any point if c holds, then beginning in the next step, r must be true for the remainder of the sequence.</t>
  </si>
  <si>
    <t>No, because for the values to satisfy the formula, a must always be F, as it is negated inside the Global temporal operator, meaning it must always be true that a is false.</t>
  </si>
  <si>
    <t>a: T F F F F v: F T T F F w: F F F T T</t>
  </si>
  <si>
    <t>not (weird grasp of the G operator)</t>
  </si>
  <si>
    <t>If a is true, then eventually, V must hold until W, and this must hold forever.</t>
  </si>
  <si>
    <t>a: F T T T T                    z: F F F T F</t>
  </si>
  <si>
    <t>they seem to agree with the explanation?</t>
  </si>
  <si>
    <t>Not really, I think a can be false, and z must eventually become true but this statement must hold forever.</t>
  </si>
  <si>
    <t>Q must always not hold or M must always not hold or both Q and M must always not hold.</t>
  </si>
  <si>
    <t>Yes. The G means that the statement must always hold and the or symbol means one or the other has to hold. The explanation above makes sense.</t>
  </si>
  <si>
    <t>P: T T T F T U: F F T F T</t>
  </si>
  <si>
    <t>At some point in the future, P and U must both be false.</t>
  </si>
  <si>
    <t>If C always holds, then in the next moment, r must always be true.</t>
  </si>
  <si>
    <t>Yes. If !p is false, then the s in the next step must be true.</t>
  </si>
  <si>
    <t>Yes, because at some future point, e must be false, so that the whole statement is F(True).</t>
  </si>
  <si>
    <t>No, because if a is true, then the parameter is G(False), which does not hold, because it must be G(True) forever.</t>
  </si>
  <si>
    <t>a: F F T T T T v: F F T T T F w: F F F F F T</t>
  </si>
  <si>
    <t>a: F F F T F F                 z: F F F F F T</t>
  </si>
  <si>
    <t>okay (overthinking word usage tbh)</t>
  </si>
  <si>
    <t>p: .... T F F T .... u: .... F T F T ....</t>
  </si>
  <si>
    <t>Yes, it uses break down and reconstruction appropriately and builds from the outside in.</t>
  </si>
  <si>
    <t>a: F F F F F F F F F F</t>
  </si>
  <si>
    <t>mostly correct except it assumes a Gv instead of just v</t>
  </si>
  <si>
    <t>a: f f f f f t t f ...                z: f f f t f f t f ...</t>
  </si>
  <si>
    <t>It is always true that, if a holds, then at at least one future point, v will be true until the moment w becomes true.</t>
  </si>
  <si>
    <t>a: T T T T T T                 z: F F F F F F</t>
  </si>
  <si>
    <t>It is always true that, if a is false, there must be a time, at least once, in the future where z holds.</t>
  </si>
  <si>
    <t>either, q is always false, or m is always false, or q and m are both always false.</t>
  </si>
  <si>
    <t>Yes. Because the or operator is the "highest", and then the G operator, so either one variable in G, either !q or !m, always holds, or both always hold. Which is the same as their refined phrasing. But I would put the "or" operator first on the breakdown and not last.</t>
  </si>
  <si>
    <t>Yes. Because the global operator is outside, so it's acting on everything inside. The inside says !p -&gt; Xs, which means that if p doesn't hold, if p is false, then in the next moment s must be true. If p is true, it says nothing.</t>
  </si>
  <si>
    <t>G(a‚Äö√°√≠F(vUw)) It must always be true that if a holds then at some point in time v holds until w</t>
  </si>
  <si>
    <t>a: FFFFFFFF                   z: FFFFFFTF</t>
  </si>
  <si>
    <t>No, because a should always be false, not whenever</t>
  </si>
  <si>
    <t>p: T T T T T T F F T u: T T T T T T F T F</t>
  </si>
  <si>
    <t>G(c‚Äö√°√≠X G r) So if c holds, then starting from the next moment r should always hold, and this should always hold all together</t>
  </si>
  <si>
    <t>a: T T T F T T T T        z: T F T T T T T T</t>
  </si>
  <si>
    <t>Yes, but I don't think the "At least one of the following must be true" is necessary in the refined phrasing, and the "either" in the rebuilding section is misleading, since it implies that they both can't be true at the same time. The "or both" at the end clarifies it, but it would be the same statement without being sandwiched by clarifiers.</t>
  </si>
  <si>
    <t>at some point, both p and u must both be false</t>
  </si>
  <si>
    <t>Yes, except by calling it "finally" instead of "eventually," it sort of implies that it is the final step or that the system is depending entirely on !e holding. It is correct but could be misleading; "eventually" is a better way to refer to it! Thats just my opinion. Same with referring to it as "at least once".</t>
  </si>
  <si>
    <t>If a is true then eventually v must hold until w eventually holds.</t>
  </si>
  <si>
    <t>a: T T T T F T T . .     z: F F F F F T F . .</t>
  </si>
  <si>
    <t>Either q or m, or both must always be false.</t>
  </si>
  <si>
    <t>Yes, because it correctly defines the operators and rephrases the meaning of the formula.</t>
  </si>
  <si>
    <t>At some point both p and u must be false.</t>
  </si>
  <si>
    <t>If at any point C holds then in the next moment and after that r must always hold.</t>
  </si>
  <si>
    <t>Yes, because the meaning of each operator is accurate and phrased correctly.</t>
  </si>
  <si>
    <t>Yes, because it accurately breaks down and rephrases the explanation.</t>
  </si>
  <si>
    <t>No, because a is true several times in the sequence even though it must be globally false.</t>
  </si>
  <si>
    <t>Whenever a is true, v will eventually be true until w is true.</t>
  </si>
  <si>
    <t>a: F F F F F F F Z : F T F T F F F</t>
  </si>
  <si>
    <t>No because it doesn't explicitly state how a must always be false.</t>
  </si>
  <si>
    <t>q: F F F F F F m: T T F T F</t>
  </si>
  <si>
    <t>Yes, this is correct since it clarifies how either m or q can always be false.</t>
  </si>
  <si>
    <t>Eventually both p and u do not hold at the same time t.</t>
  </si>
  <si>
    <t>Yes since it accuretly explains the F temporal property when there is an explanation point in front of the variable.</t>
  </si>
  <si>
    <t>a: F F F T F F T F T v: F F F F F T T T F w: T F T F T F F T T</t>
  </si>
  <si>
    <t>Whenever a is true, at some future point in the sequence at least once V must be true until W is true.</t>
  </si>
  <si>
    <t>a: T T T F T T                      Z: F F F F F T</t>
  </si>
  <si>
    <t>It is always true that every time a is false, z must eventually be true at some future point in the sequence.</t>
  </si>
  <si>
    <t>The explanation of the formula above is correct. It is always true that whenever a is false, then at some point at least once z must be true.</t>
  </si>
  <si>
    <t>For the entire sequence, m must always be false or q must always be false.</t>
  </si>
  <si>
    <t>At some future point in the sequence p and u must both be false in the same moment.</t>
  </si>
  <si>
    <t>if c is true at any point in the sequence, from the next step onwards, r must always be true.</t>
  </si>
  <si>
    <t>Yes, the explanation of the formula is correct. It is globally true, or always true, that when p does not hold, in the next step s must be true. Thus, Whenever p does not hold, s must hold in the next step.</t>
  </si>
  <si>
    <t>Yes, the explanation above is correct. F means that eventually, or at least once at some future point in the sequence, e must be false.</t>
  </si>
  <si>
    <t>It does not satisfy the formula. !a must always hold throughout the sequence, so a can never be true.</t>
  </si>
  <si>
    <t>close but they miss the point where v and w are true at the same time.</t>
  </si>
  <si>
    <t>good except they misread w for u</t>
  </si>
  <si>
    <t>Yes. Logic makes sense.</t>
  </si>
  <si>
    <t>Yes. It's the same way I would put it.</t>
  </si>
  <si>
    <t>Yes. Correct logic &amp; reasoning. Breakdown makes sense.</t>
  </si>
  <si>
    <t>Yes. Correct logic and reasoning.</t>
  </si>
  <si>
    <t>No. a must be false and therefore !a be true from when the formula takes hold, which in this case is from the beginning of the sequence. Even though a becomes false for most of the sequence, a is true at the beginning of the sequence, which violates the formula.</t>
  </si>
  <si>
    <t>H4 Quality</t>
  </si>
  <si>
    <t>H4 Correct</t>
  </si>
  <si>
    <t>H3 Quality</t>
  </si>
  <si>
    <t>H3 Correct</t>
  </si>
  <si>
    <t>G5 Quality</t>
  </si>
  <si>
    <t>G5 Correct</t>
  </si>
  <si>
    <t>G4 Quality</t>
  </si>
  <si>
    <t>G4 Correct</t>
  </si>
  <si>
    <t>G1 Quality</t>
  </si>
  <si>
    <t>G1 Correct</t>
  </si>
  <si>
    <t>F4 Quality</t>
  </si>
  <si>
    <t>F4 Correct</t>
  </si>
  <si>
    <t>F1 Quality</t>
  </si>
  <si>
    <t>F1 Correct</t>
  </si>
  <si>
    <t>E4 Quality</t>
  </si>
  <si>
    <t>E4 Correct</t>
  </si>
  <si>
    <t>E3 Quality</t>
  </si>
  <si>
    <t>E3 Correct</t>
  </si>
  <si>
    <t>D4 Quality</t>
  </si>
  <si>
    <t>D4 Correct</t>
  </si>
  <si>
    <t>C1 Quality</t>
  </si>
  <si>
    <t>C1 Correct</t>
  </si>
  <si>
    <t>B1 Quality</t>
  </si>
  <si>
    <t>B1 Correct</t>
  </si>
  <si>
    <t>A4 Quality</t>
  </si>
  <si>
    <t>A4 Correct</t>
  </si>
  <si>
    <t>A2 Quality</t>
  </si>
  <si>
    <t>A2 Correct</t>
  </si>
  <si>
    <t>a: F F F F F F F  
Z: F T F T F F F</t>
  </si>
  <si>
    <t>a: FFFFFFFF 
z: FFFFFFTF</t>
  </si>
  <si>
    <t>a: f f f f f t t f ... 
z: f f f t f f t f ...</t>
  </si>
  <si>
    <t>a: F F F T F F 
z: F F F F F T</t>
  </si>
  <si>
    <t>sum</t>
  </si>
  <si>
    <t>p-0</t>
  </si>
  <si>
    <t>p-yes</t>
  </si>
  <si>
    <t>p-no</t>
  </si>
  <si>
    <t>p-e</t>
  </si>
  <si>
    <t>k</t>
  </si>
  <si>
    <t>&gt; 0.4 is Moderate</t>
  </si>
  <si>
    <t>a: Both 1</t>
  </si>
  <si>
    <t>b: A1 = 1, A2 = 0</t>
  </si>
  <si>
    <t>c: A1 = 0, A2 = 1</t>
  </si>
  <si>
    <t>d: Both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</si>
</sst>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1"/>
      <name val="Calibri"/>
      <family val="2"/>
    </font>
    <font>
      <sz val="12"/>
      <color theme="1"/>
      <name val="Courier New"/>
      <family val="1"/>
    </font>
    <font>
      <sz val="10"/>
      <color theme="1"/>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19" fillId="0" borderId="0" xfId="0" applyFont="1"/>
    <xf numFmtId="164" fontId="16" fillId="0" borderId="0" xfId="0" applyNumberFormat="1" applyFont="1"/>
    <xf numFmtId="0" fontId="0" fillId="0" borderId="0" xfId="0" applyFill="1"/>
    <xf numFmtId="0" fontId="18" fillId="0" borderId="0" xfId="0" applyFont="1" applyFill="1"/>
    <xf numFmtId="0" fontId="0" fillId="0" borderId="0" xfId="0" applyFill="1" applyAlignment="1">
      <alignment wrapText="1"/>
    </xf>
    <xf numFmtId="0" fontId="20" fillId="0" borderId="0" xfId="0" applyFont="1" applyFill="1" applyAlignment="1">
      <alignment wrapText="1"/>
    </xf>
    <xf numFmtId="0" fontId="21"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2A7-39DC-8B42-B5AC-46681FE9C707}">
  <dimension ref="A1:AR18"/>
  <sheetViews>
    <sheetView zoomScale="140" zoomScaleNormal="140" workbookViewId="0">
      <selection activeCell="E7" sqref="E7"/>
    </sheetView>
  </sheetViews>
  <sheetFormatPr baseColWidth="10" defaultRowHeight="16" x14ac:dyDescent="0.2"/>
  <cols>
    <col min="1" max="44" width="10.83203125" style="4" customWidth="1"/>
    <col min="45" max="45" width="8.33203125" style="4" customWidth="1"/>
    <col min="46" max="16384" width="10.83203125" style="4"/>
  </cols>
  <sheetData>
    <row r="1" spans="1:44" x14ac:dyDescent="0.2">
      <c r="A1" s="4" t="s">
        <v>265</v>
      </c>
      <c r="B1" s="4" t="s">
        <v>0</v>
      </c>
      <c r="C1" s="4" t="s">
        <v>1</v>
      </c>
      <c r="D1" s="4" t="str">
        <f>C1&amp;" Correct"</f>
        <v>A2 Correct</v>
      </c>
      <c r="E1" s="4" t="str">
        <f>C1&amp;" Quality"</f>
        <v>A2 Quality</v>
      </c>
      <c r="F1" s="4" t="s">
        <v>2</v>
      </c>
      <c r="G1" s="4" t="str">
        <f>F1&amp;" Correct"</f>
        <v>A4 Correct</v>
      </c>
      <c r="H1" s="4" t="str">
        <f>F1&amp;" Quality"</f>
        <v>A4 Quality</v>
      </c>
      <c r="I1" s="4" t="s">
        <v>3</v>
      </c>
      <c r="J1" s="4" t="str">
        <f>I1&amp;" Correct"</f>
        <v>B1 Correct</v>
      </c>
      <c r="K1" s="4" t="str">
        <f>I1&amp;" Quality"</f>
        <v>B1 Quality</v>
      </c>
      <c r="L1" s="4" t="s">
        <v>4</v>
      </c>
      <c r="M1" s="4" t="str">
        <f>L1&amp;" Correct"</f>
        <v>C1 Correct</v>
      </c>
      <c r="N1" s="4" t="str">
        <f>L1&amp;" Quality"</f>
        <v>C1 Quality</v>
      </c>
      <c r="O1" s="4" t="s">
        <v>5</v>
      </c>
      <c r="P1" s="4" t="str">
        <f>O1&amp;" Correct"</f>
        <v>D4 Correct</v>
      </c>
      <c r="Q1" s="4" t="str">
        <f>O1&amp;" Quality"</f>
        <v>D4 Quality</v>
      </c>
      <c r="R1" s="4" t="s">
        <v>6</v>
      </c>
      <c r="S1" s="4" t="str">
        <f>R1&amp;" Correct"</f>
        <v>E3 Correct</v>
      </c>
      <c r="T1" s="4" t="str">
        <f>R1&amp;" Quality"</f>
        <v>E3 Quality</v>
      </c>
      <c r="U1" s="4" t="s">
        <v>7</v>
      </c>
      <c r="V1" s="4" t="str">
        <f>U1&amp;" Correct"</f>
        <v>E4 Correct</v>
      </c>
      <c r="W1" s="4" t="str">
        <f>U1&amp;" Quality"</f>
        <v>E4 Quality</v>
      </c>
      <c r="X1" s="4" t="s">
        <v>8</v>
      </c>
      <c r="Y1" s="4" t="str">
        <f>X1&amp;" Correct"</f>
        <v>F1 Correct</v>
      </c>
      <c r="Z1" s="4" t="str">
        <f>X1&amp;" Quality"</f>
        <v>F1 Quality</v>
      </c>
      <c r="AA1" s="4" t="s">
        <v>9</v>
      </c>
      <c r="AB1" s="4" t="str">
        <f>AA1&amp;" Correct"</f>
        <v>F4 Correct</v>
      </c>
      <c r="AC1" s="4" t="str">
        <f>AA1&amp;" Quality"</f>
        <v>F4 Quality</v>
      </c>
      <c r="AD1" s="4" t="s">
        <v>10</v>
      </c>
      <c r="AE1" s="4" t="str">
        <f>AD1&amp;" Correct"</f>
        <v>G1 Correct</v>
      </c>
      <c r="AF1" s="4" t="str">
        <f>AD1&amp;" Quality"</f>
        <v>G1 Quality</v>
      </c>
      <c r="AG1" s="4" t="s">
        <v>11</v>
      </c>
      <c r="AH1" s="4" t="str">
        <f>AG1&amp;" Correct"</f>
        <v>G4 Correct</v>
      </c>
      <c r="AI1" s="4" t="str">
        <f>AG1&amp;" Quality"</f>
        <v>G4 Quality</v>
      </c>
      <c r="AJ1" s="4" t="s">
        <v>12</v>
      </c>
      <c r="AK1" s="4" t="str">
        <f>AJ1&amp;" Correct"</f>
        <v>G5 Correct</v>
      </c>
      <c r="AL1" s="4" t="str">
        <f>AJ1&amp;" Quality"</f>
        <v>G5 Quality</v>
      </c>
      <c r="AM1" s="4" t="s">
        <v>13</v>
      </c>
      <c r="AN1" s="4" t="str">
        <f>AM1&amp;" Correct"</f>
        <v>H3 Correct</v>
      </c>
      <c r="AO1" s="4" t="str">
        <f>AM1&amp;" Quality"</f>
        <v>H3 Quality</v>
      </c>
      <c r="AP1" s="4" t="s">
        <v>14</v>
      </c>
      <c r="AQ1" s="4" t="str">
        <f>AP1&amp;" Correct"</f>
        <v>H4 Correct</v>
      </c>
      <c r="AR1" s="4" t="str">
        <f>AP1&amp;" Quality"</f>
        <v>H4 Quality</v>
      </c>
    </row>
    <row r="2" spans="1:44" x14ac:dyDescent="0.2">
      <c r="A2" s="4">
        <v>1</v>
      </c>
      <c r="B2" s="4" t="s">
        <v>15</v>
      </c>
      <c r="C2" s="4" t="s">
        <v>16</v>
      </c>
      <c r="D2" s="4">
        <v>1</v>
      </c>
      <c r="E2" s="4" t="s">
        <v>266</v>
      </c>
      <c r="F2" s="4" t="s">
        <v>17</v>
      </c>
      <c r="G2" s="4">
        <v>1</v>
      </c>
      <c r="H2" s="4" t="s">
        <v>267</v>
      </c>
      <c r="I2" s="4" t="s">
        <v>18</v>
      </c>
      <c r="J2" s="4">
        <v>1</v>
      </c>
      <c r="K2" s="4" t="s">
        <v>267</v>
      </c>
      <c r="L2" s="4" t="s">
        <v>19</v>
      </c>
      <c r="M2" s="4">
        <v>1</v>
      </c>
      <c r="N2" s="4" t="s">
        <v>268</v>
      </c>
      <c r="O2" s="4" t="s">
        <v>20</v>
      </c>
      <c r="P2" s="4">
        <v>1</v>
      </c>
      <c r="Q2" s="4" t="s">
        <v>267</v>
      </c>
      <c r="R2" s="4" t="s">
        <v>21</v>
      </c>
      <c r="S2" s="4">
        <v>1</v>
      </c>
      <c r="T2" s="4" t="s">
        <v>267</v>
      </c>
      <c r="U2" s="4" t="s">
        <v>22</v>
      </c>
      <c r="V2" s="4">
        <v>1</v>
      </c>
      <c r="W2" s="5" t="s">
        <v>267</v>
      </c>
      <c r="X2" s="4" t="s">
        <v>23</v>
      </c>
      <c r="Y2" s="4">
        <v>1</v>
      </c>
      <c r="Z2" s="4" t="s">
        <v>268</v>
      </c>
      <c r="AA2" s="4" t="s">
        <v>24</v>
      </c>
      <c r="AB2" s="4">
        <v>1</v>
      </c>
      <c r="AC2" s="4" t="s">
        <v>267</v>
      </c>
      <c r="AD2" s="4" t="s">
        <v>25</v>
      </c>
      <c r="AE2" s="4">
        <v>1</v>
      </c>
      <c r="AF2" s="5" t="s">
        <v>268</v>
      </c>
      <c r="AG2" s="4" t="s">
        <v>26</v>
      </c>
      <c r="AH2" s="4">
        <v>1</v>
      </c>
      <c r="AI2" s="4" t="s">
        <v>267</v>
      </c>
      <c r="AJ2" s="4" t="s">
        <v>27</v>
      </c>
      <c r="AK2" s="4">
        <v>1</v>
      </c>
      <c r="AL2" s="4" t="s">
        <v>268</v>
      </c>
      <c r="AM2" s="4" t="s">
        <v>28</v>
      </c>
      <c r="AN2" s="4">
        <v>1</v>
      </c>
      <c r="AO2" s="4" t="s">
        <v>268</v>
      </c>
      <c r="AP2" s="4" t="s">
        <v>29</v>
      </c>
      <c r="AQ2" s="4">
        <v>1</v>
      </c>
      <c r="AR2" s="4" t="s">
        <v>267</v>
      </c>
    </row>
    <row r="3" spans="1:44" x14ac:dyDescent="0.2">
      <c r="A3" s="4">
        <v>2</v>
      </c>
      <c r="B3" s="4" t="s">
        <v>30</v>
      </c>
      <c r="C3" s="4" t="s">
        <v>31</v>
      </c>
      <c r="D3" s="4">
        <v>1</v>
      </c>
      <c r="E3" s="4" t="s">
        <v>267</v>
      </c>
      <c r="F3" s="4" t="s">
        <v>32</v>
      </c>
      <c r="G3" s="4">
        <v>1</v>
      </c>
      <c r="H3" s="4" t="s">
        <v>267</v>
      </c>
      <c r="I3" s="4" t="s">
        <v>33</v>
      </c>
      <c r="J3" s="4">
        <v>1</v>
      </c>
      <c r="K3" s="5" t="s">
        <v>267</v>
      </c>
      <c r="L3" s="4" t="s">
        <v>34</v>
      </c>
      <c r="M3" s="4">
        <v>1</v>
      </c>
      <c r="N3" s="4" t="s">
        <v>267</v>
      </c>
      <c r="O3" s="4" t="s">
        <v>35</v>
      </c>
      <c r="P3" s="4">
        <v>1</v>
      </c>
      <c r="Q3" s="4" t="s">
        <v>267</v>
      </c>
      <c r="R3" s="4" t="s">
        <v>36</v>
      </c>
      <c r="S3" s="4">
        <v>1</v>
      </c>
      <c r="T3" s="5" t="s">
        <v>267</v>
      </c>
      <c r="U3" s="4" t="s">
        <v>37</v>
      </c>
      <c r="V3" s="4">
        <v>1</v>
      </c>
      <c r="W3" s="5" t="s">
        <v>267</v>
      </c>
      <c r="X3" s="4" t="s">
        <v>38</v>
      </c>
      <c r="Y3" s="4">
        <v>1</v>
      </c>
      <c r="Z3" s="4" t="s">
        <v>266</v>
      </c>
      <c r="AA3" s="4" t="s">
        <v>39</v>
      </c>
      <c r="AB3" s="4">
        <v>1</v>
      </c>
      <c r="AC3" s="4" t="s">
        <v>268</v>
      </c>
      <c r="AD3" s="4" t="s">
        <v>40</v>
      </c>
      <c r="AE3" s="4">
        <v>1</v>
      </c>
      <c r="AF3" s="4" t="s">
        <v>267</v>
      </c>
      <c r="AG3" s="4" t="s">
        <v>41</v>
      </c>
      <c r="AH3" s="4">
        <v>1</v>
      </c>
      <c r="AI3" s="4" t="s">
        <v>267</v>
      </c>
      <c r="AJ3" s="4" t="s">
        <v>42</v>
      </c>
      <c r="AK3" s="4">
        <v>1</v>
      </c>
      <c r="AL3" s="4" t="s">
        <v>267</v>
      </c>
      <c r="AM3" s="4" t="s">
        <v>43</v>
      </c>
      <c r="AN3" s="4">
        <v>1</v>
      </c>
      <c r="AO3" s="4" t="s">
        <v>267</v>
      </c>
      <c r="AP3" s="4" t="s">
        <v>44</v>
      </c>
      <c r="AQ3" s="4">
        <v>1</v>
      </c>
      <c r="AR3" s="4" t="s">
        <v>267</v>
      </c>
    </row>
    <row r="4" spans="1:44" ht="34" x14ac:dyDescent="0.2">
      <c r="A4" s="4">
        <v>3</v>
      </c>
      <c r="B4" s="4" t="s">
        <v>45</v>
      </c>
      <c r="C4" s="4" t="s">
        <v>46</v>
      </c>
      <c r="D4" s="4">
        <v>1</v>
      </c>
      <c r="E4" s="4" t="s">
        <v>267</v>
      </c>
      <c r="F4" s="4" t="s">
        <v>47</v>
      </c>
      <c r="G4" s="4">
        <v>0</v>
      </c>
      <c r="H4" s="4" t="s">
        <v>269</v>
      </c>
      <c r="I4" s="4" t="s">
        <v>48</v>
      </c>
      <c r="J4" s="4">
        <v>1</v>
      </c>
      <c r="K4" s="4" t="s">
        <v>268</v>
      </c>
      <c r="L4" s="4" t="s">
        <v>49</v>
      </c>
      <c r="M4" s="4">
        <v>1</v>
      </c>
      <c r="N4" s="4" t="s">
        <v>268</v>
      </c>
      <c r="O4" s="4" t="s">
        <v>50</v>
      </c>
      <c r="P4" s="4">
        <v>0</v>
      </c>
      <c r="Q4" s="4" t="s">
        <v>268</v>
      </c>
      <c r="R4" s="4" t="s">
        <v>51</v>
      </c>
      <c r="S4" s="4">
        <v>1</v>
      </c>
      <c r="T4" s="5" t="s">
        <v>267</v>
      </c>
      <c r="U4" s="4" t="s">
        <v>52</v>
      </c>
      <c r="V4" s="4">
        <v>1</v>
      </c>
      <c r="W4" s="5" t="s">
        <v>267</v>
      </c>
      <c r="X4" s="4" t="s">
        <v>53</v>
      </c>
      <c r="Y4" s="4">
        <v>1</v>
      </c>
      <c r="Z4" s="4" t="s">
        <v>268</v>
      </c>
      <c r="AA4" s="4" t="s">
        <v>54</v>
      </c>
      <c r="AB4" s="4">
        <v>1</v>
      </c>
      <c r="AC4" s="4" t="s">
        <v>268</v>
      </c>
      <c r="AD4" s="4" t="s">
        <v>55</v>
      </c>
      <c r="AE4" s="4">
        <v>0</v>
      </c>
      <c r="AF4" s="4" t="s">
        <v>269</v>
      </c>
      <c r="AG4" s="4" t="s">
        <v>56</v>
      </c>
      <c r="AH4" s="4">
        <v>0</v>
      </c>
      <c r="AI4" s="4" t="s">
        <v>269</v>
      </c>
      <c r="AJ4" s="6" t="s">
        <v>403</v>
      </c>
      <c r="AK4" s="4">
        <v>0</v>
      </c>
      <c r="AL4" s="4" t="s">
        <v>269</v>
      </c>
      <c r="AM4" s="4" t="s">
        <v>58</v>
      </c>
      <c r="AN4" s="4">
        <v>1</v>
      </c>
      <c r="AO4" s="5" t="s">
        <v>267</v>
      </c>
      <c r="AP4" s="4" t="s">
        <v>59</v>
      </c>
      <c r="AQ4" s="4">
        <v>1</v>
      </c>
      <c r="AR4" s="4" t="s">
        <v>267</v>
      </c>
    </row>
    <row r="5" spans="1:44" x14ac:dyDescent="0.2">
      <c r="A5" s="4">
        <v>4</v>
      </c>
      <c r="B5" s="4" t="s">
        <v>60</v>
      </c>
      <c r="C5" s="4" t="s">
        <v>61</v>
      </c>
      <c r="D5" s="4">
        <v>1</v>
      </c>
      <c r="E5" s="4" t="s">
        <v>267</v>
      </c>
      <c r="F5" s="4" t="s">
        <v>62</v>
      </c>
      <c r="G5" s="4">
        <v>1</v>
      </c>
      <c r="H5" s="4" t="s">
        <v>267</v>
      </c>
      <c r="I5" s="4" t="s">
        <v>63</v>
      </c>
      <c r="J5" s="4">
        <v>1</v>
      </c>
      <c r="K5" s="4" t="s">
        <v>268</v>
      </c>
      <c r="L5" s="4" t="s">
        <v>64</v>
      </c>
      <c r="M5" s="4">
        <v>1</v>
      </c>
      <c r="N5" s="4" t="s">
        <v>268</v>
      </c>
      <c r="O5" s="4" t="s">
        <v>65</v>
      </c>
      <c r="P5" s="4">
        <v>1</v>
      </c>
      <c r="Q5" s="4" t="s">
        <v>267</v>
      </c>
      <c r="R5" s="4" t="s">
        <v>66</v>
      </c>
      <c r="S5" s="4">
        <v>1</v>
      </c>
      <c r="T5" s="5" t="s">
        <v>267</v>
      </c>
      <c r="U5" s="4" t="s">
        <v>67</v>
      </c>
      <c r="V5" s="4">
        <v>1</v>
      </c>
      <c r="W5" s="5" t="s">
        <v>267</v>
      </c>
      <c r="X5" s="4" t="s">
        <v>68</v>
      </c>
      <c r="Y5" s="4">
        <v>1</v>
      </c>
      <c r="Z5" s="4" t="s">
        <v>268</v>
      </c>
      <c r="AA5" s="4" t="s">
        <v>69</v>
      </c>
      <c r="AB5" s="4">
        <v>1</v>
      </c>
      <c r="AC5" s="4" t="s">
        <v>268</v>
      </c>
      <c r="AD5" s="4" t="s">
        <v>70</v>
      </c>
      <c r="AE5" s="4">
        <v>1</v>
      </c>
      <c r="AF5" s="5" t="s">
        <v>268</v>
      </c>
      <c r="AG5" s="4" t="s">
        <v>71</v>
      </c>
      <c r="AH5" s="4">
        <v>1</v>
      </c>
      <c r="AI5" s="5" t="s">
        <v>268</v>
      </c>
      <c r="AJ5" s="4" t="s">
        <v>72</v>
      </c>
      <c r="AK5" s="4">
        <v>1</v>
      </c>
      <c r="AL5" s="4" t="s">
        <v>267</v>
      </c>
      <c r="AM5" s="4" t="s">
        <v>73</v>
      </c>
      <c r="AN5" s="4">
        <v>1</v>
      </c>
      <c r="AO5" s="5" t="s">
        <v>267</v>
      </c>
      <c r="AP5" s="4" t="s">
        <v>74</v>
      </c>
      <c r="AQ5" s="4">
        <v>1</v>
      </c>
      <c r="AR5" s="4" t="s">
        <v>267</v>
      </c>
    </row>
    <row r="6" spans="1:44" x14ac:dyDescent="0.2">
      <c r="A6" s="4">
        <v>5</v>
      </c>
      <c r="B6" s="4" t="s">
        <v>75</v>
      </c>
      <c r="C6" s="4" t="s">
        <v>76</v>
      </c>
      <c r="D6" s="4">
        <v>0</v>
      </c>
      <c r="E6" s="4" t="s">
        <v>269</v>
      </c>
      <c r="F6" s="4" t="s">
        <v>77</v>
      </c>
      <c r="G6" s="4">
        <v>0</v>
      </c>
      <c r="H6" s="4" t="s">
        <v>269</v>
      </c>
      <c r="I6" s="4" t="s">
        <v>78</v>
      </c>
      <c r="J6" s="4">
        <v>1</v>
      </c>
      <c r="K6" s="4" t="s">
        <v>266</v>
      </c>
      <c r="L6" s="4" t="s">
        <v>79</v>
      </c>
      <c r="M6" s="4">
        <v>1</v>
      </c>
      <c r="N6" s="4" t="s">
        <v>267</v>
      </c>
      <c r="O6" s="4" t="s">
        <v>80</v>
      </c>
      <c r="P6" s="4">
        <v>1</v>
      </c>
      <c r="Q6" s="5" t="s">
        <v>267</v>
      </c>
      <c r="R6" s="4" t="s">
        <v>81</v>
      </c>
      <c r="S6" s="4">
        <v>1</v>
      </c>
      <c r="T6" s="5" t="s">
        <v>267</v>
      </c>
      <c r="U6" s="4" t="s">
        <v>82</v>
      </c>
      <c r="V6" s="4">
        <v>1</v>
      </c>
      <c r="W6" s="4" t="s">
        <v>266</v>
      </c>
      <c r="X6" s="4" t="s">
        <v>83</v>
      </c>
      <c r="Y6" s="4">
        <v>1</v>
      </c>
      <c r="Z6" s="4" t="s">
        <v>266</v>
      </c>
      <c r="AA6" s="4" t="s">
        <v>84</v>
      </c>
      <c r="AB6" s="5">
        <v>1</v>
      </c>
      <c r="AC6" s="5" t="s">
        <v>267</v>
      </c>
      <c r="AD6" s="4" t="s">
        <v>85</v>
      </c>
      <c r="AE6" s="4">
        <v>1</v>
      </c>
      <c r="AF6" s="4" t="s">
        <v>266</v>
      </c>
      <c r="AG6" s="4" t="s">
        <v>86</v>
      </c>
      <c r="AH6" s="4">
        <v>1</v>
      </c>
      <c r="AI6" s="4" t="s">
        <v>267</v>
      </c>
      <c r="AJ6" s="4" t="s">
        <v>87</v>
      </c>
      <c r="AK6" s="4">
        <v>1</v>
      </c>
      <c r="AL6" s="4" t="s">
        <v>267</v>
      </c>
      <c r="AM6" s="4" t="s">
        <v>88</v>
      </c>
      <c r="AN6" s="4">
        <v>1</v>
      </c>
      <c r="AO6" s="5" t="s">
        <v>267</v>
      </c>
      <c r="AP6" s="4" t="s">
        <v>89</v>
      </c>
      <c r="AQ6" s="4">
        <v>1</v>
      </c>
      <c r="AR6" s="4" t="s">
        <v>267</v>
      </c>
    </row>
    <row r="7" spans="1:44" ht="36" x14ac:dyDescent="0.25">
      <c r="A7" s="4">
        <v>6</v>
      </c>
      <c r="B7" s="4" t="s">
        <v>90</v>
      </c>
      <c r="C7" s="4" t="s">
        <v>91</v>
      </c>
      <c r="D7" s="4">
        <v>1</v>
      </c>
      <c r="E7" s="4" t="s">
        <v>267</v>
      </c>
      <c r="F7" s="4" t="s">
        <v>92</v>
      </c>
      <c r="G7" s="4">
        <v>1</v>
      </c>
      <c r="H7" s="4" t="s">
        <v>267</v>
      </c>
      <c r="I7" s="4" t="s">
        <v>93</v>
      </c>
      <c r="J7" s="4">
        <v>0</v>
      </c>
      <c r="K7" s="4" t="s">
        <v>269</v>
      </c>
      <c r="L7" s="4" t="s">
        <v>94</v>
      </c>
      <c r="M7" s="4">
        <v>1</v>
      </c>
      <c r="N7" s="4" t="s">
        <v>267</v>
      </c>
      <c r="O7" s="4" t="s">
        <v>95</v>
      </c>
      <c r="P7" s="4">
        <v>1</v>
      </c>
      <c r="Q7" s="4" t="s">
        <v>268</v>
      </c>
      <c r="R7" s="4" t="s">
        <v>96</v>
      </c>
      <c r="S7" s="4">
        <v>1</v>
      </c>
      <c r="T7" s="4" t="s">
        <v>268</v>
      </c>
      <c r="U7" s="4" t="s">
        <v>97</v>
      </c>
      <c r="V7" s="4">
        <v>1</v>
      </c>
      <c r="W7" s="5" t="s">
        <v>267</v>
      </c>
      <c r="X7" s="4" t="s">
        <v>98</v>
      </c>
      <c r="Y7" s="4">
        <v>1</v>
      </c>
      <c r="Z7" s="4" t="s">
        <v>267</v>
      </c>
      <c r="AA7" s="4" t="s">
        <v>99</v>
      </c>
      <c r="AB7" s="5">
        <v>1</v>
      </c>
      <c r="AC7" s="5" t="s">
        <v>267</v>
      </c>
      <c r="AD7" s="4" t="s">
        <v>100</v>
      </c>
      <c r="AE7" s="4">
        <v>0</v>
      </c>
      <c r="AF7" s="4" t="s">
        <v>269</v>
      </c>
      <c r="AG7" s="4" t="s">
        <v>101</v>
      </c>
      <c r="AH7" s="4">
        <v>1</v>
      </c>
      <c r="AI7" s="4" t="s">
        <v>267</v>
      </c>
      <c r="AJ7" s="7" t="s">
        <v>404</v>
      </c>
      <c r="AK7" s="4">
        <v>0</v>
      </c>
      <c r="AL7" s="4" t="s">
        <v>269</v>
      </c>
      <c r="AM7" s="4" t="s">
        <v>103</v>
      </c>
      <c r="AN7" s="4">
        <v>1</v>
      </c>
      <c r="AO7" s="5" t="s">
        <v>267</v>
      </c>
      <c r="AP7" s="4" t="s">
        <v>104</v>
      </c>
      <c r="AQ7" s="4">
        <v>1</v>
      </c>
      <c r="AR7" s="4" t="s">
        <v>267</v>
      </c>
    </row>
    <row r="8" spans="1:44" x14ac:dyDescent="0.2">
      <c r="A8" s="4">
        <v>7</v>
      </c>
      <c r="B8" s="4" t="s">
        <v>105</v>
      </c>
      <c r="C8" s="4" t="s">
        <v>106</v>
      </c>
      <c r="D8" s="4">
        <v>1</v>
      </c>
      <c r="E8" s="4" t="s">
        <v>267</v>
      </c>
      <c r="F8" s="4" t="s">
        <v>107</v>
      </c>
      <c r="G8" s="4">
        <v>1</v>
      </c>
      <c r="H8" s="4" t="s">
        <v>267</v>
      </c>
      <c r="I8" s="4" t="s">
        <v>108</v>
      </c>
      <c r="J8" s="4">
        <v>1</v>
      </c>
      <c r="K8" s="5" t="s">
        <v>267</v>
      </c>
      <c r="L8" s="4" t="s">
        <v>109</v>
      </c>
      <c r="M8" s="4">
        <v>1</v>
      </c>
      <c r="N8" s="5" t="s">
        <v>267</v>
      </c>
      <c r="O8" s="4" t="s">
        <v>110</v>
      </c>
      <c r="P8" s="4">
        <v>1</v>
      </c>
      <c r="Q8" s="5" t="s">
        <v>267</v>
      </c>
      <c r="R8" s="4" t="s">
        <v>111</v>
      </c>
      <c r="S8" s="4">
        <v>1</v>
      </c>
      <c r="T8" s="5" t="s">
        <v>267</v>
      </c>
      <c r="U8" s="4" t="s">
        <v>112</v>
      </c>
      <c r="V8" s="4">
        <v>1</v>
      </c>
      <c r="W8" s="5" t="s">
        <v>267</v>
      </c>
      <c r="X8" s="4" t="s">
        <v>113</v>
      </c>
      <c r="Y8" s="4">
        <v>1</v>
      </c>
      <c r="Z8" s="4" t="s">
        <v>266</v>
      </c>
      <c r="AA8" s="4" t="s">
        <v>114</v>
      </c>
      <c r="AB8" s="4">
        <v>1</v>
      </c>
      <c r="AC8" s="4" t="s">
        <v>267</v>
      </c>
      <c r="AD8" s="4" t="s">
        <v>115</v>
      </c>
      <c r="AE8" s="4">
        <v>1</v>
      </c>
      <c r="AF8" s="4" t="s">
        <v>267</v>
      </c>
      <c r="AG8" s="4" t="s">
        <v>116</v>
      </c>
      <c r="AH8" s="4">
        <v>1</v>
      </c>
      <c r="AI8" s="4" t="s">
        <v>267</v>
      </c>
      <c r="AJ8" s="4" t="s">
        <v>117</v>
      </c>
      <c r="AK8" s="4">
        <v>1</v>
      </c>
      <c r="AL8" s="4" t="s">
        <v>268</v>
      </c>
      <c r="AM8" s="4" t="s">
        <v>118</v>
      </c>
      <c r="AN8" s="4">
        <v>1</v>
      </c>
      <c r="AO8" s="5" t="s">
        <v>267</v>
      </c>
      <c r="AP8" s="4" t="s">
        <v>119</v>
      </c>
      <c r="AQ8" s="4">
        <v>1</v>
      </c>
      <c r="AR8" s="4" t="s">
        <v>267</v>
      </c>
    </row>
    <row r="9" spans="1:44" ht="30" x14ac:dyDescent="0.2">
      <c r="A9" s="4">
        <v>8</v>
      </c>
      <c r="B9" s="4" t="s">
        <v>120</v>
      </c>
      <c r="C9" s="4" t="s">
        <v>121</v>
      </c>
      <c r="D9" s="4">
        <v>1</v>
      </c>
      <c r="E9" s="4" t="s">
        <v>267</v>
      </c>
      <c r="F9" s="4" t="s">
        <v>122</v>
      </c>
      <c r="G9" s="4">
        <v>1</v>
      </c>
      <c r="H9" s="4" t="s">
        <v>267</v>
      </c>
      <c r="I9" s="4" t="s">
        <v>123</v>
      </c>
      <c r="J9" s="4">
        <v>1</v>
      </c>
      <c r="K9" s="5" t="s">
        <v>267</v>
      </c>
      <c r="L9" s="4" t="s">
        <v>124</v>
      </c>
      <c r="M9" s="4">
        <v>1</v>
      </c>
      <c r="N9" s="4" t="s">
        <v>268</v>
      </c>
      <c r="O9" s="4" t="s">
        <v>125</v>
      </c>
      <c r="P9" s="4">
        <v>1</v>
      </c>
      <c r="Q9" s="5" t="s">
        <v>267</v>
      </c>
      <c r="R9" s="4" t="s">
        <v>126</v>
      </c>
      <c r="S9" s="4">
        <v>1</v>
      </c>
      <c r="T9" s="5" t="s">
        <v>267</v>
      </c>
      <c r="U9" s="4" t="s">
        <v>127</v>
      </c>
      <c r="V9" s="4">
        <v>1</v>
      </c>
      <c r="W9" s="5" t="s">
        <v>267</v>
      </c>
      <c r="X9" s="4" t="s">
        <v>128</v>
      </c>
      <c r="Y9" s="4">
        <v>1</v>
      </c>
      <c r="Z9" s="4" t="s">
        <v>268</v>
      </c>
      <c r="AA9" s="4" t="s">
        <v>129</v>
      </c>
      <c r="AB9" s="4">
        <v>1</v>
      </c>
      <c r="AC9" s="4" t="s">
        <v>267</v>
      </c>
      <c r="AD9" s="4" t="s">
        <v>130</v>
      </c>
      <c r="AE9" s="4">
        <v>1</v>
      </c>
      <c r="AF9" s="5" t="s">
        <v>268</v>
      </c>
      <c r="AG9" s="4" t="s">
        <v>131</v>
      </c>
      <c r="AH9" s="4">
        <v>1</v>
      </c>
      <c r="AI9" s="5" t="s">
        <v>267</v>
      </c>
      <c r="AJ9" s="8" t="s">
        <v>405</v>
      </c>
      <c r="AK9" s="4">
        <v>0</v>
      </c>
      <c r="AL9" s="4" t="s">
        <v>268</v>
      </c>
      <c r="AM9" s="4" t="s">
        <v>133</v>
      </c>
      <c r="AN9" s="4">
        <v>1</v>
      </c>
      <c r="AO9" s="5" t="s">
        <v>267</v>
      </c>
      <c r="AP9" s="4" t="s">
        <v>134</v>
      </c>
      <c r="AQ9" s="4">
        <v>1</v>
      </c>
      <c r="AR9" s="4" t="s">
        <v>267</v>
      </c>
    </row>
    <row r="10" spans="1:44" ht="36" x14ac:dyDescent="0.25">
      <c r="A10" s="4">
        <v>9</v>
      </c>
      <c r="B10" s="4" t="s">
        <v>135</v>
      </c>
      <c r="C10" s="4" t="s">
        <v>136</v>
      </c>
      <c r="D10" s="4">
        <v>1</v>
      </c>
      <c r="E10" s="4" t="s">
        <v>267</v>
      </c>
      <c r="F10" s="4" t="s">
        <v>137</v>
      </c>
      <c r="G10" s="4">
        <v>1</v>
      </c>
      <c r="H10" s="4" t="s">
        <v>267</v>
      </c>
      <c r="I10" s="4" t="s">
        <v>138</v>
      </c>
      <c r="J10" s="4">
        <v>1</v>
      </c>
      <c r="K10" s="4" t="s">
        <v>268</v>
      </c>
      <c r="L10" s="4" t="s">
        <v>139</v>
      </c>
      <c r="M10" s="4">
        <v>1</v>
      </c>
      <c r="N10" s="4" t="s">
        <v>268</v>
      </c>
      <c r="O10" s="4" t="s">
        <v>140</v>
      </c>
      <c r="P10" s="4">
        <v>1</v>
      </c>
      <c r="Q10" s="4" t="s">
        <v>268</v>
      </c>
      <c r="R10" s="4" t="s">
        <v>141</v>
      </c>
      <c r="S10" s="4">
        <v>1</v>
      </c>
      <c r="T10" s="5" t="s">
        <v>267</v>
      </c>
      <c r="U10" s="4" t="s">
        <v>142</v>
      </c>
      <c r="V10" s="4">
        <v>1</v>
      </c>
      <c r="W10" s="5" t="s">
        <v>267</v>
      </c>
      <c r="X10" s="4" t="s">
        <v>143</v>
      </c>
      <c r="Y10" s="4">
        <v>1</v>
      </c>
      <c r="Z10" s="4" t="s">
        <v>268</v>
      </c>
      <c r="AA10" s="4" t="s">
        <v>144</v>
      </c>
      <c r="AB10" s="4">
        <v>0</v>
      </c>
      <c r="AC10" s="4" t="s">
        <v>269</v>
      </c>
      <c r="AD10" s="4" t="s">
        <v>145</v>
      </c>
      <c r="AE10" s="4">
        <v>1</v>
      </c>
      <c r="AF10" s="4" t="s">
        <v>266</v>
      </c>
      <c r="AG10" s="4" t="s">
        <v>146</v>
      </c>
      <c r="AH10" s="4">
        <v>1</v>
      </c>
      <c r="AI10" s="5" t="s">
        <v>267</v>
      </c>
      <c r="AJ10" s="7" t="s">
        <v>406</v>
      </c>
      <c r="AK10" s="4">
        <v>1</v>
      </c>
      <c r="AL10" s="4" t="s">
        <v>268</v>
      </c>
      <c r="AM10" s="4" t="s">
        <v>148</v>
      </c>
      <c r="AN10" s="4">
        <v>1</v>
      </c>
      <c r="AO10" s="5" t="s">
        <v>267</v>
      </c>
      <c r="AP10" s="4" t="s">
        <v>149</v>
      </c>
      <c r="AQ10" s="4">
        <v>1</v>
      </c>
      <c r="AR10" s="4" t="s">
        <v>268</v>
      </c>
    </row>
    <row r="11" spans="1:44" x14ac:dyDescent="0.2">
      <c r="A11" s="4">
        <v>10</v>
      </c>
      <c r="B11" s="4" t="s">
        <v>150</v>
      </c>
      <c r="C11" s="4" t="s">
        <v>151</v>
      </c>
      <c r="D11" s="4">
        <v>1</v>
      </c>
      <c r="E11" s="4" t="s">
        <v>267</v>
      </c>
      <c r="F11" s="4" t="s">
        <v>152</v>
      </c>
      <c r="G11" s="4">
        <v>1</v>
      </c>
      <c r="H11" s="4" t="s">
        <v>267</v>
      </c>
      <c r="I11" s="4" t="s">
        <v>153</v>
      </c>
      <c r="J11" s="4">
        <v>1</v>
      </c>
      <c r="K11" s="5" t="s">
        <v>267</v>
      </c>
      <c r="L11" s="4" t="s">
        <v>154</v>
      </c>
      <c r="M11" s="4">
        <v>1</v>
      </c>
      <c r="N11" s="5" t="s">
        <v>267</v>
      </c>
      <c r="O11" s="4" t="s">
        <v>155</v>
      </c>
      <c r="P11" s="4">
        <v>1</v>
      </c>
      <c r="Q11" s="4" t="s">
        <v>268</v>
      </c>
      <c r="R11" s="4" t="s">
        <v>156</v>
      </c>
      <c r="S11" s="4">
        <v>1</v>
      </c>
      <c r="T11" s="5" t="s">
        <v>267</v>
      </c>
      <c r="U11" s="4" t="s">
        <v>157</v>
      </c>
      <c r="V11" s="4">
        <v>1</v>
      </c>
      <c r="W11" s="5" t="s">
        <v>267</v>
      </c>
      <c r="X11" s="4" t="s">
        <v>158</v>
      </c>
      <c r="Y11" s="4">
        <v>1</v>
      </c>
      <c r="Z11" s="4" t="s">
        <v>267</v>
      </c>
      <c r="AA11" s="4" t="s">
        <v>159</v>
      </c>
      <c r="AB11" s="4">
        <v>1</v>
      </c>
      <c r="AC11" s="4" t="s">
        <v>267</v>
      </c>
      <c r="AD11" s="4" t="s">
        <v>160</v>
      </c>
      <c r="AE11" s="4">
        <v>0</v>
      </c>
      <c r="AG11" s="4" t="s">
        <v>161</v>
      </c>
      <c r="AH11" s="4">
        <v>1</v>
      </c>
      <c r="AI11" s="5" t="s">
        <v>267</v>
      </c>
      <c r="AJ11" s="4" t="s">
        <v>162</v>
      </c>
      <c r="AK11" s="4">
        <v>1</v>
      </c>
      <c r="AL11" s="4" t="s">
        <v>267</v>
      </c>
      <c r="AM11" s="4" t="s">
        <v>163</v>
      </c>
      <c r="AN11" s="4">
        <v>0</v>
      </c>
      <c r="AO11" s="4" t="s">
        <v>269</v>
      </c>
      <c r="AP11" s="4" t="s">
        <v>164</v>
      </c>
      <c r="AQ11" s="4">
        <v>1</v>
      </c>
      <c r="AR11" s="4" t="s">
        <v>267</v>
      </c>
    </row>
    <row r="12" spans="1:44" x14ac:dyDescent="0.2">
      <c r="A12" s="4">
        <v>11</v>
      </c>
      <c r="B12" s="4" t="s">
        <v>165</v>
      </c>
      <c r="C12" s="4" t="s">
        <v>166</v>
      </c>
      <c r="D12" s="4">
        <v>1</v>
      </c>
      <c r="E12" s="4" t="s">
        <v>267</v>
      </c>
      <c r="F12" s="4" t="s">
        <v>167</v>
      </c>
      <c r="G12" s="4">
        <v>1</v>
      </c>
      <c r="H12" s="4" t="s">
        <v>267</v>
      </c>
      <c r="I12" s="4" t="s">
        <v>168</v>
      </c>
      <c r="J12" s="4">
        <v>1</v>
      </c>
      <c r="K12" s="5" t="s">
        <v>267</v>
      </c>
      <c r="L12" s="4" t="s">
        <v>169</v>
      </c>
      <c r="M12" s="4">
        <v>1</v>
      </c>
      <c r="N12" s="4" t="s">
        <v>268</v>
      </c>
      <c r="O12" s="4" t="s">
        <v>170</v>
      </c>
      <c r="P12" s="4">
        <v>1</v>
      </c>
      <c r="Q12" s="5" t="s">
        <v>267</v>
      </c>
      <c r="R12" s="4" t="s">
        <v>171</v>
      </c>
      <c r="S12" s="4">
        <v>1</v>
      </c>
      <c r="T12" s="5" t="s">
        <v>267</v>
      </c>
      <c r="U12" s="4" t="s">
        <v>172</v>
      </c>
      <c r="V12" s="4">
        <v>1</v>
      </c>
      <c r="W12" s="5" t="s">
        <v>267</v>
      </c>
      <c r="X12" s="4" t="s">
        <v>173</v>
      </c>
      <c r="Y12" s="4">
        <v>1</v>
      </c>
      <c r="Z12" s="4" t="s">
        <v>268</v>
      </c>
      <c r="AA12" s="4" t="s">
        <v>174</v>
      </c>
      <c r="AB12" s="4">
        <v>1</v>
      </c>
      <c r="AC12" s="4" t="s">
        <v>267</v>
      </c>
      <c r="AD12" s="4" t="s">
        <v>175</v>
      </c>
      <c r="AE12" s="4">
        <v>1</v>
      </c>
      <c r="AF12" s="5" t="s">
        <v>268</v>
      </c>
      <c r="AG12" s="4" t="s">
        <v>176</v>
      </c>
      <c r="AH12" s="4">
        <v>1</v>
      </c>
      <c r="AI12" s="5" t="s">
        <v>268</v>
      </c>
      <c r="AJ12" s="4" t="s">
        <v>177</v>
      </c>
      <c r="AK12" s="4">
        <v>1</v>
      </c>
      <c r="AL12" s="4" t="s">
        <v>267</v>
      </c>
      <c r="AM12" s="4" t="s">
        <v>178</v>
      </c>
      <c r="AN12" s="4">
        <v>1</v>
      </c>
      <c r="AO12" s="5" t="s">
        <v>267</v>
      </c>
      <c r="AP12" s="4" t="s">
        <v>179</v>
      </c>
      <c r="AQ12" s="4">
        <v>1</v>
      </c>
      <c r="AR12" s="4" t="s">
        <v>267</v>
      </c>
    </row>
    <row r="13" spans="1:44" x14ac:dyDescent="0.2">
      <c r="A13" s="4">
        <v>12</v>
      </c>
      <c r="B13" s="4" t="s">
        <v>180</v>
      </c>
      <c r="C13" s="4" t="s">
        <v>181</v>
      </c>
      <c r="D13" s="4">
        <v>1</v>
      </c>
      <c r="E13" s="4" t="s">
        <v>267</v>
      </c>
      <c r="F13" s="4" t="s">
        <v>182</v>
      </c>
      <c r="G13" s="4">
        <v>1</v>
      </c>
      <c r="H13" s="4" t="s">
        <v>267</v>
      </c>
      <c r="I13" s="4" t="s">
        <v>183</v>
      </c>
      <c r="J13" s="4">
        <v>1</v>
      </c>
      <c r="K13" s="4" t="s">
        <v>268</v>
      </c>
      <c r="L13" s="4" t="s">
        <v>184</v>
      </c>
      <c r="M13" s="4">
        <v>1</v>
      </c>
      <c r="N13" s="4" t="s">
        <v>269</v>
      </c>
      <c r="O13" s="4" t="s">
        <v>185</v>
      </c>
      <c r="P13" s="4">
        <v>1</v>
      </c>
      <c r="Q13" s="4" t="s">
        <v>266</v>
      </c>
      <c r="R13" s="4" t="s">
        <v>186</v>
      </c>
      <c r="S13" s="4">
        <v>1</v>
      </c>
      <c r="T13" s="5" t="s">
        <v>267</v>
      </c>
      <c r="U13" s="4" t="s">
        <v>187</v>
      </c>
      <c r="V13" s="4">
        <v>1</v>
      </c>
      <c r="W13" s="5" t="s">
        <v>267</v>
      </c>
      <c r="X13" s="4" t="s">
        <v>184</v>
      </c>
      <c r="Y13" s="4">
        <v>1</v>
      </c>
      <c r="Z13" s="4" t="s">
        <v>269</v>
      </c>
      <c r="AA13" s="4" t="s">
        <v>188</v>
      </c>
      <c r="AB13" s="5">
        <v>1</v>
      </c>
      <c r="AC13" s="5" t="s">
        <v>267</v>
      </c>
      <c r="AD13" s="4" t="s">
        <v>184</v>
      </c>
      <c r="AE13" s="4">
        <v>1</v>
      </c>
      <c r="AF13" s="4" t="s">
        <v>269</v>
      </c>
      <c r="AG13" s="4" t="s">
        <v>189</v>
      </c>
      <c r="AH13" s="4">
        <v>0</v>
      </c>
      <c r="AI13" s="4" t="s">
        <v>269</v>
      </c>
      <c r="AJ13" s="4" t="s">
        <v>190</v>
      </c>
      <c r="AK13" s="4">
        <v>1</v>
      </c>
      <c r="AL13" s="4" t="s">
        <v>267</v>
      </c>
      <c r="AM13" s="4" t="s">
        <v>191</v>
      </c>
      <c r="AN13" s="4">
        <v>1</v>
      </c>
      <c r="AO13" s="5" t="s">
        <v>267</v>
      </c>
      <c r="AP13" s="4" t="s">
        <v>192</v>
      </c>
      <c r="AQ13" s="4">
        <v>1</v>
      </c>
      <c r="AR13" s="4" t="s">
        <v>268</v>
      </c>
    </row>
    <row r="14" spans="1:44" x14ac:dyDescent="0.2">
      <c r="A14" s="4">
        <v>13</v>
      </c>
      <c r="B14" s="4" t="s">
        <v>193</v>
      </c>
      <c r="C14" s="4" t="s">
        <v>194</v>
      </c>
      <c r="D14" s="4">
        <v>1</v>
      </c>
      <c r="E14" s="4" t="s">
        <v>267</v>
      </c>
      <c r="F14" s="4" t="s">
        <v>195</v>
      </c>
      <c r="G14" s="4">
        <v>1</v>
      </c>
      <c r="H14" s="4" t="s">
        <v>267</v>
      </c>
      <c r="I14" s="4" t="s">
        <v>196</v>
      </c>
      <c r="J14" s="4">
        <v>1</v>
      </c>
      <c r="K14" s="4" t="s">
        <v>268</v>
      </c>
      <c r="L14" s="4" t="s">
        <v>197</v>
      </c>
      <c r="M14" s="4">
        <v>1</v>
      </c>
      <c r="N14" s="4" t="s">
        <v>268</v>
      </c>
      <c r="O14" s="4" t="s">
        <v>198</v>
      </c>
      <c r="P14" s="4">
        <v>1</v>
      </c>
      <c r="Q14" s="5" t="s">
        <v>267</v>
      </c>
      <c r="R14" s="4" t="s">
        <v>199</v>
      </c>
      <c r="S14" s="4">
        <v>1</v>
      </c>
      <c r="T14" s="5" t="s">
        <v>267</v>
      </c>
      <c r="U14" s="4" t="s">
        <v>200</v>
      </c>
      <c r="V14" s="4">
        <v>1</v>
      </c>
      <c r="W14" s="5" t="s">
        <v>267</v>
      </c>
      <c r="X14" s="4" t="s">
        <v>201</v>
      </c>
      <c r="Y14" s="4">
        <v>1</v>
      </c>
      <c r="Z14" s="4" t="s">
        <v>269</v>
      </c>
      <c r="AA14" s="4" t="s">
        <v>202</v>
      </c>
      <c r="AB14" s="5">
        <v>1</v>
      </c>
      <c r="AC14" s="5" t="s">
        <v>267</v>
      </c>
      <c r="AD14" s="4" t="s">
        <v>203</v>
      </c>
      <c r="AE14" s="5">
        <v>1</v>
      </c>
      <c r="AF14" s="5" t="s">
        <v>268</v>
      </c>
      <c r="AG14" s="4" t="s">
        <v>204</v>
      </c>
      <c r="AH14" s="4">
        <v>1</v>
      </c>
      <c r="AI14" s="5" t="s">
        <v>267</v>
      </c>
      <c r="AJ14" s="4" t="s">
        <v>205</v>
      </c>
      <c r="AK14" s="4">
        <v>1</v>
      </c>
      <c r="AL14" s="4" t="s">
        <v>267</v>
      </c>
      <c r="AM14" s="4" t="s">
        <v>206</v>
      </c>
      <c r="AN14" s="4">
        <v>1</v>
      </c>
      <c r="AO14" s="5" t="s">
        <v>267</v>
      </c>
      <c r="AP14" s="4" t="s">
        <v>207</v>
      </c>
      <c r="AQ14" s="4">
        <v>1</v>
      </c>
      <c r="AR14" s="4" t="s">
        <v>269</v>
      </c>
    </row>
    <row r="15" spans="1:44" x14ac:dyDescent="0.2">
      <c r="A15" s="4">
        <v>14</v>
      </c>
      <c r="B15" s="4" t="s">
        <v>208</v>
      </c>
      <c r="C15" s="4" t="s">
        <v>209</v>
      </c>
      <c r="D15" s="4">
        <v>1</v>
      </c>
      <c r="E15" s="4" t="s">
        <v>267</v>
      </c>
      <c r="F15" s="4" t="s">
        <v>210</v>
      </c>
      <c r="G15" s="4">
        <v>1</v>
      </c>
      <c r="H15" s="4" t="s">
        <v>267</v>
      </c>
      <c r="I15" s="4" t="s">
        <v>211</v>
      </c>
      <c r="J15" s="4">
        <v>1</v>
      </c>
      <c r="K15" s="4" t="s">
        <v>266</v>
      </c>
      <c r="L15" s="4" t="s">
        <v>212</v>
      </c>
      <c r="M15" s="4">
        <v>1</v>
      </c>
      <c r="N15" s="4" t="s">
        <v>267</v>
      </c>
      <c r="O15" s="4" t="s">
        <v>213</v>
      </c>
      <c r="P15" s="4">
        <v>1</v>
      </c>
      <c r="Q15" s="4" t="s">
        <v>268</v>
      </c>
      <c r="R15" s="4" t="s">
        <v>214</v>
      </c>
      <c r="S15" s="4">
        <v>1</v>
      </c>
      <c r="T15" s="5" t="s">
        <v>267</v>
      </c>
      <c r="U15" s="4" t="s">
        <v>215</v>
      </c>
      <c r="V15" s="4">
        <v>1</v>
      </c>
      <c r="W15" s="5" t="s">
        <v>267</v>
      </c>
      <c r="X15" s="4" t="s">
        <v>216</v>
      </c>
      <c r="Y15" s="4">
        <v>1</v>
      </c>
      <c r="Z15" s="4" t="s">
        <v>267</v>
      </c>
      <c r="AA15" s="4" t="s">
        <v>217</v>
      </c>
      <c r="AB15" s="5">
        <v>1</v>
      </c>
      <c r="AC15" s="5" t="s">
        <v>267</v>
      </c>
      <c r="AD15" s="4" t="s">
        <v>218</v>
      </c>
      <c r="AE15" s="5">
        <v>1</v>
      </c>
      <c r="AF15" s="5" t="s">
        <v>268</v>
      </c>
      <c r="AG15" s="4" t="s">
        <v>219</v>
      </c>
      <c r="AH15" s="4">
        <v>1</v>
      </c>
      <c r="AI15" s="5" t="s">
        <v>267</v>
      </c>
      <c r="AJ15" s="4" t="s">
        <v>220</v>
      </c>
      <c r="AK15" s="4">
        <v>1</v>
      </c>
      <c r="AL15" s="4" t="s">
        <v>267</v>
      </c>
      <c r="AM15" s="4" t="s">
        <v>221</v>
      </c>
      <c r="AN15" s="4">
        <v>1</v>
      </c>
      <c r="AO15" s="5" t="s">
        <v>267</v>
      </c>
      <c r="AP15" s="4" t="s">
        <v>222</v>
      </c>
      <c r="AQ15" s="4">
        <v>1</v>
      </c>
      <c r="AR15" s="4" t="s">
        <v>268</v>
      </c>
    </row>
    <row r="16" spans="1:44" x14ac:dyDescent="0.2">
      <c r="A16" s="4">
        <v>15</v>
      </c>
      <c r="B16" s="4" t="s">
        <v>223</v>
      </c>
      <c r="C16" s="4" t="s">
        <v>224</v>
      </c>
      <c r="D16" s="4">
        <v>1</v>
      </c>
      <c r="E16" s="4" t="s">
        <v>267</v>
      </c>
      <c r="F16" s="4" t="s">
        <v>32</v>
      </c>
      <c r="G16" s="4">
        <v>1</v>
      </c>
      <c r="H16" s="4" t="s">
        <v>267</v>
      </c>
      <c r="I16" s="4" t="s">
        <v>225</v>
      </c>
      <c r="J16" s="4">
        <v>1</v>
      </c>
      <c r="K16" s="5" t="s">
        <v>267</v>
      </c>
      <c r="L16" s="4" t="s">
        <v>226</v>
      </c>
      <c r="M16" s="4">
        <v>1</v>
      </c>
      <c r="N16" s="4" t="s">
        <v>267</v>
      </c>
      <c r="O16" s="4" t="s">
        <v>227</v>
      </c>
      <c r="P16" s="4">
        <v>1</v>
      </c>
      <c r="Q16" s="5" t="s">
        <v>267</v>
      </c>
      <c r="R16" s="4" t="s">
        <v>228</v>
      </c>
      <c r="S16" s="4">
        <v>1</v>
      </c>
      <c r="T16" s="5" t="s">
        <v>267</v>
      </c>
      <c r="U16" s="4" t="s">
        <v>229</v>
      </c>
      <c r="V16" s="4">
        <v>1</v>
      </c>
      <c r="W16" s="5" t="s">
        <v>267</v>
      </c>
      <c r="X16" s="4" t="s">
        <v>230</v>
      </c>
      <c r="Y16" s="4">
        <v>1</v>
      </c>
      <c r="Z16" s="5" t="s">
        <v>267</v>
      </c>
      <c r="AA16" s="4" t="s">
        <v>231</v>
      </c>
      <c r="AB16" s="5">
        <v>1</v>
      </c>
      <c r="AC16" s="5" t="s">
        <v>267</v>
      </c>
      <c r="AD16" s="4" t="s">
        <v>232</v>
      </c>
      <c r="AE16" s="5">
        <v>1</v>
      </c>
      <c r="AF16" s="5" t="s">
        <v>268</v>
      </c>
      <c r="AG16" s="4" t="s">
        <v>233</v>
      </c>
      <c r="AH16" s="4">
        <v>1</v>
      </c>
      <c r="AI16" s="5" t="s">
        <v>267</v>
      </c>
      <c r="AJ16" s="4" t="s">
        <v>234</v>
      </c>
      <c r="AK16" s="4">
        <v>1</v>
      </c>
      <c r="AL16" s="4" t="s">
        <v>267</v>
      </c>
      <c r="AM16" s="4" t="s">
        <v>235</v>
      </c>
      <c r="AN16" s="4">
        <v>0</v>
      </c>
      <c r="AO16" s="4" t="s">
        <v>269</v>
      </c>
      <c r="AP16" s="4" t="s">
        <v>236</v>
      </c>
      <c r="AQ16" s="4">
        <v>1</v>
      </c>
      <c r="AR16" s="4" t="s">
        <v>267</v>
      </c>
    </row>
    <row r="17" spans="1:44" x14ac:dyDescent="0.2">
      <c r="A17" s="4">
        <v>16</v>
      </c>
      <c r="B17" s="4" t="s">
        <v>237</v>
      </c>
      <c r="C17" s="4" t="s">
        <v>238</v>
      </c>
      <c r="D17" s="4">
        <v>1</v>
      </c>
      <c r="E17" s="4" t="s">
        <v>267</v>
      </c>
      <c r="F17" s="4" t="s">
        <v>239</v>
      </c>
      <c r="G17" s="4">
        <v>1</v>
      </c>
      <c r="H17" s="4" t="s">
        <v>267</v>
      </c>
      <c r="I17" s="4" t="s">
        <v>240</v>
      </c>
      <c r="J17" s="5">
        <v>1</v>
      </c>
      <c r="K17" s="5" t="s">
        <v>267</v>
      </c>
      <c r="L17" s="4" t="s">
        <v>241</v>
      </c>
      <c r="M17" s="4">
        <v>1</v>
      </c>
      <c r="N17" s="4" t="s">
        <v>267</v>
      </c>
      <c r="O17" s="4" t="s">
        <v>242</v>
      </c>
      <c r="P17" s="4">
        <v>1</v>
      </c>
      <c r="Q17" s="5" t="s">
        <v>267</v>
      </c>
      <c r="R17" s="4" t="s">
        <v>243</v>
      </c>
      <c r="S17" s="4">
        <v>1</v>
      </c>
      <c r="T17" s="5" t="s">
        <v>267</v>
      </c>
      <c r="U17" s="4" t="s">
        <v>244</v>
      </c>
      <c r="V17" s="4">
        <v>1</v>
      </c>
      <c r="W17" s="5" t="s">
        <v>267</v>
      </c>
      <c r="X17" s="4" t="s">
        <v>245</v>
      </c>
      <c r="Y17" s="4">
        <v>1</v>
      </c>
      <c r="Z17" s="4" t="s">
        <v>266</v>
      </c>
      <c r="AA17" s="4" t="s">
        <v>246</v>
      </c>
      <c r="AB17" s="4">
        <v>1</v>
      </c>
      <c r="AC17" s="4" t="s">
        <v>266</v>
      </c>
      <c r="AD17" s="4" t="s">
        <v>247</v>
      </c>
      <c r="AE17" s="4">
        <v>1</v>
      </c>
      <c r="AF17" s="4" t="s">
        <v>267</v>
      </c>
      <c r="AG17" s="4" t="s">
        <v>248</v>
      </c>
      <c r="AH17" s="4">
        <v>1</v>
      </c>
      <c r="AI17" s="5" t="s">
        <v>268</v>
      </c>
      <c r="AJ17" s="4" t="s">
        <v>249</v>
      </c>
      <c r="AK17" s="4">
        <v>1</v>
      </c>
      <c r="AL17" s="4" t="s">
        <v>268</v>
      </c>
      <c r="AM17" s="4" t="s">
        <v>250</v>
      </c>
      <c r="AN17" s="4">
        <v>1</v>
      </c>
      <c r="AO17" s="5" t="s">
        <v>267</v>
      </c>
      <c r="AP17" s="4" t="s">
        <v>251</v>
      </c>
      <c r="AQ17" s="4">
        <v>1</v>
      </c>
      <c r="AR17" s="4" t="s">
        <v>268</v>
      </c>
    </row>
    <row r="18" spans="1:44" x14ac:dyDescent="0.2">
      <c r="A18" s="4">
        <v>17</v>
      </c>
      <c r="B18" s="4" t="s">
        <v>252</v>
      </c>
      <c r="C18" s="4" t="s">
        <v>253</v>
      </c>
      <c r="D18" s="4">
        <v>1</v>
      </c>
      <c r="E18" s="4" t="s">
        <v>267</v>
      </c>
      <c r="F18" s="4" t="s">
        <v>254</v>
      </c>
      <c r="G18" s="4">
        <v>1</v>
      </c>
      <c r="H18" s="4" t="s">
        <v>267</v>
      </c>
      <c r="I18" s="4" t="s">
        <v>255</v>
      </c>
      <c r="J18" s="5">
        <v>1</v>
      </c>
      <c r="K18" s="5" t="s">
        <v>267</v>
      </c>
      <c r="L18" s="4" t="s">
        <v>256</v>
      </c>
      <c r="M18" s="4">
        <v>1</v>
      </c>
      <c r="N18" s="5" t="s">
        <v>267</v>
      </c>
      <c r="O18" s="4" t="s">
        <v>257</v>
      </c>
      <c r="P18" s="4">
        <v>1</v>
      </c>
      <c r="Q18" s="5" t="s">
        <v>267</v>
      </c>
      <c r="R18" s="4" t="s">
        <v>258</v>
      </c>
      <c r="S18" s="4">
        <v>1</v>
      </c>
      <c r="T18" s="5" t="s">
        <v>267</v>
      </c>
      <c r="U18" s="4" t="s">
        <v>259</v>
      </c>
      <c r="V18" s="4">
        <v>1</v>
      </c>
      <c r="W18" s="5" t="s">
        <v>267</v>
      </c>
      <c r="X18" s="4" t="s">
        <v>260</v>
      </c>
      <c r="Y18" s="4">
        <v>1</v>
      </c>
      <c r="Z18" s="4" t="s">
        <v>268</v>
      </c>
      <c r="AA18" s="4" t="s">
        <v>261</v>
      </c>
      <c r="AB18" s="4">
        <v>1</v>
      </c>
      <c r="AC18" s="5" t="s">
        <v>267</v>
      </c>
      <c r="AD18" s="4" t="s">
        <v>262</v>
      </c>
      <c r="AE18" s="4">
        <v>1</v>
      </c>
      <c r="AF18" s="4" t="s">
        <v>269</v>
      </c>
      <c r="AG18" s="4" t="s">
        <v>263</v>
      </c>
      <c r="AH18" s="4">
        <v>1</v>
      </c>
      <c r="AI18" s="5" t="s">
        <v>268</v>
      </c>
      <c r="AJ18" s="4" t="s">
        <v>264</v>
      </c>
      <c r="AK18" s="4">
        <v>1</v>
      </c>
      <c r="AL18" s="4" t="s">
        <v>267</v>
      </c>
      <c r="AN18" s="4">
        <v>0</v>
      </c>
      <c r="AO18" s="4" t="s">
        <v>270</v>
      </c>
      <c r="AQ18" s="4">
        <v>0</v>
      </c>
      <c r="AR18" s="4" t="s">
        <v>270</v>
      </c>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41BE-7BB1-B140-80B4-FF9DB090F4F3}">
  <dimension ref="A1:AR18"/>
  <sheetViews>
    <sheetView workbookViewId="0">
      <selection activeCell="K11" sqref="K11"/>
    </sheetView>
  </sheetViews>
  <sheetFormatPr baseColWidth="10" defaultRowHeight="16" x14ac:dyDescent="0.2"/>
  <sheetData>
    <row r="1" spans="1:44" x14ac:dyDescent="0.2">
      <c r="A1" t="s">
        <v>265</v>
      </c>
      <c r="B1" t="s">
        <v>0</v>
      </c>
      <c r="C1" t="s">
        <v>1</v>
      </c>
      <c r="D1" t="s">
        <v>402</v>
      </c>
      <c r="E1" t="s">
        <v>401</v>
      </c>
      <c r="F1" t="s">
        <v>2</v>
      </c>
      <c r="G1" t="s">
        <v>400</v>
      </c>
      <c r="H1" t="s">
        <v>399</v>
      </c>
      <c r="I1" t="s">
        <v>3</v>
      </c>
      <c r="J1" t="s">
        <v>398</v>
      </c>
      <c r="K1" t="s">
        <v>397</v>
      </c>
      <c r="L1" t="s">
        <v>4</v>
      </c>
      <c r="M1" t="s">
        <v>396</v>
      </c>
      <c r="N1" t="s">
        <v>395</v>
      </c>
      <c r="O1" t="s">
        <v>5</v>
      </c>
      <c r="P1" t="s">
        <v>394</v>
      </c>
      <c r="Q1" t="s">
        <v>393</v>
      </c>
      <c r="R1" t="s">
        <v>6</v>
      </c>
      <c r="S1" t="s">
        <v>392</v>
      </c>
      <c r="T1" t="s">
        <v>391</v>
      </c>
      <c r="U1" t="s">
        <v>7</v>
      </c>
      <c r="V1" t="s">
        <v>390</v>
      </c>
      <c r="W1" t="s">
        <v>389</v>
      </c>
      <c r="X1" t="s">
        <v>8</v>
      </c>
      <c r="Y1" t="s">
        <v>388</v>
      </c>
      <c r="Z1" t="s">
        <v>387</v>
      </c>
      <c r="AA1" t="s">
        <v>9</v>
      </c>
      <c r="AB1" t="s">
        <v>386</v>
      </c>
      <c r="AC1" t="s">
        <v>385</v>
      </c>
      <c r="AD1" t="s">
        <v>10</v>
      </c>
      <c r="AE1" t="s">
        <v>384</v>
      </c>
      <c r="AF1" t="s">
        <v>383</v>
      </c>
      <c r="AG1" t="s">
        <v>11</v>
      </c>
      <c r="AH1" t="s">
        <v>382</v>
      </c>
      <c r="AI1" t="s">
        <v>381</v>
      </c>
      <c r="AJ1" t="s">
        <v>12</v>
      </c>
      <c r="AK1" t="s">
        <v>380</v>
      </c>
      <c r="AL1" t="s">
        <v>379</v>
      </c>
      <c r="AM1" t="s">
        <v>13</v>
      </c>
      <c r="AN1" t="s">
        <v>378</v>
      </c>
      <c r="AO1" t="s">
        <v>377</v>
      </c>
      <c r="AP1" t="s">
        <v>14</v>
      </c>
      <c r="AQ1" t="s">
        <v>376</v>
      </c>
      <c r="AR1" t="s">
        <v>375</v>
      </c>
    </row>
    <row r="2" spans="1:44" x14ac:dyDescent="0.2">
      <c r="A2">
        <v>1</v>
      </c>
      <c r="B2" t="s">
        <v>15</v>
      </c>
      <c r="C2" t="s">
        <v>374</v>
      </c>
      <c r="D2">
        <v>1</v>
      </c>
      <c r="E2" t="s">
        <v>266</v>
      </c>
      <c r="F2" t="s">
        <v>17</v>
      </c>
      <c r="G2">
        <v>1</v>
      </c>
      <c r="H2" t="s">
        <v>266</v>
      </c>
      <c r="I2" t="s">
        <v>373</v>
      </c>
      <c r="J2">
        <v>1</v>
      </c>
      <c r="K2" t="s">
        <v>268</v>
      </c>
      <c r="L2" t="s">
        <v>372</v>
      </c>
      <c r="M2">
        <v>1</v>
      </c>
      <c r="N2" t="s">
        <v>268</v>
      </c>
      <c r="O2" t="s">
        <v>20</v>
      </c>
      <c r="P2">
        <v>1</v>
      </c>
      <c r="Q2" t="s">
        <v>266</v>
      </c>
      <c r="R2" t="s">
        <v>21</v>
      </c>
      <c r="S2">
        <v>1</v>
      </c>
      <c r="T2" t="s">
        <v>267</v>
      </c>
      <c r="U2" t="s">
        <v>22</v>
      </c>
      <c r="V2">
        <v>1</v>
      </c>
      <c r="W2" t="s">
        <v>267</v>
      </c>
      <c r="X2" t="s">
        <v>371</v>
      </c>
      <c r="Y2">
        <v>1</v>
      </c>
      <c r="Z2" t="s">
        <v>268</v>
      </c>
      <c r="AA2" t="s">
        <v>24</v>
      </c>
      <c r="AB2">
        <v>1</v>
      </c>
      <c r="AC2" t="s">
        <v>271</v>
      </c>
      <c r="AD2" t="s">
        <v>370</v>
      </c>
      <c r="AE2">
        <v>1</v>
      </c>
      <c r="AF2" t="s">
        <v>268</v>
      </c>
      <c r="AG2" t="s">
        <v>26</v>
      </c>
      <c r="AH2">
        <v>1</v>
      </c>
      <c r="AI2" t="s">
        <v>271</v>
      </c>
      <c r="AJ2" t="s">
        <v>27</v>
      </c>
      <c r="AK2">
        <v>1</v>
      </c>
      <c r="AL2" t="s">
        <v>268</v>
      </c>
      <c r="AM2" t="s">
        <v>28</v>
      </c>
      <c r="AN2">
        <v>1</v>
      </c>
      <c r="AO2" t="s">
        <v>369</v>
      </c>
      <c r="AP2" t="s">
        <v>29</v>
      </c>
      <c r="AQ2">
        <v>0</v>
      </c>
      <c r="AR2" t="s">
        <v>368</v>
      </c>
    </row>
    <row r="3" spans="1:44" x14ac:dyDescent="0.2">
      <c r="A3">
        <v>2</v>
      </c>
      <c r="B3" t="s">
        <v>30</v>
      </c>
      <c r="C3" t="s">
        <v>367</v>
      </c>
      <c r="D3">
        <v>1</v>
      </c>
      <c r="E3" t="s">
        <v>267</v>
      </c>
      <c r="F3" t="s">
        <v>286</v>
      </c>
      <c r="G3">
        <v>1</v>
      </c>
      <c r="H3" t="s">
        <v>266</v>
      </c>
      <c r="I3" t="s">
        <v>366</v>
      </c>
      <c r="J3">
        <v>1</v>
      </c>
      <c r="K3" t="s">
        <v>268</v>
      </c>
      <c r="L3" t="s">
        <v>365</v>
      </c>
      <c r="M3">
        <v>1</v>
      </c>
      <c r="N3" t="s">
        <v>267</v>
      </c>
      <c r="O3" t="s">
        <v>364</v>
      </c>
      <c r="P3">
        <v>1</v>
      </c>
      <c r="Q3" t="s">
        <v>267</v>
      </c>
      <c r="R3" t="s">
        <v>363</v>
      </c>
      <c r="S3">
        <v>1</v>
      </c>
      <c r="T3" t="s">
        <v>267</v>
      </c>
      <c r="U3" t="s">
        <v>37</v>
      </c>
      <c r="V3">
        <v>1</v>
      </c>
      <c r="W3" t="s">
        <v>267</v>
      </c>
      <c r="X3" t="s">
        <v>38</v>
      </c>
      <c r="Y3">
        <v>1</v>
      </c>
      <c r="Z3" t="s">
        <v>268</v>
      </c>
      <c r="AA3" t="s">
        <v>362</v>
      </c>
      <c r="AB3">
        <v>1</v>
      </c>
      <c r="AC3" t="s">
        <v>271</v>
      </c>
      <c r="AD3" t="s">
        <v>361</v>
      </c>
      <c r="AE3">
        <v>1</v>
      </c>
      <c r="AF3" t="s">
        <v>271</v>
      </c>
      <c r="AG3" t="s">
        <v>360</v>
      </c>
      <c r="AH3">
        <v>1</v>
      </c>
      <c r="AI3" t="s">
        <v>266</v>
      </c>
      <c r="AJ3" t="s">
        <v>359</v>
      </c>
      <c r="AK3">
        <v>1</v>
      </c>
      <c r="AL3" t="s">
        <v>271</v>
      </c>
      <c r="AM3" t="s">
        <v>358</v>
      </c>
      <c r="AN3">
        <v>1</v>
      </c>
      <c r="AO3" t="s">
        <v>268</v>
      </c>
      <c r="AP3" t="s">
        <v>357</v>
      </c>
      <c r="AQ3">
        <v>1</v>
      </c>
      <c r="AR3" t="s">
        <v>271</v>
      </c>
    </row>
    <row r="4" spans="1:44" x14ac:dyDescent="0.2">
      <c r="A4">
        <v>3</v>
      </c>
      <c r="B4" t="s">
        <v>45</v>
      </c>
      <c r="C4" t="s">
        <v>46</v>
      </c>
      <c r="D4">
        <v>1</v>
      </c>
      <c r="E4" t="s">
        <v>268</v>
      </c>
      <c r="F4" t="s">
        <v>47</v>
      </c>
      <c r="G4">
        <v>0</v>
      </c>
      <c r="H4" t="s">
        <v>269</v>
      </c>
      <c r="I4" t="s">
        <v>356</v>
      </c>
      <c r="J4">
        <v>1</v>
      </c>
      <c r="K4" t="s">
        <v>268</v>
      </c>
      <c r="L4" t="s">
        <v>49</v>
      </c>
      <c r="M4">
        <v>1</v>
      </c>
      <c r="N4" t="s">
        <v>268</v>
      </c>
      <c r="O4" t="s">
        <v>50</v>
      </c>
      <c r="P4">
        <v>0</v>
      </c>
      <c r="Q4" t="s">
        <v>269</v>
      </c>
      <c r="R4" t="s">
        <v>355</v>
      </c>
      <c r="S4">
        <v>1</v>
      </c>
      <c r="T4" t="s">
        <v>268</v>
      </c>
      <c r="U4" t="s">
        <v>52</v>
      </c>
      <c r="V4">
        <v>1</v>
      </c>
      <c r="W4" t="s">
        <v>267</v>
      </c>
      <c r="X4" t="s">
        <v>354</v>
      </c>
      <c r="Y4">
        <v>1</v>
      </c>
      <c r="Z4" t="s">
        <v>268</v>
      </c>
      <c r="AA4" t="s">
        <v>353</v>
      </c>
      <c r="AB4">
        <v>0</v>
      </c>
      <c r="AC4" t="s">
        <v>273</v>
      </c>
      <c r="AD4" t="s">
        <v>352</v>
      </c>
      <c r="AE4">
        <v>0</v>
      </c>
      <c r="AF4" t="s">
        <v>273</v>
      </c>
      <c r="AG4" t="s">
        <v>56</v>
      </c>
      <c r="AH4">
        <v>0</v>
      </c>
      <c r="AI4" t="s">
        <v>273</v>
      </c>
      <c r="AJ4" t="s">
        <v>351</v>
      </c>
      <c r="AK4">
        <v>1</v>
      </c>
      <c r="AL4" t="s">
        <v>271</v>
      </c>
      <c r="AM4" t="s">
        <v>350</v>
      </c>
      <c r="AN4">
        <v>1</v>
      </c>
      <c r="AO4" t="s">
        <v>271</v>
      </c>
      <c r="AP4" t="s">
        <v>59</v>
      </c>
      <c r="AQ4">
        <v>1</v>
      </c>
      <c r="AR4" t="s">
        <v>271</v>
      </c>
    </row>
    <row r="5" spans="1:44" x14ac:dyDescent="0.2">
      <c r="A5">
        <v>4</v>
      </c>
      <c r="B5" t="s">
        <v>60</v>
      </c>
      <c r="C5" t="s">
        <v>349</v>
      </c>
      <c r="D5">
        <v>1</v>
      </c>
      <c r="E5" t="s">
        <v>267</v>
      </c>
      <c r="F5" t="s">
        <v>62</v>
      </c>
      <c r="G5">
        <v>1</v>
      </c>
      <c r="H5" t="s">
        <v>266</v>
      </c>
      <c r="I5" t="s">
        <v>348</v>
      </c>
      <c r="J5">
        <v>1</v>
      </c>
      <c r="K5" t="s">
        <v>268</v>
      </c>
      <c r="L5" t="s">
        <v>347</v>
      </c>
      <c r="M5">
        <v>1</v>
      </c>
      <c r="N5" t="s">
        <v>268</v>
      </c>
      <c r="O5" t="s">
        <v>346</v>
      </c>
      <c r="P5">
        <v>1</v>
      </c>
      <c r="Q5" t="s">
        <v>267</v>
      </c>
      <c r="R5" t="s">
        <v>345</v>
      </c>
      <c r="S5">
        <v>1</v>
      </c>
      <c r="T5" t="s">
        <v>268</v>
      </c>
      <c r="U5" t="s">
        <v>67</v>
      </c>
      <c r="V5">
        <v>1</v>
      </c>
      <c r="W5" t="s">
        <v>267</v>
      </c>
      <c r="X5" t="s">
        <v>344</v>
      </c>
      <c r="Y5">
        <v>1</v>
      </c>
      <c r="Z5" t="s">
        <v>268</v>
      </c>
      <c r="AA5" t="s">
        <v>343</v>
      </c>
      <c r="AB5">
        <v>1</v>
      </c>
      <c r="AC5" t="s">
        <v>271</v>
      </c>
      <c r="AD5" t="s">
        <v>70</v>
      </c>
      <c r="AE5">
        <v>1</v>
      </c>
      <c r="AF5" t="s">
        <v>268</v>
      </c>
      <c r="AG5" t="s">
        <v>71</v>
      </c>
      <c r="AH5">
        <v>1</v>
      </c>
      <c r="AI5" t="s">
        <v>268</v>
      </c>
      <c r="AJ5" t="s">
        <v>342</v>
      </c>
      <c r="AK5">
        <v>1</v>
      </c>
      <c r="AL5" t="s">
        <v>271</v>
      </c>
      <c r="AM5" t="s">
        <v>341</v>
      </c>
      <c r="AN5">
        <v>1</v>
      </c>
      <c r="AO5" t="s">
        <v>271</v>
      </c>
      <c r="AP5" t="s">
        <v>74</v>
      </c>
      <c r="AQ5">
        <v>1</v>
      </c>
      <c r="AR5" t="s">
        <v>271</v>
      </c>
    </row>
    <row r="6" spans="1:44" x14ac:dyDescent="0.2">
      <c r="A6">
        <v>5</v>
      </c>
      <c r="B6" t="s">
        <v>75</v>
      </c>
      <c r="C6" t="s">
        <v>76</v>
      </c>
      <c r="D6">
        <v>0</v>
      </c>
      <c r="E6" t="s">
        <v>269</v>
      </c>
      <c r="F6" t="s">
        <v>77</v>
      </c>
      <c r="G6">
        <v>0</v>
      </c>
      <c r="H6" t="s">
        <v>269</v>
      </c>
      <c r="I6" t="s">
        <v>340</v>
      </c>
      <c r="J6">
        <v>1</v>
      </c>
      <c r="K6" t="s">
        <v>266</v>
      </c>
      <c r="L6" t="s">
        <v>79</v>
      </c>
      <c r="M6">
        <v>1</v>
      </c>
      <c r="N6" t="s">
        <v>267</v>
      </c>
      <c r="O6" t="s">
        <v>80</v>
      </c>
      <c r="P6">
        <v>1</v>
      </c>
      <c r="Q6" t="s">
        <v>267</v>
      </c>
      <c r="R6" t="s">
        <v>339</v>
      </c>
      <c r="S6">
        <v>1</v>
      </c>
      <c r="T6" t="s">
        <v>268</v>
      </c>
      <c r="U6" t="s">
        <v>82</v>
      </c>
      <c r="V6">
        <v>1</v>
      </c>
      <c r="W6" t="s">
        <v>267</v>
      </c>
      <c r="X6" t="s">
        <v>338</v>
      </c>
      <c r="Y6">
        <v>1</v>
      </c>
      <c r="Z6" t="s">
        <v>267</v>
      </c>
      <c r="AA6" t="s">
        <v>84</v>
      </c>
      <c r="AB6">
        <v>1</v>
      </c>
      <c r="AC6" t="s">
        <v>271</v>
      </c>
      <c r="AD6" t="s">
        <v>85</v>
      </c>
      <c r="AE6">
        <v>0</v>
      </c>
      <c r="AF6" t="s">
        <v>268</v>
      </c>
      <c r="AG6" t="s">
        <v>86</v>
      </c>
      <c r="AH6">
        <v>1</v>
      </c>
      <c r="AI6" t="s">
        <v>271</v>
      </c>
      <c r="AJ6" t="s">
        <v>337</v>
      </c>
      <c r="AK6">
        <v>1</v>
      </c>
      <c r="AL6" t="s">
        <v>271</v>
      </c>
      <c r="AM6" t="s">
        <v>88</v>
      </c>
      <c r="AN6">
        <v>1</v>
      </c>
      <c r="AO6" t="s">
        <v>271</v>
      </c>
      <c r="AP6" t="s">
        <v>89</v>
      </c>
      <c r="AQ6">
        <v>1</v>
      </c>
      <c r="AR6" t="s">
        <v>271</v>
      </c>
    </row>
    <row r="7" spans="1:44" x14ac:dyDescent="0.2">
      <c r="A7">
        <v>6</v>
      </c>
      <c r="B7" t="s">
        <v>90</v>
      </c>
      <c r="C7" t="s">
        <v>91</v>
      </c>
      <c r="D7">
        <v>1</v>
      </c>
      <c r="E7" t="s">
        <v>267</v>
      </c>
      <c r="F7" t="s">
        <v>92</v>
      </c>
      <c r="G7">
        <v>1</v>
      </c>
      <c r="H7" t="s">
        <v>266</v>
      </c>
      <c r="I7" t="s">
        <v>93</v>
      </c>
      <c r="J7">
        <v>0</v>
      </c>
      <c r="K7" t="s">
        <v>269</v>
      </c>
      <c r="L7" t="s">
        <v>94</v>
      </c>
      <c r="M7">
        <v>1</v>
      </c>
      <c r="N7" t="s">
        <v>267</v>
      </c>
      <c r="O7" t="s">
        <v>336</v>
      </c>
      <c r="P7">
        <v>1</v>
      </c>
      <c r="Q7" t="s">
        <v>267</v>
      </c>
      <c r="R7" t="s">
        <v>96</v>
      </c>
      <c r="S7">
        <v>1</v>
      </c>
      <c r="T7" t="s">
        <v>268</v>
      </c>
      <c r="U7" t="s">
        <v>335</v>
      </c>
      <c r="V7">
        <v>1</v>
      </c>
      <c r="W7" t="s">
        <v>267</v>
      </c>
      <c r="X7" t="s">
        <v>98</v>
      </c>
      <c r="Y7">
        <v>1</v>
      </c>
      <c r="Z7" t="s">
        <v>268</v>
      </c>
      <c r="AA7" t="s">
        <v>99</v>
      </c>
      <c r="AB7">
        <v>1</v>
      </c>
      <c r="AC7" t="s">
        <v>271</v>
      </c>
      <c r="AD7" t="s">
        <v>334</v>
      </c>
      <c r="AE7">
        <v>0</v>
      </c>
      <c r="AF7" t="s">
        <v>273</v>
      </c>
      <c r="AG7" t="s">
        <v>101</v>
      </c>
      <c r="AH7">
        <v>1</v>
      </c>
      <c r="AI7" t="s">
        <v>271</v>
      </c>
      <c r="AJ7" t="s">
        <v>333</v>
      </c>
      <c r="AK7">
        <v>1</v>
      </c>
      <c r="AL7" t="s">
        <v>271</v>
      </c>
      <c r="AM7" t="s">
        <v>332</v>
      </c>
      <c r="AN7">
        <v>1</v>
      </c>
      <c r="AO7" t="s">
        <v>271</v>
      </c>
      <c r="AP7" t="s">
        <v>104</v>
      </c>
      <c r="AQ7">
        <v>1</v>
      </c>
      <c r="AR7" t="s">
        <v>271</v>
      </c>
    </row>
    <row r="8" spans="1:44" x14ac:dyDescent="0.2">
      <c r="A8">
        <v>7</v>
      </c>
      <c r="B8" t="s">
        <v>105</v>
      </c>
      <c r="C8" t="s">
        <v>106</v>
      </c>
      <c r="D8">
        <v>1</v>
      </c>
      <c r="E8" t="s">
        <v>267</v>
      </c>
      <c r="F8" t="s">
        <v>107</v>
      </c>
      <c r="G8">
        <v>1</v>
      </c>
      <c r="H8" t="s">
        <v>266</v>
      </c>
      <c r="I8" t="s">
        <v>108</v>
      </c>
      <c r="J8">
        <v>1</v>
      </c>
      <c r="K8" t="s">
        <v>267</v>
      </c>
      <c r="L8" t="s">
        <v>331</v>
      </c>
      <c r="M8">
        <v>1</v>
      </c>
      <c r="N8" t="s">
        <v>266</v>
      </c>
      <c r="O8" t="s">
        <v>110</v>
      </c>
      <c r="P8">
        <v>1</v>
      </c>
      <c r="Q8" t="s">
        <v>266</v>
      </c>
      <c r="R8" t="s">
        <v>111</v>
      </c>
      <c r="S8">
        <v>1</v>
      </c>
      <c r="T8" t="s">
        <v>266</v>
      </c>
      <c r="U8" t="s">
        <v>112</v>
      </c>
      <c r="V8">
        <v>1</v>
      </c>
      <c r="W8" t="s">
        <v>267</v>
      </c>
      <c r="X8" t="s">
        <v>330</v>
      </c>
      <c r="Y8">
        <v>1</v>
      </c>
      <c r="Z8" t="s">
        <v>268</v>
      </c>
      <c r="AA8" t="s">
        <v>329</v>
      </c>
      <c r="AB8">
        <v>1</v>
      </c>
      <c r="AC8" t="s">
        <v>271</v>
      </c>
      <c r="AD8" t="s">
        <v>115</v>
      </c>
      <c r="AE8">
        <v>1</v>
      </c>
      <c r="AF8" t="s">
        <v>271</v>
      </c>
      <c r="AG8" t="s">
        <v>328</v>
      </c>
      <c r="AH8">
        <v>1</v>
      </c>
      <c r="AI8" t="s">
        <v>271</v>
      </c>
      <c r="AJ8" t="s">
        <v>327</v>
      </c>
      <c r="AK8">
        <v>1</v>
      </c>
      <c r="AL8" t="s">
        <v>268</v>
      </c>
      <c r="AM8" t="s">
        <v>326</v>
      </c>
      <c r="AN8">
        <v>1</v>
      </c>
      <c r="AO8" t="s">
        <v>266</v>
      </c>
      <c r="AP8" t="s">
        <v>119</v>
      </c>
      <c r="AQ8">
        <v>1</v>
      </c>
      <c r="AR8" t="s">
        <v>271</v>
      </c>
    </row>
    <row r="9" spans="1:44" x14ac:dyDescent="0.2">
      <c r="A9">
        <v>8</v>
      </c>
      <c r="B9" t="s">
        <v>120</v>
      </c>
      <c r="C9" t="s">
        <v>121</v>
      </c>
      <c r="D9">
        <v>1</v>
      </c>
      <c r="E9" t="s">
        <v>266</v>
      </c>
      <c r="F9" t="s">
        <v>122</v>
      </c>
      <c r="G9">
        <v>1</v>
      </c>
      <c r="H9" t="s">
        <v>266</v>
      </c>
      <c r="I9" t="s">
        <v>123</v>
      </c>
      <c r="J9">
        <v>1</v>
      </c>
      <c r="K9" t="s">
        <v>267</v>
      </c>
      <c r="L9" t="s">
        <v>124</v>
      </c>
      <c r="M9">
        <v>1</v>
      </c>
      <c r="N9" t="s">
        <v>268</v>
      </c>
      <c r="O9" t="s">
        <v>125</v>
      </c>
      <c r="P9">
        <v>1</v>
      </c>
      <c r="Q9" t="s">
        <v>267</v>
      </c>
      <c r="R9" t="s">
        <v>126</v>
      </c>
      <c r="S9">
        <v>0</v>
      </c>
      <c r="T9" t="s">
        <v>269</v>
      </c>
      <c r="U9" t="s">
        <v>127</v>
      </c>
      <c r="V9">
        <v>1</v>
      </c>
      <c r="W9" t="s">
        <v>267</v>
      </c>
      <c r="X9" t="s">
        <v>128</v>
      </c>
      <c r="Y9">
        <v>1</v>
      </c>
      <c r="Z9" t="s">
        <v>268</v>
      </c>
      <c r="AA9" t="s">
        <v>129</v>
      </c>
      <c r="AB9">
        <v>1</v>
      </c>
      <c r="AC9" t="s">
        <v>271</v>
      </c>
      <c r="AD9" t="s">
        <v>130</v>
      </c>
      <c r="AE9">
        <v>1</v>
      </c>
      <c r="AF9" t="s">
        <v>271</v>
      </c>
      <c r="AG9" t="s">
        <v>131</v>
      </c>
      <c r="AH9">
        <v>1</v>
      </c>
      <c r="AI9" t="s">
        <v>271</v>
      </c>
      <c r="AJ9" t="s">
        <v>325</v>
      </c>
      <c r="AK9">
        <v>1</v>
      </c>
      <c r="AL9" t="s">
        <v>271</v>
      </c>
      <c r="AM9" t="s">
        <v>133</v>
      </c>
      <c r="AN9">
        <v>0</v>
      </c>
      <c r="AO9" t="s">
        <v>324</v>
      </c>
      <c r="AP9" t="s">
        <v>134</v>
      </c>
      <c r="AQ9">
        <v>1</v>
      </c>
      <c r="AR9" t="s">
        <v>271</v>
      </c>
    </row>
    <row r="10" spans="1:44" x14ac:dyDescent="0.2">
      <c r="A10">
        <v>9</v>
      </c>
      <c r="B10" t="s">
        <v>135</v>
      </c>
      <c r="C10" t="s">
        <v>136</v>
      </c>
      <c r="D10">
        <v>1</v>
      </c>
      <c r="E10" t="s">
        <v>267</v>
      </c>
      <c r="F10" t="s">
        <v>323</v>
      </c>
      <c r="G10">
        <v>1</v>
      </c>
      <c r="H10" t="s">
        <v>266</v>
      </c>
      <c r="I10" t="s">
        <v>138</v>
      </c>
      <c r="J10">
        <v>1</v>
      </c>
      <c r="K10" t="s">
        <v>268</v>
      </c>
      <c r="L10" t="s">
        <v>322</v>
      </c>
      <c r="M10">
        <v>1</v>
      </c>
      <c r="N10" t="s">
        <v>268</v>
      </c>
      <c r="O10" t="s">
        <v>140</v>
      </c>
      <c r="P10">
        <v>1</v>
      </c>
      <c r="Q10" t="s">
        <v>268</v>
      </c>
      <c r="R10" t="s">
        <v>141</v>
      </c>
      <c r="S10">
        <v>1</v>
      </c>
      <c r="T10" t="s">
        <v>268</v>
      </c>
      <c r="U10" t="s">
        <v>321</v>
      </c>
      <c r="V10">
        <v>1</v>
      </c>
      <c r="W10" t="s">
        <v>267</v>
      </c>
      <c r="X10" t="s">
        <v>143</v>
      </c>
      <c r="Y10">
        <v>1</v>
      </c>
      <c r="Z10" t="s">
        <v>268</v>
      </c>
      <c r="AA10" t="s">
        <v>144</v>
      </c>
      <c r="AB10">
        <v>1</v>
      </c>
      <c r="AC10" t="s">
        <v>271</v>
      </c>
      <c r="AD10" t="s">
        <v>145</v>
      </c>
      <c r="AE10">
        <v>0</v>
      </c>
      <c r="AF10" t="s">
        <v>320</v>
      </c>
      <c r="AG10" t="s">
        <v>146</v>
      </c>
      <c r="AH10">
        <v>0</v>
      </c>
      <c r="AI10" t="s">
        <v>273</v>
      </c>
      <c r="AJ10" t="s">
        <v>319</v>
      </c>
      <c r="AK10">
        <v>1</v>
      </c>
      <c r="AL10" t="s">
        <v>271</v>
      </c>
      <c r="AM10" t="s">
        <v>148</v>
      </c>
      <c r="AN10">
        <v>1</v>
      </c>
      <c r="AO10" t="s">
        <v>271</v>
      </c>
      <c r="AP10" t="s">
        <v>318</v>
      </c>
      <c r="AQ10">
        <v>1</v>
      </c>
      <c r="AR10" t="s">
        <v>271</v>
      </c>
    </row>
    <row r="11" spans="1:44" x14ac:dyDescent="0.2">
      <c r="A11">
        <v>10</v>
      </c>
      <c r="B11" t="s">
        <v>150</v>
      </c>
      <c r="C11" t="s">
        <v>317</v>
      </c>
      <c r="D11">
        <v>1</v>
      </c>
      <c r="E11" t="s">
        <v>267</v>
      </c>
      <c r="F11" t="s">
        <v>152</v>
      </c>
      <c r="G11">
        <v>1</v>
      </c>
      <c r="H11" t="s">
        <v>266</v>
      </c>
      <c r="I11" t="s">
        <v>316</v>
      </c>
      <c r="J11">
        <v>1</v>
      </c>
      <c r="K11" t="s">
        <v>267</v>
      </c>
      <c r="L11" t="s">
        <v>315</v>
      </c>
      <c r="M11">
        <v>0</v>
      </c>
      <c r="N11" t="s">
        <v>269</v>
      </c>
      <c r="O11" t="s">
        <v>314</v>
      </c>
      <c r="P11">
        <v>0</v>
      </c>
      <c r="Q11" t="s">
        <v>269</v>
      </c>
      <c r="R11" t="s">
        <v>313</v>
      </c>
      <c r="S11">
        <v>1</v>
      </c>
      <c r="T11" t="s">
        <v>267</v>
      </c>
      <c r="U11" t="s">
        <v>312</v>
      </c>
      <c r="V11">
        <v>1</v>
      </c>
      <c r="W11" t="s">
        <v>267</v>
      </c>
      <c r="X11" t="s">
        <v>311</v>
      </c>
      <c r="Y11">
        <v>1</v>
      </c>
      <c r="Z11" t="s">
        <v>267</v>
      </c>
      <c r="AA11" t="s">
        <v>310</v>
      </c>
      <c r="AB11">
        <v>1</v>
      </c>
      <c r="AC11" t="s">
        <v>271</v>
      </c>
      <c r="AD11" t="s">
        <v>309</v>
      </c>
      <c r="AE11">
        <v>0</v>
      </c>
      <c r="AF11" t="s">
        <v>308</v>
      </c>
      <c r="AG11" t="s">
        <v>161</v>
      </c>
      <c r="AH11">
        <v>1</v>
      </c>
      <c r="AI11" t="s">
        <v>271</v>
      </c>
      <c r="AJ11" t="s">
        <v>307</v>
      </c>
      <c r="AK11">
        <v>1</v>
      </c>
      <c r="AL11" t="s">
        <v>271</v>
      </c>
      <c r="AM11" t="s">
        <v>306</v>
      </c>
      <c r="AN11">
        <v>0</v>
      </c>
      <c r="AO11" t="s">
        <v>305</v>
      </c>
      <c r="AP11" t="s">
        <v>304</v>
      </c>
      <c r="AQ11">
        <v>1</v>
      </c>
      <c r="AR11" t="s">
        <v>271</v>
      </c>
    </row>
    <row r="12" spans="1:44" x14ac:dyDescent="0.2">
      <c r="A12">
        <v>11</v>
      </c>
      <c r="B12" t="s">
        <v>165</v>
      </c>
      <c r="C12" t="s">
        <v>303</v>
      </c>
      <c r="D12">
        <v>1</v>
      </c>
      <c r="E12" t="s">
        <v>266</v>
      </c>
      <c r="F12" t="s">
        <v>167</v>
      </c>
      <c r="G12">
        <v>1</v>
      </c>
      <c r="H12" t="s">
        <v>266</v>
      </c>
      <c r="I12" t="s">
        <v>168</v>
      </c>
      <c r="J12">
        <v>1</v>
      </c>
      <c r="K12" t="s">
        <v>266</v>
      </c>
      <c r="L12" t="s">
        <v>169</v>
      </c>
      <c r="M12">
        <v>1</v>
      </c>
      <c r="N12" t="s">
        <v>268</v>
      </c>
      <c r="O12" t="s">
        <v>302</v>
      </c>
      <c r="P12">
        <v>1</v>
      </c>
      <c r="Q12" t="s">
        <v>267</v>
      </c>
      <c r="R12" t="s">
        <v>301</v>
      </c>
      <c r="S12">
        <v>1</v>
      </c>
      <c r="T12" t="s">
        <v>267</v>
      </c>
      <c r="U12" t="s">
        <v>172</v>
      </c>
      <c r="V12">
        <v>1</v>
      </c>
      <c r="W12" t="s">
        <v>267</v>
      </c>
      <c r="X12" t="s">
        <v>173</v>
      </c>
      <c r="Y12">
        <v>1</v>
      </c>
      <c r="Z12" t="s">
        <v>267</v>
      </c>
      <c r="AA12" t="s">
        <v>174</v>
      </c>
      <c r="AB12">
        <v>1</v>
      </c>
      <c r="AC12" t="s">
        <v>268</v>
      </c>
      <c r="AD12" t="s">
        <v>300</v>
      </c>
      <c r="AE12">
        <v>1</v>
      </c>
      <c r="AF12" t="s">
        <v>271</v>
      </c>
      <c r="AG12" t="s">
        <v>299</v>
      </c>
      <c r="AH12">
        <v>1</v>
      </c>
      <c r="AI12" t="s">
        <v>271</v>
      </c>
      <c r="AJ12" t="s">
        <v>298</v>
      </c>
      <c r="AK12">
        <v>1</v>
      </c>
      <c r="AL12" t="s">
        <v>271</v>
      </c>
      <c r="AM12" t="s">
        <v>297</v>
      </c>
      <c r="AN12">
        <v>1</v>
      </c>
      <c r="AO12" t="s">
        <v>271</v>
      </c>
      <c r="AP12" t="s">
        <v>296</v>
      </c>
      <c r="AQ12">
        <v>1</v>
      </c>
      <c r="AR12" t="s">
        <v>271</v>
      </c>
    </row>
    <row r="13" spans="1:44" x14ac:dyDescent="0.2">
      <c r="A13">
        <v>12</v>
      </c>
      <c r="B13" t="s">
        <v>180</v>
      </c>
      <c r="C13" t="s">
        <v>181</v>
      </c>
      <c r="D13">
        <v>1</v>
      </c>
      <c r="E13" t="s">
        <v>268</v>
      </c>
      <c r="F13" t="s">
        <v>182</v>
      </c>
      <c r="G13">
        <v>1</v>
      </c>
      <c r="H13" t="s">
        <v>266</v>
      </c>
      <c r="I13" t="s">
        <v>295</v>
      </c>
      <c r="J13">
        <v>1</v>
      </c>
      <c r="K13" t="s">
        <v>269</v>
      </c>
      <c r="L13" t="s">
        <v>184</v>
      </c>
      <c r="M13">
        <v>1</v>
      </c>
      <c r="N13" t="s">
        <v>268</v>
      </c>
      <c r="O13" t="s">
        <v>185</v>
      </c>
      <c r="P13">
        <v>1</v>
      </c>
      <c r="Q13" t="s">
        <v>267</v>
      </c>
      <c r="R13" t="s">
        <v>186</v>
      </c>
      <c r="S13">
        <v>0</v>
      </c>
      <c r="T13" t="s">
        <v>269</v>
      </c>
      <c r="U13" t="s">
        <v>187</v>
      </c>
      <c r="V13">
        <v>1</v>
      </c>
      <c r="W13" t="s">
        <v>267</v>
      </c>
      <c r="X13" t="s">
        <v>184</v>
      </c>
      <c r="Y13">
        <v>1</v>
      </c>
      <c r="Z13" t="s">
        <v>268</v>
      </c>
      <c r="AA13" t="s">
        <v>188</v>
      </c>
      <c r="AB13">
        <v>1</v>
      </c>
      <c r="AC13" t="s">
        <v>271</v>
      </c>
      <c r="AD13" t="s">
        <v>184</v>
      </c>
      <c r="AE13">
        <v>1</v>
      </c>
      <c r="AF13" t="s">
        <v>268</v>
      </c>
      <c r="AG13" t="s">
        <v>189</v>
      </c>
      <c r="AH13">
        <v>0</v>
      </c>
      <c r="AI13" t="s">
        <v>273</v>
      </c>
      <c r="AJ13" t="s">
        <v>294</v>
      </c>
      <c r="AK13">
        <v>1</v>
      </c>
      <c r="AL13" t="s">
        <v>271</v>
      </c>
      <c r="AM13" t="s">
        <v>191</v>
      </c>
      <c r="AN13">
        <v>1</v>
      </c>
      <c r="AO13" t="s">
        <v>271</v>
      </c>
      <c r="AP13" t="s">
        <v>192</v>
      </c>
      <c r="AQ13">
        <v>1</v>
      </c>
      <c r="AR13" t="s">
        <v>271</v>
      </c>
    </row>
    <row r="14" spans="1:44" x14ac:dyDescent="0.2">
      <c r="A14">
        <v>13</v>
      </c>
      <c r="B14" t="s">
        <v>193</v>
      </c>
      <c r="C14" t="s">
        <v>194</v>
      </c>
      <c r="D14">
        <v>1</v>
      </c>
      <c r="E14" t="s">
        <v>268</v>
      </c>
      <c r="F14" t="s">
        <v>195</v>
      </c>
      <c r="G14">
        <v>1</v>
      </c>
      <c r="H14" t="s">
        <v>266</v>
      </c>
      <c r="I14" t="s">
        <v>196</v>
      </c>
      <c r="J14">
        <v>1</v>
      </c>
      <c r="K14" t="s">
        <v>268</v>
      </c>
      <c r="L14" t="s">
        <v>197</v>
      </c>
      <c r="M14">
        <v>1</v>
      </c>
      <c r="N14" t="s">
        <v>268</v>
      </c>
      <c r="O14" t="s">
        <v>198</v>
      </c>
      <c r="P14">
        <v>1</v>
      </c>
      <c r="Q14" t="s">
        <v>268</v>
      </c>
      <c r="R14" t="s">
        <v>199</v>
      </c>
      <c r="S14">
        <v>1</v>
      </c>
      <c r="T14" t="s">
        <v>268</v>
      </c>
      <c r="U14" t="s">
        <v>200</v>
      </c>
      <c r="V14">
        <v>1</v>
      </c>
      <c r="W14" t="s">
        <v>267</v>
      </c>
      <c r="X14" t="s">
        <v>293</v>
      </c>
      <c r="Y14">
        <v>1</v>
      </c>
      <c r="Z14" t="s">
        <v>267</v>
      </c>
      <c r="AA14" t="s">
        <v>202</v>
      </c>
      <c r="AB14">
        <v>1</v>
      </c>
      <c r="AC14" t="s">
        <v>271</v>
      </c>
      <c r="AD14" t="s">
        <v>203</v>
      </c>
      <c r="AE14">
        <v>1</v>
      </c>
      <c r="AF14" t="s">
        <v>268</v>
      </c>
      <c r="AG14" t="s">
        <v>204</v>
      </c>
      <c r="AH14">
        <v>1</v>
      </c>
      <c r="AI14" t="s">
        <v>271</v>
      </c>
      <c r="AJ14" t="s">
        <v>292</v>
      </c>
      <c r="AK14">
        <v>1</v>
      </c>
      <c r="AL14" t="s">
        <v>271</v>
      </c>
      <c r="AM14" t="s">
        <v>206</v>
      </c>
      <c r="AN14">
        <v>1</v>
      </c>
      <c r="AO14" t="s">
        <v>271</v>
      </c>
      <c r="AP14" t="s">
        <v>291</v>
      </c>
      <c r="AQ14">
        <v>1</v>
      </c>
      <c r="AR14" t="s">
        <v>271</v>
      </c>
    </row>
    <row r="15" spans="1:44" x14ac:dyDescent="0.2">
      <c r="A15">
        <v>14</v>
      </c>
      <c r="B15" t="s">
        <v>208</v>
      </c>
      <c r="C15" t="s">
        <v>290</v>
      </c>
      <c r="D15">
        <v>1</v>
      </c>
      <c r="E15" t="s">
        <v>268</v>
      </c>
      <c r="F15" t="s">
        <v>210</v>
      </c>
      <c r="G15">
        <v>1</v>
      </c>
      <c r="H15" t="s">
        <v>266</v>
      </c>
      <c r="I15" t="s">
        <v>289</v>
      </c>
      <c r="J15">
        <v>1</v>
      </c>
      <c r="K15" t="s">
        <v>266</v>
      </c>
      <c r="L15" t="s">
        <v>212</v>
      </c>
      <c r="M15">
        <v>1</v>
      </c>
      <c r="N15" t="s">
        <v>267</v>
      </c>
      <c r="O15" t="s">
        <v>213</v>
      </c>
      <c r="P15">
        <v>1</v>
      </c>
      <c r="Q15" t="s">
        <v>267</v>
      </c>
      <c r="R15" t="s">
        <v>288</v>
      </c>
      <c r="S15">
        <v>1</v>
      </c>
      <c r="T15" t="s">
        <v>268</v>
      </c>
      <c r="U15" t="s">
        <v>215</v>
      </c>
      <c r="V15">
        <v>1</v>
      </c>
      <c r="W15" t="s">
        <v>267</v>
      </c>
      <c r="X15" t="s">
        <v>216</v>
      </c>
      <c r="Y15">
        <v>1</v>
      </c>
      <c r="Z15" t="s">
        <v>267</v>
      </c>
      <c r="AA15" t="s">
        <v>217</v>
      </c>
      <c r="AB15">
        <v>1</v>
      </c>
      <c r="AC15" t="s">
        <v>271</v>
      </c>
      <c r="AD15" t="s">
        <v>218</v>
      </c>
      <c r="AE15">
        <v>1</v>
      </c>
      <c r="AF15" t="s">
        <v>271</v>
      </c>
      <c r="AG15" t="s">
        <v>219</v>
      </c>
      <c r="AH15">
        <v>1</v>
      </c>
      <c r="AI15" t="s">
        <v>266</v>
      </c>
      <c r="AJ15" t="s">
        <v>287</v>
      </c>
      <c r="AK15">
        <v>1</v>
      </c>
      <c r="AL15" t="s">
        <v>271</v>
      </c>
      <c r="AM15" t="s">
        <v>221</v>
      </c>
      <c r="AN15">
        <v>1</v>
      </c>
      <c r="AO15" t="s">
        <v>271</v>
      </c>
      <c r="AP15" t="s">
        <v>222</v>
      </c>
      <c r="AQ15">
        <v>1</v>
      </c>
      <c r="AR15" t="s">
        <v>271</v>
      </c>
    </row>
    <row r="16" spans="1:44" x14ac:dyDescent="0.2">
      <c r="A16">
        <v>15</v>
      </c>
      <c r="B16" t="s">
        <v>223</v>
      </c>
      <c r="C16" t="s">
        <v>224</v>
      </c>
      <c r="D16">
        <v>1</v>
      </c>
      <c r="E16" t="s">
        <v>267</v>
      </c>
      <c r="F16" t="s">
        <v>286</v>
      </c>
      <c r="G16">
        <v>1</v>
      </c>
      <c r="H16" t="s">
        <v>266</v>
      </c>
      <c r="I16" t="s">
        <v>225</v>
      </c>
      <c r="J16">
        <v>1</v>
      </c>
      <c r="K16" t="s">
        <v>267</v>
      </c>
      <c r="L16" t="s">
        <v>226</v>
      </c>
      <c r="M16">
        <v>1</v>
      </c>
      <c r="N16" t="s">
        <v>267</v>
      </c>
      <c r="O16" t="s">
        <v>227</v>
      </c>
      <c r="P16">
        <v>1</v>
      </c>
      <c r="Q16" t="s">
        <v>266</v>
      </c>
      <c r="R16" t="s">
        <v>228</v>
      </c>
      <c r="S16">
        <v>1</v>
      </c>
      <c r="T16" t="s">
        <v>268</v>
      </c>
      <c r="U16" t="s">
        <v>285</v>
      </c>
      <c r="V16">
        <v>1</v>
      </c>
      <c r="W16" t="s">
        <v>267</v>
      </c>
      <c r="X16" t="s">
        <v>230</v>
      </c>
      <c r="Y16">
        <v>1</v>
      </c>
      <c r="Z16" t="s">
        <v>267</v>
      </c>
      <c r="AA16" t="s">
        <v>231</v>
      </c>
      <c r="AB16">
        <v>1</v>
      </c>
      <c r="AC16" t="s">
        <v>271</v>
      </c>
      <c r="AD16" t="s">
        <v>232</v>
      </c>
      <c r="AE16">
        <v>1</v>
      </c>
      <c r="AF16" t="s">
        <v>271</v>
      </c>
      <c r="AG16" t="s">
        <v>233</v>
      </c>
      <c r="AH16">
        <v>1</v>
      </c>
      <c r="AI16" t="s">
        <v>271</v>
      </c>
      <c r="AJ16" t="s">
        <v>284</v>
      </c>
      <c r="AK16">
        <v>1</v>
      </c>
      <c r="AL16" t="s">
        <v>271</v>
      </c>
      <c r="AM16" t="s">
        <v>235</v>
      </c>
      <c r="AN16">
        <v>0</v>
      </c>
      <c r="AO16" t="s">
        <v>283</v>
      </c>
      <c r="AP16" t="s">
        <v>282</v>
      </c>
      <c r="AQ16">
        <v>1</v>
      </c>
      <c r="AR16" t="s">
        <v>271</v>
      </c>
    </row>
    <row r="17" spans="1:44" x14ac:dyDescent="0.2">
      <c r="A17">
        <v>16</v>
      </c>
      <c r="B17" t="s">
        <v>237</v>
      </c>
      <c r="C17" t="s">
        <v>238</v>
      </c>
      <c r="D17">
        <v>1</v>
      </c>
      <c r="E17" t="s">
        <v>267</v>
      </c>
      <c r="F17" t="s">
        <v>239</v>
      </c>
      <c r="G17">
        <v>1</v>
      </c>
      <c r="H17" t="s">
        <v>266</v>
      </c>
      <c r="I17" t="s">
        <v>240</v>
      </c>
      <c r="J17">
        <v>1</v>
      </c>
      <c r="K17" t="s">
        <v>267</v>
      </c>
      <c r="L17" t="s">
        <v>241</v>
      </c>
      <c r="M17">
        <v>1</v>
      </c>
      <c r="N17" t="s">
        <v>267</v>
      </c>
      <c r="O17" t="s">
        <v>242</v>
      </c>
      <c r="P17">
        <v>1</v>
      </c>
      <c r="Q17" t="s">
        <v>268</v>
      </c>
      <c r="R17" t="s">
        <v>243</v>
      </c>
      <c r="S17">
        <v>0</v>
      </c>
      <c r="T17" t="s">
        <v>269</v>
      </c>
      <c r="U17" t="s">
        <v>244</v>
      </c>
      <c r="V17">
        <v>1</v>
      </c>
      <c r="W17" t="s">
        <v>267</v>
      </c>
      <c r="X17" t="s">
        <v>245</v>
      </c>
      <c r="Y17">
        <v>1</v>
      </c>
      <c r="Z17" t="s">
        <v>266</v>
      </c>
      <c r="AA17" t="s">
        <v>246</v>
      </c>
      <c r="AB17">
        <v>0</v>
      </c>
      <c r="AC17" t="s">
        <v>281</v>
      </c>
      <c r="AD17" t="s">
        <v>247</v>
      </c>
      <c r="AE17">
        <v>1</v>
      </c>
      <c r="AF17" t="s">
        <v>271</v>
      </c>
      <c r="AG17" t="s">
        <v>248</v>
      </c>
      <c r="AH17">
        <v>1</v>
      </c>
      <c r="AI17" t="s">
        <v>271</v>
      </c>
      <c r="AJ17" t="s">
        <v>280</v>
      </c>
      <c r="AK17">
        <v>1</v>
      </c>
      <c r="AL17" t="s">
        <v>271</v>
      </c>
      <c r="AM17" t="s">
        <v>250</v>
      </c>
      <c r="AN17">
        <v>1</v>
      </c>
      <c r="AO17" t="s">
        <v>271</v>
      </c>
      <c r="AP17" t="s">
        <v>251</v>
      </c>
      <c r="AQ17">
        <v>1</v>
      </c>
      <c r="AR17" t="s">
        <v>271</v>
      </c>
    </row>
    <row r="18" spans="1:44" x14ac:dyDescent="0.2">
      <c r="A18">
        <v>17</v>
      </c>
      <c r="B18" t="s">
        <v>252</v>
      </c>
      <c r="C18" t="s">
        <v>279</v>
      </c>
      <c r="D18">
        <v>1</v>
      </c>
      <c r="E18" t="s">
        <v>267</v>
      </c>
      <c r="F18" t="s">
        <v>254</v>
      </c>
      <c r="G18">
        <v>1</v>
      </c>
      <c r="H18" t="s">
        <v>266</v>
      </c>
      <c r="I18" t="s">
        <v>255</v>
      </c>
      <c r="J18">
        <v>1</v>
      </c>
      <c r="K18" t="s">
        <v>267</v>
      </c>
      <c r="L18" t="s">
        <v>278</v>
      </c>
      <c r="M18">
        <v>1</v>
      </c>
      <c r="N18" t="s">
        <v>267</v>
      </c>
      <c r="O18" t="s">
        <v>277</v>
      </c>
      <c r="P18">
        <v>1</v>
      </c>
      <c r="Q18" t="s">
        <v>268</v>
      </c>
      <c r="R18" t="s">
        <v>258</v>
      </c>
      <c r="S18">
        <v>0</v>
      </c>
      <c r="T18" t="s">
        <v>269</v>
      </c>
      <c r="U18" t="s">
        <v>259</v>
      </c>
      <c r="V18">
        <v>1</v>
      </c>
      <c r="W18" t="s">
        <v>267</v>
      </c>
      <c r="X18" t="s">
        <v>260</v>
      </c>
      <c r="Y18">
        <v>1</v>
      </c>
      <c r="Z18" t="s">
        <v>268</v>
      </c>
      <c r="AA18" t="s">
        <v>276</v>
      </c>
      <c r="AB18">
        <v>1</v>
      </c>
      <c r="AC18" t="s">
        <v>271</v>
      </c>
      <c r="AD18" t="s">
        <v>275</v>
      </c>
      <c r="AE18">
        <v>1</v>
      </c>
      <c r="AF18" t="s">
        <v>268</v>
      </c>
      <c r="AG18" t="s">
        <v>274</v>
      </c>
      <c r="AH18">
        <v>0</v>
      </c>
      <c r="AI18" t="s">
        <v>273</v>
      </c>
      <c r="AJ18" t="s">
        <v>272</v>
      </c>
      <c r="AK18">
        <v>1</v>
      </c>
      <c r="AL18" t="s">
        <v>271</v>
      </c>
      <c r="AN18" s="2">
        <v>0</v>
      </c>
      <c r="AO18" s="2" t="s">
        <v>270</v>
      </c>
      <c r="AQ18" s="2">
        <v>0</v>
      </c>
      <c r="AR18" s="2" t="s">
        <v>270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D4AD-D805-7149-B0DA-D1B01F9EB110}">
  <dimension ref="A1:AD18"/>
  <sheetViews>
    <sheetView tabSelected="1" zoomScale="140" zoomScaleNormal="140" workbookViewId="0">
      <selection activeCell="AD2" sqref="AD2:AD18"/>
    </sheetView>
  </sheetViews>
  <sheetFormatPr baseColWidth="10" defaultRowHeight="16" x14ac:dyDescent="0.2"/>
  <cols>
    <col min="1" max="2" width="5.6640625" customWidth="1"/>
    <col min="3" max="3" width="48.5" customWidth="1"/>
    <col min="4" max="4" width="9.5" customWidth="1"/>
    <col min="5" max="5" width="27.33203125" customWidth="1"/>
    <col min="7" max="7" width="51.5" customWidth="1"/>
    <col min="9" max="9" width="35.6640625" customWidth="1"/>
    <col min="11" max="11" width="64.33203125" customWidth="1"/>
    <col min="12" max="12" width="10.33203125" customWidth="1"/>
    <col min="13" max="13" width="55.5" customWidth="1"/>
    <col min="14" max="14" width="9.83203125" customWidth="1"/>
    <col min="15" max="15" width="31" customWidth="1"/>
    <col min="17" max="17" width="48.1640625" customWidth="1"/>
    <col min="18" max="18" width="9.83203125" customWidth="1"/>
    <col min="19" max="19" width="45.1640625" customWidth="1"/>
    <col min="20" max="20" width="13.6640625" customWidth="1"/>
    <col min="21" max="21" width="53.1640625" customWidth="1"/>
    <col min="22" max="22" width="13.83203125" customWidth="1"/>
    <col min="23" max="23" width="35.6640625" customWidth="1"/>
    <col min="24" max="24" width="12.33203125" customWidth="1"/>
    <col min="26" max="26" width="14" customWidth="1"/>
    <col min="27" max="27" width="49.83203125" customWidth="1"/>
    <col min="28" max="28" width="16" customWidth="1"/>
    <col min="29" max="29" width="22.1640625" customWidth="1"/>
    <col min="30" max="30" width="13.1640625" customWidth="1"/>
  </cols>
  <sheetData>
    <row r="1" spans="1:30" x14ac:dyDescent="0.2">
      <c r="A1" t="s">
        <v>265</v>
      </c>
      <c r="B1" t="s">
        <v>0</v>
      </c>
      <c r="C1" t="s">
        <v>1</v>
      </c>
      <c r="D1" t="str">
        <f>C1&amp;" Correct"</f>
        <v>A2 Correct</v>
      </c>
      <c r="E1" t="s">
        <v>2</v>
      </c>
      <c r="F1" t="str">
        <f>E1&amp;" Correct"</f>
        <v>A4 Correct</v>
      </c>
      <c r="G1" t="s">
        <v>3</v>
      </c>
      <c r="H1" t="str">
        <f>G1&amp;" Correct"</f>
        <v>B1 Correct</v>
      </c>
      <c r="I1" t="s">
        <v>4</v>
      </c>
      <c r="J1" t="str">
        <f>I1&amp;" Correct"</f>
        <v>C1 Correct</v>
      </c>
      <c r="K1" t="s">
        <v>5</v>
      </c>
      <c r="L1" t="str">
        <f>K1&amp;" Correct"</f>
        <v>D4 Correct</v>
      </c>
      <c r="M1" t="s">
        <v>6</v>
      </c>
      <c r="N1" t="str">
        <f>M1&amp;" Correct"</f>
        <v>E3 Correct</v>
      </c>
      <c r="O1" t="s">
        <v>7</v>
      </c>
      <c r="P1" t="str">
        <f>O1&amp;" Correct"</f>
        <v>E4 Correct</v>
      </c>
      <c r="Q1" t="s">
        <v>8</v>
      </c>
      <c r="R1" t="str">
        <f>Q1&amp;" Correct"</f>
        <v>F1 Correct</v>
      </c>
      <c r="S1" t="s">
        <v>9</v>
      </c>
      <c r="T1" t="str">
        <f>S1&amp;" Correct"</f>
        <v>F4 Correct</v>
      </c>
      <c r="U1" t="s">
        <v>10</v>
      </c>
      <c r="V1" t="str">
        <f>U1&amp;" Correct"</f>
        <v>G1 Correct</v>
      </c>
      <c r="W1" t="s">
        <v>11</v>
      </c>
      <c r="X1" t="str">
        <f>W1&amp;" Correct"</f>
        <v>G4 Correct</v>
      </c>
      <c r="Y1" t="s">
        <v>12</v>
      </c>
      <c r="Z1" t="str">
        <f>Y1&amp;" Correct"</f>
        <v>G5 Correct</v>
      </c>
      <c r="AA1" t="s">
        <v>13</v>
      </c>
      <c r="AB1" t="str">
        <f>AA1&amp;" Correct"</f>
        <v>H3 Correct</v>
      </c>
      <c r="AC1" t="s">
        <v>14</v>
      </c>
      <c r="AD1" t="str">
        <f>AC1&amp;" Correct"</f>
        <v>H4 Correct</v>
      </c>
    </row>
    <row r="2" spans="1:30" x14ac:dyDescent="0.2">
      <c r="A2">
        <v>1</v>
      </c>
      <c r="B2" t="s">
        <v>15</v>
      </c>
      <c r="C2" t="s">
        <v>16</v>
      </c>
      <c r="D2">
        <f>IF('A1'!D2='A2'!D2,'A1'!D2,"CF: "&amp;'A1'!D2&amp;"&lt;&gt;"&amp;'A2'!D2)</f>
        <v>1</v>
      </c>
      <c r="E2" t="s">
        <v>17</v>
      </c>
      <c r="F2">
        <f>IF('A1'!G2='A2'!G2,'A1'!G2,"CF: "&amp;'A1'!G2&amp;"&lt;&gt;"&amp;'A2'!G2)</f>
        <v>1</v>
      </c>
      <c r="G2" t="s">
        <v>18</v>
      </c>
      <c r="H2">
        <f>IF('A1'!J2='A2'!J2,'A1'!J2,"CF: "&amp;'A1'!J2&amp;"&lt;&gt;"&amp;'A2'!J2)</f>
        <v>1</v>
      </c>
      <c r="I2" t="s">
        <v>19</v>
      </c>
      <c r="J2">
        <f>IF('A1'!M2='A2'!M2,'A1'!M2,"CF: "&amp;'A1'!M2&amp;"&lt;&gt;"&amp;'A2'!M2)</f>
        <v>1</v>
      </c>
      <c r="K2" t="s">
        <v>20</v>
      </c>
      <c r="L2">
        <f>IF('A1'!P2='A2'!P2,'A1'!P2,"CF: "&amp;'A1'!P2&amp;"&lt;&gt;"&amp;'A2'!P2)</f>
        <v>1</v>
      </c>
      <c r="M2" t="s">
        <v>21</v>
      </c>
      <c r="N2">
        <f>IF('A1'!S2='A2'!S2,'A1'!S2,"CF: "&amp;'A1'!S2&amp;"&lt;&gt;"&amp;'A2'!S2)</f>
        <v>1</v>
      </c>
      <c r="O2" t="s">
        <v>22</v>
      </c>
      <c r="P2">
        <f>IF('A1'!V2='A2'!V2,'A1'!V2,"CF: "&amp;'A1'!V2&amp;"&lt;&gt;"&amp;'A2'!V2)</f>
        <v>1</v>
      </c>
      <c r="Q2" t="s">
        <v>23</v>
      </c>
      <c r="R2">
        <f>IF('A1'!Y2='A2'!Y2,'A1'!Y2,"CF: "&amp;'A1'!Y2&amp;"&lt;&gt;"&amp;'A2'!Y2)</f>
        <v>1</v>
      </c>
      <c r="S2" t="s">
        <v>24</v>
      </c>
      <c r="T2">
        <f>IF('A1'!AB2='A2'!AB2,'A1'!AB2,"CF: "&amp;'A1'!AB2&amp;"&lt;&gt;"&amp;'A2'!AB2)</f>
        <v>1</v>
      </c>
      <c r="U2" t="s">
        <v>25</v>
      </c>
      <c r="V2">
        <f>IF('A1'!AE2='A2'!AE2,'A1'!AE2,"CF: "&amp;'A1'!AE2&amp;"&lt;&gt;"&amp;'A2'!AE2)</f>
        <v>1</v>
      </c>
      <c r="W2" t="s">
        <v>26</v>
      </c>
      <c r="X2">
        <f>IF('A1'!AH2='A2'!AH2,'A1'!AH2,"CF: "&amp;'A1'!AH2&amp;"&lt;&gt;"&amp;'A2'!AH2)</f>
        <v>1</v>
      </c>
      <c r="Y2" t="s">
        <v>27</v>
      </c>
      <c r="Z2">
        <f>IF('A1'!AK2='A2'!AK2,'A1'!AK2,"CF: "&amp;'A1'!AK2&amp;"&lt;&gt;"&amp;'A2'!AK2)</f>
        <v>1</v>
      </c>
      <c r="AA2" t="s">
        <v>28</v>
      </c>
      <c r="AB2">
        <f>IF('A1'!AN2='A2'!AN2,'A1'!AN2,"CF: "&amp;'A1'!AN2&amp;"&lt;&gt;"&amp;'A2'!AN2)</f>
        <v>1</v>
      </c>
      <c r="AC2" t="s">
        <v>29</v>
      </c>
      <c r="AD2">
        <v>1</v>
      </c>
    </row>
    <row r="3" spans="1:30" x14ac:dyDescent="0.2">
      <c r="A3">
        <v>2</v>
      </c>
      <c r="B3" t="s">
        <v>30</v>
      </c>
      <c r="C3" t="s">
        <v>31</v>
      </c>
      <c r="D3">
        <f>IF('A1'!D3='A2'!D3,'A1'!D3,"CF: "&amp;'A1'!D3&amp;"&lt;&gt;"&amp;'A2'!D3)</f>
        <v>1</v>
      </c>
      <c r="E3" t="s">
        <v>32</v>
      </c>
      <c r="F3">
        <f>IF('A1'!G3='A2'!G3,'A1'!G3,"CF: "&amp;'A1'!G3&amp;"&lt;&gt;"&amp;'A2'!G3)</f>
        <v>1</v>
      </c>
      <c r="G3" t="s">
        <v>33</v>
      </c>
      <c r="H3">
        <f>IF('A1'!J3='A2'!J3,'A1'!J3,"CF: "&amp;'A1'!J3&amp;"&lt;&gt;"&amp;'A2'!J3)</f>
        <v>1</v>
      </c>
      <c r="I3" t="s">
        <v>34</v>
      </c>
      <c r="J3">
        <f>IF('A1'!M3='A2'!M3,'A1'!M3,"CF: "&amp;'A1'!M3&amp;"&lt;&gt;"&amp;'A2'!M3)</f>
        <v>1</v>
      </c>
      <c r="K3" t="s">
        <v>35</v>
      </c>
      <c r="L3">
        <f>IF('A1'!P3='A2'!P3,'A1'!P3,"CF: "&amp;'A1'!P3&amp;"&lt;&gt;"&amp;'A2'!P3)</f>
        <v>1</v>
      </c>
      <c r="M3" t="s">
        <v>36</v>
      </c>
      <c r="N3">
        <f>IF('A1'!S3='A2'!S3,'A1'!S3,"CF: "&amp;'A1'!S3&amp;"&lt;&gt;"&amp;'A2'!S3)</f>
        <v>1</v>
      </c>
      <c r="O3" t="s">
        <v>37</v>
      </c>
      <c r="P3">
        <f>IF('A1'!V3='A2'!V3,'A1'!V3,"CF: "&amp;'A1'!V3&amp;"&lt;&gt;"&amp;'A2'!V3)</f>
        <v>1</v>
      </c>
      <c r="Q3" t="s">
        <v>38</v>
      </c>
      <c r="R3">
        <f>IF('A1'!Y3='A2'!Y3,'A1'!Y3,"CF: "&amp;'A1'!Y3&amp;"&lt;&gt;"&amp;'A2'!Y3)</f>
        <v>1</v>
      </c>
      <c r="S3" t="s">
        <v>39</v>
      </c>
      <c r="T3">
        <f>IF('A1'!AB3='A2'!AB3,'A1'!AB3,"CF: "&amp;'A1'!AB3&amp;"&lt;&gt;"&amp;'A2'!AB3)</f>
        <v>1</v>
      </c>
      <c r="U3" t="s">
        <v>40</v>
      </c>
      <c r="V3">
        <f>IF('A1'!AE3='A2'!AE3,'A1'!AE3,"CF: "&amp;'A1'!AE3&amp;"&lt;&gt;"&amp;'A2'!AE3)</f>
        <v>1</v>
      </c>
      <c r="W3" t="s">
        <v>41</v>
      </c>
      <c r="X3">
        <f>IF('A1'!AH3='A2'!AH3,'A1'!AH3,"CF: "&amp;'A1'!AH3&amp;"&lt;&gt;"&amp;'A2'!AH3)</f>
        <v>1</v>
      </c>
      <c r="Y3" t="s">
        <v>42</v>
      </c>
      <c r="Z3">
        <f>IF('A1'!AK3='A2'!AK3,'A1'!AK3,"CF: "&amp;'A1'!AK3&amp;"&lt;&gt;"&amp;'A2'!AK3)</f>
        <v>1</v>
      </c>
      <c r="AA3" t="s">
        <v>43</v>
      </c>
      <c r="AB3">
        <f>IF('A1'!AN3='A2'!AN3,'A1'!AN3,"CF: "&amp;'A1'!AN3&amp;"&lt;&gt;"&amp;'A2'!AN3)</f>
        <v>1</v>
      </c>
      <c r="AC3" t="s">
        <v>44</v>
      </c>
      <c r="AD3">
        <f>IF('A1'!AQ3='A2'!AQ3,'A1'!AQ3,"CF: "&amp;'A1'!AQ3&amp;"&lt;&gt;"&amp;'A2'!AQ3)</f>
        <v>1</v>
      </c>
    </row>
    <row r="4" spans="1:30" x14ac:dyDescent="0.2">
      <c r="A4">
        <v>3</v>
      </c>
      <c r="B4" t="s">
        <v>45</v>
      </c>
      <c r="C4" t="s">
        <v>46</v>
      </c>
      <c r="D4">
        <f>IF('A1'!D4='A2'!D4,'A1'!D4,"CF: "&amp;'A1'!D4&amp;"&lt;&gt;"&amp;'A2'!D4)</f>
        <v>1</v>
      </c>
      <c r="E4" t="s">
        <v>47</v>
      </c>
      <c r="F4">
        <f>IF('A1'!G4='A2'!G4,'A1'!G4,"CF: "&amp;'A1'!G4&amp;"&lt;&gt;"&amp;'A2'!G4)</f>
        <v>0</v>
      </c>
      <c r="G4" t="s">
        <v>48</v>
      </c>
      <c r="H4">
        <f>IF('A1'!J4='A2'!J4,'A1'!J4,"CF: "&amp;'A1'!J4&amp;"&lt;&gt;"&amp;'A2'!J4)</f>
        <v>1</v>
      </c>
      <c r="I4" t="s">
        <v>49</v>
      </c>
      <c r="J4">
        <f>IF('A1'!M4='A2'!M4,'A1'!M4,"CF: "&amp;'A1'!M4&amp;"&lt;&gt;"&amp;'A2'!M4)</f>
        <v>1</v>
      </c>
      <c r="K4" t="s">
        <v>50</v>
      </c>
      <c r="L4">
        <f>IF('A1'!P4='A2'!P4,'A1'!P4,"CF: "&amp;'A1'!P4&amp;"&lt;&gt;"&amp;'A2'!P4)</f>
        <v>0</v>
      </c>
      <c r="M4" t="s">
        <v>51</v>
      </c>
      <c r="N4">
        <f>IF('A1'!S4='A2'!S4,'A1'!S4,"CF: "&amp;'A1'!S4&amp;"&lt;&gt;"&amp;'A2'!S4)</f>
        <v>1</v>
      </c>
      <c r="O4" t="s">
        <v>52</v>
      </c>
      <c r="P4">
        <f>IF('A1'!V4='A2'!V4,'A1'!V4,"CF: "&amp;'A1'!V4&amp;"&lt;&gt;"&amp;'A2'!V4)</f>
        <v>1</v>
      </c>
      <c r="Q4" t="s">
        <v>53</v>
      </c>
      <c r="R4">
        <f>IF('A1'!Y4='A2'!Y4,'A1'!Y4,"CF: "&amp;'A1'!Y4&amp;"&lt;&gt;"&amp;'A2'!Y4)</f>
        <v>1</v>
      </c>
      <c r="S4" t="s">
        <v>54</v>
      </c>
      <c r="T4">
        <v>0</v>
      </c>
      <c r="U4" t="s">
        <v>55</v>
      </c>
      <c r="V4">
        <f>IF('A1'!AE4='A2'!AE4,'A1'!AE4,"CF: "&amp;'A1'!AE4&amp;"&lt;&gt;"&amp;'A2'!AE4)</f>
        <v>0</v>
      </c>
      <c r="W4" t="s">
        <v>56</v>
      </c>
      <c r="X4">
        <f>IF('A1'!AH4='A2'!AH4,'A1'!AH4,"CF: "&amp;'A1'!AH4&amp;"&lt;&gt;"&amp;'A2'!AH4)</f>
        <v>0</v>
      </c>
      <c r="Y4" t="s">
        <v>57</v>
      </c>
      <c r="Z4">
        <v>0</v>
      </c>
      <c r="AA4" t="s">
        <v>58</v>
      </c>
      <c r="AB4">
        <f>IF('A1'!AN4='A2'!AN4,'A1'!AN4,"CF: "&amp;'A1'!AN4&amp;"&lt;&gt;"&amp;'A2'!AN4)</f>
        <v>1</v>
      </c>
      <c r="AC4" t="s">
        <v>59</v>
      </c>
      <c r="AD4">
        <f>IF('A1'!AQ4='A2'!AQ4,'A1'!AQ4,"CF: "&amp;'A1'!AQ4&amp;"&lt;&gt;"&amp;'A2'!AQ4)</f>
        <v>1</v>
      </c>
    </row>
    <row r="5" spans="1:30" x14ac:dyDescent="0.2">
      <c r="A5">
        <v>4</v>
      </c>
      <c r="B5" t="s">
        <v>60</v>
      </c>
      <c r="C5" t="s">
        <v>61</v>
      </c>
      <c r="D5">
        <f>IF('A1'!D5='A2'!D5,'A1'!D5,"CF: "&amp;'A1'!D5&amp;"&lt;&gt;"&amp;'A2'!D5)</f>
        <v>1</v>
      </c>
      <c r="E5" t="s">
        <v>62</v>
      </c>
      <c r="F5">
        <f>IF('A1'!G5='A2'!G5,'A1'!G5,"CF: "&amp;'A1'!G5&amp;"&lt;&gt;"&amp;'A2'!G5)</f>
        <v>1</v>
      </c>
      <c r="G5" t="s">
        <v>63</v>
      </c>
      <c r="H5">
        <f>IF('A1'!J5='A2'!J5,'A1'!J5,"CF: "&amp;'A1'!J5&amp;"&lt;&gt;"&amp;'A2'!J5)</f>
        <v>1</v>
      </c>
      <c r="I5" t="s">
        <v>64</v>
      </c>
      <c r="J5">
        <f>IF('A1'!M5='A2'!M5,'A1'!M5,"CF: "&amp;'A1'!M5&amp;"&lt;&gt;"&amp;'A2'!M5)</f>
        <v>1</v>
      </c>
      <c r="K5" t="s">
        <v>65</v>
      </c>
      <c r="L5">
        <f>IF('A1'!P5='A2'!P5,'A1'!P5,"CF: "&amp;'A1'!P5&amp;"&lt;&gt;"&amp;'A2'!P5)</f>
        <v>1</v>
      </c>
      <c r="M5" t="s">
        <v>66</v>
      </c>
      <c r="N5">
        <f>IF('A1'!S5='A2'!S5,'A1'!S5,"CF: "&amp;'A1'!S5&amp;"&lt;&gt;"&amp;'A2'!S5)</f>
        <v>1</v>
      </c>
      <c r="O5" t="s">
        <v>67</v>
      </c>
      <c r="P5">
        <f>IF('A1'!V5='A2'!V5,'A1'!V5,"CF: "&amp;'A1'!V5&amp;"&lt;&gt;"&amp;'A2'!V5)</f>
        <v>1</v>
      </c>
      <c r="Q5" t="s">
        <v>68</v>
      </c>
      <c r="R5">
        <f>IF('A1'!Y5='A2'!Y5,'A1'!Y5,"CF: "&amp;'A1'!Y5&amp;"&lt;&gt;"&amp;'A2'!Y5)</f>
        <v>1</v>
      </c>
      <c r="S5" t="s">
        <v>69</v>
      </c>
      <c r="T5">
        <f>IF('A1'!AB5='A2'!AB5,'A1'!AB5,"CF: "&amp;'A1'!AB5&amp;"&lt;&gt;"&amp;'A2'!AB5)</f>
        <v>1</v>
      </c>
      <c r="U5" t="s">
        <v>70</v>
      </c>
      <c r="V5">
        <f>IF('A1'!AE5='A2'!AE5,'A1'!AE5,"CF: "&amp;'A1'!AE5&amp;"&lt;&gt;"&amp;'A2'!AE5)</f>
        <v>1</v>
      </c>
      <c r="W5" t="s">
        <v>71</v>
      </c>
      <c r="X5">
        <f>IF('A1'!AH5='A2'!AH5,'A1'!AH5,"CF: "&amp;'A1'!AH5&amp;"&lt;&gt;"&amp;'A2'!AH5)</f>
        <v>1</v>
      </c>
      <c r="Y5" t="s">
        <v>72</v>
      </c>
      <c r="Z5">
        <f>IF('A1'!AK5='A2'!AK5,'A1'!AK5,"CF: "&amp;'A1'!AK5&amp;"&lt;&gt;"&amp;'A2'!AK5)</f>
        <v>1</v>
      </c>
      <c r="AA5" t="s">
        <v>73</v>
      </c>
      <c r="AB5">
        <f>IF('A1'!AN5='A2'!AN5,'A1'!AN5,"CF: "&amp;'A1'!AN5&amp;"&lt;&gt;"&amp;'A2'!AN5)</f>
        <v>1</v>
      </c>
      <c r="AC5" t="s">
        <v>74</v>
      </c>
      <c r="AD5">
        <f>IF('A1'!AQ5='A2'!AQ5,'A1'!AQ5,"CF: "&amp;'A1'!AQ5&amp;"&lt;&gt;"&amp;'A2'!AQ5)</f>
        <v>1</v>
      </c>
    </row>
    <row r="6" spans="1:30" x14ac:dyDescent="0.2">
      <c r="A6">
        <v>5</v>
      </c>
      <c r="B6" t="s">
        <v>75</v>
      </c>
      <c r="C6" t="s">
        <v>76</v>
      </c>
      <c r="D6">
        <f>IF('A1'!D6='A2'!D6,'A1'!D6,"CF: "&amp;'A1'!D6&amp;"&lt;&gt;"&amp;'A2'!D6)</f>
        <v>0</v>
      </c>
      <c r="E6" t="s">
        <v>77</v>
      </c>
      <c r="F6">
        <f>IF('A1'!G6='A2'!G6,'A1'!G6,"CF: "&amp;'A1'!G6&amp;"&lt;&gt;"&amp;'A2'!G6)</f>
        <v>0</v>
      </c>
      <c r="G6" t="s">
        <v>78</v>
      </c>
      <c r="H6">
        <f>IF('A1'!J6='A2'!J6,'A1'!J6,"CF: "&amp;'A1'!J6&amp;"&lt;&gt;"&amp;'A2'!J6)</f>
        <v>1</v>
      </c>
      <c r="I6" t="s">
        <v>79</v>
      </c>
      <c r="J6">
        <f>IF('A1'!M6='A2'!M6,'A1'!M6,"CF: "&amp;'A1'!M6&amp;"&lt;&gt;"&amp;'A2'!M6)</f>
        <v>1</v>
      </c>
      <c r="K6" t="s">
        <v>80</v>
      </c>
      <c r="L6">
        <f>IF('A1'!P6='A2'!P6,'A1'!P6,"CF: "&amp;'A1'!P6&amp;"&lt;&gt;"&amp;'A2'!P6)</f>
        <v>1</v>
      </c>
      <c r="M6" t="s">
        <v>81</v>
      </c>
      <c r="N6">
        <f>IF('A1'!S6='A2'!S6,'A1'!S6,"CF: "&amp;'A1'!S6&amp;"&lt;&gt;"&amp;'A2'!S6)</f>
        <v>1</v>
      </c>
      <c r="O6" t="s">
        <v>82</v>
      </c>
      <c r="P6">
        <f>IF('A1'!V6='A2'!V6,'A1'!V6,"CF: "&amp;'A1'!V6&amp;"&lt;&gt;"&amp;'A2'!V6)</f>
        <v>1</v>
      </c>
      <c r="Q6" t="s">
        <v>83</v>
      </c>
      <c r="R6">
        <f>IF('A1'!Y6='A2'!Y6,'A1'!Y6,"CF: "&amp;'A1'!Y6&amp;"&lt;&gt;"&amp;'A2'!Y6)</f>
        <v>1</v>
      </c>
      <c r="S6" t="s">
        <v>84</v>
      </c>
      <c r="T6">
        <f>IF('A1'!AB6='A2'!AB6,'A1'!AB6,"CF: "&amp;'A1'!AB6&amp;"&lt;&gt;"&amp;'A2'!AB6)</f>
        <v>1</v>
      </c>
      <c r="U6" t="s">
        <v>85</v>
      </c>
      <c r="V6">
        <v>1</v>
      </c>
      <c r="W6" t="s">
        <v>86</v>
      </c>
      <c r="X6">
        <f>IF('A1'!AH6='A2'!AH6,'A1'!AH6,"CF: "&amp;'A1'!AH6&amp;"&lt;&gt;"&amp;'A2'!AH6)</f>
        <v>1</v>
      </c>
      <c r="Y6" t="s">
        <v>87</v>
      </c>
      <c r="Z6">
        <f>IF('A1'!AK6='A2'!AK6,'A1'!AK6,"CF: "&amp;'A1'!AK6&amp;"&lt;&gt;"&amp;'A2'!AK6)</f>
        <v>1</v>
      </c>
      <c r="AA6" t="s">
        <v>88</v>
      </c>
      <c r="AB6">
        <f>IF('A1'!AN6='A2'!AN6,'A1'!AN6,"CF: "&amp;'A1'!AN6&amp;"&lt;&gt;"&amp;'A2'!AN6)</f>
        <v>1</v>
      </c>
      <c r="AC6" t="s">
        <v>89</v>
      </c>
      <c r="AD6">
        <f>IF('A1'!AQ6='A2'!AQ6,'A1'!AQ6,"CF: "&amp;'A1'!AQ6&amp;"&lt;&gt;"&amp;'A2'!AQ6)</f>
        <v>1</v>
      </c>
    </row>
    <row r="7" spans="1:30" x14ac:dyDescent="0.2">
      <c r="A7">
        <v>6</v>
      </c>
      <c r="B7" t="s">
        <v>90</v>
      </c>
      <c r="C7" t="s">
        <v>91</v>
      </c>
      <c r="D7">
        <f>IF('A1'!D7='A2'!D7,'A1'!D7,"CF: "&amp;'A1'!D7&amp;"&lt;&gt;"&amp;'A2'!D7)</f>
        <v>1</v>
      </c>
      <c r="E7" t="s">
        <v>92</v>
      </c>
      <c r="F7">
        <f>IF('A1'!G7='A2'!G7,'A1'!G7,"CF: "&amp;'A1'!G7&amp;"&lt;&gt;"&amp;'A2'!G7)</f>
        <v>1</v>
      </c>
      <c r="G7" t="s">
        <v>93</v>
      </c>
      <c r="H7">
        <f>IF('A1'!J7='A2'!J7,'A1'!J7,"CF: "&amp;'A1'!J7&amp;"&lt;&gt;"&amp;'A2'!J7)</f>
        <v>0</v>
      </c>
      <c r="I7" t="s">
        <v>94</v>
      </c>
      <c r="J7">
        <f>IF('A1'!M7='A2'!M7,'A1'!M7,"CF: "&amp;'A1'!M7&amp;"&lt;&gt;"&amp;'A2'!M7)</f>
        <v>1</v>
      </c>
      <c r="K7" t="s">
        <v>95</v>
      </c>
      <c r="L7">
        <f>IF('A1'!P7='A2'!P7,'A1'!P7,"CF: "&amp;'A1'!P7&amp;"&lt;&gt;"&amp;'A2'!P7)</f>
        <v>1</v>
      </c>
      <c r="M7" t="s">
        <v>96</v>
      </c>
      <c r="N7">
        <f>IF('A1'!S7='A2'!S7,'A1'!S7,"CF: "&amp;'A1'!S7&amp;"&lt;&gt;"&amp;'A2'!S7)</f>
        <v>1</v>
      </c>
      <c r="O7" t="s">
        <v>97</v>
      </c>
      <c r="P7">
        <f>IF('A1'!V7='A2'!V7,'A1'!V7,"CF: "&amp;'A1'!V7&amp;"&lt;&gt;"&amp;'A2'!V7)</f>
        <v>1</v>
      </c>
      <c r="Q7" t="s">
        <v>98</v>
      </c>
      <c r="R7">
        <f>IF('A1'!Y7='A2'!Y7,'A1'!Y7,"CF: "&amp;'A1'!Y7&amp;"&lt;&gt;"&amp;'A2'!Y7)</f>
        <v>1</v>
      </c>
      <c r="S7" t="s">
        <v>99</v>
      </c>
      <c r="T7">
        <f>IF('A1'!AB7='A2'!AB7,'A1'!AB7,"CF: "&amp;'A1'!AB7&amp;"&lt;&gt;"&amp;'A2'!AB7)</f>
        <v>1</v>
      </c>
      <c r="U7" t="s">
        <v>100</v>
      </c>
      <c r="V7">
        <f>IF('A1'!AE7='A2'!AE7,'A1'!AE7,"CF: "&amp;'A1'!AE7&amp;"&lt;&gt;"&amp;'A2'!AE7)</f>
        <v>0</v>
      </c>
      <c r="W7" t="s">
        <v>101</v>
      </c>
      <c r="X7">
        <f>IF('A1'!AH7='A2'!AH7,'A1'!AH7,"CF: "&amp;'A1'!AH7&amp;"&lt;&gt;"&amp;'A2'!AH7)</f>
        <v>1</v>
      </c>
      <c r="Y7" t="s">
        <v>102</v>
      </c>
      <c r="Z7">
        <v>0</v>
      </c>
      <c r="AA7" t="s">
        <v>103</v>
      </c>
      <c r="AB7">
        <f>IF('A1'!AN7='A2'!AN7,'A1'!AN7,"CF: "&amp;'A1'!AN7&amp;"&lt;&gt;"&amp;'A2'!AN7)</f>
        <v>1</v>
      </c>
      <c r="AC7" t="s">
        <v>104</v>
      </c>
      <c r="AD7">
        <f>IF('A1'!AQ7='A2'!AQ7,'A1'!AQ7,"CF: "&amp;'A1'!AQ7&amp;"&lt;&gt;"&amp;'A2'!AQ7)</f>
        <v>1</v>
      </c>
    </row>
    <row r="8" spans="1:30" x14ac:dyDescent="0.2">
      <c r="A8">
        <v>7</v>
      </c>
      <c r="B8" t="s">
        <v>105</v>
      </c>
      <c r="C8" t="s">
        <v>106</v>
      </c>
      <c r="D8">
        <f>IF('A1'!D8='A2'!D8,'A1'!D8,"CF: "&amp;'A1'!D8&amp;"&lt;&gt;"&amp;'A2'!D8)</f>
        <v>1</v>
      </c>
      <c r="E8" t="s">
        <v>107</v>
      </c>
      <c r="F8">
        <f>IF('A1'!G8='A2'!G8,'A1'!G8,"CF: "&amp;'A1'!G8&amp;"&lt;&gt;"&amp;'A2'!G8)</f>
        <v>1</v>
      </c>
      <c r="G8" t="s">
        <v>108</v>
      </c>
      <c r="H8">
        <f>IF('A1'!J8='A2'!J8,'A1'!J8,"CF: "&amp;'A1'!J8&amp;"&lt;&gt;"&amp;'A2'!J8)</f>
        <v>1</v>
      </c>
      <c r="I8" t="s">
        <v>109</v>
      </c>
      <c r="J8">
        <f>IF('A1'!M8='A2'!M8,'A1'!M8,"CF: "&amp;'A1'!M8&amp;"&lt;&gt;"&amp;'A2'!M8)</f>
        <v>1</v>
      </c>
      <c r="K8" t="s">
        <v>110</v>
      </c>
      <c r="L8">
        <f>IF('A1'!P8='A2'!P8,'A1'!P8,"CF: "&amp;'A1'!P8&amp;"&lt;&gt;"&amp;'A2'!P8)</f>
        <v>1</v>
      </c>
      <c r="M8" t="s">
        <v>111</v>
      </c>
      <c r="N8">
        <f>IF('A1'!S8='A2'!S8,'A1'!S8,"CF: "&amp;'A1'!S8&amp;"&lt;&gt;"&amp;'A2'!S8)</f>
        <v>1</v>
      </c>
      <c r="O8" t="s">
        <v>112</v>
      </c>
      <c r="P8">
        <f>IF('A1'!V8='A2'!V8,'A1'!V8,"CF: "&amp;'A1'!V8&amp;"&lt;&gt;"&amp;'A2'!V8)</f>
        <v>1</v>
      </c>
      <c r="Q8" t="s">
        <v>113</v>
      </c>
      <c r="R8">
        <f>IF('A1'!Y8='A2'!Y8,'A1'!Y8,"CF: "&amp;'A1'!Y8&amp;"&lt;&gt;"&amp;'A2'!Y8)</f>
        <v>1</v>
      </c>
      <c r="S8" t="s">
        <v>114</v>
      </c>
      <c r="T8">
        <f>IF('A1'!AB8='A2'!AB8,'A1'!AB8,"CF: "&amp;'A1'!AB8&amp;"&lt;&gt;"&amp;'A2'!AB8)</f>
        <v>1</v>
      </c>
      <c r="U8" t="s">
        <v>115</v>
      </c>
      <c r="V8">
        <f>IF('A1'!AE8='A2'!AE8,'A1'!AE8,"CF: "&amp;'A1'!AE8&amp;"&lt;&gt;"&amp;'A2'!AE8)</f>
        <v>1</v>
      </c>
      <c r="W8" t="s">
        <v>116</v>
      </c>
      <c r="X8">
        <f>IF('A1'!AH8='A2'!AH8,'A1'!AH8,"CF: "&amp;'A1'!AH8&amp;"&lt;&gt;"&amp;'A2'!AH8)</f>
        <v>1</v>
      </c>
      <c r="Y8" t="s">
        <v>117</v>
      </c>
      <c r="Z8">
        <f>IF('A1'!AK8='A2'!AK8,'A1'!AK8,"CF: "&amp;'A1'!AK8&amp;"&lt;&gt;"&amp;'A2'!AK8)</f>
        <v>1</v>
      </c>
      <c r="AA8" t="s">
        <v>118</v>
      </c>
      <c r="AB8">
        <f>IF('A1'!AN8='A2'!AN8,'A1'!AN8,"CF: "&amp;'A1'!AN8&amp;"&lt;&gt;"&amp;'A2'!AN8)</f>
        <v>1</v>
      </c>
      <c r="AC8" t="s">
        <v>119</v>
      </c>
      <c r="AD8">
        <f>IF('A1'!AQ8='A2'!AQ8,'A1'!AQ8,"CF: "&amp;'A1'!AQ8&amp;"&lt;&gt;"&amp;'A2'!AQ8)</f>
        <v>1</v>
      </c>
    </row>
    <row r="9" spans="1:30" x14ac:dyDescent="0.2">
      <c r="A9">
        <v>8</v>
      </c>
      <c r="B9" t="s">
        <v>120</v>
      </c>
      <c r="C9" t="s">
        <v>121</v>
      </c>
      <c r="D9">
        <f>IF('A1'!D9='A2'!D9,'A1'!D9,"CF: "&amp;'A1'!D9&amp;"&lt;&gt;"&amp;'A2'!D9)</f>
        <v>1</v>
      </c>
      <c r="E9" t="s">
        <v>122</v>
      </c>
      <c r="F9">
        <f>IF('A1'!G9='A2'!G9,'A1'!G9,"CF: "&amp;'A1'!G9&amp;"&lt;&gt;"&amp;'A2'!G9)</f>
        <v>1</v>
      </c>
      <c r="G9" t="s">
        <v>123</v>
      </c>
      <c r="H9">
        <f>IF('A1'!J9='A2'!J9,'A1'!J9,"CF: "&amp;'A1'!J9&amp;"&lt;&gt;"&amp;'A2'!J9)</f>
        <v>1</v>
      </c>
      <c r="I9" t="s">
        <v>124</v>
      </c>
      <c r="J9">
        <f>IF('A1'!M9='A2'!M9,'A1'!M9,"CF: "&amp;'A1'!M9&amp;"&lt;&gt;"&amp;'A2'!M9)</f>
        <v>1</v>
      </c>
      <c r="K9" t="s">
        <v>125</v>
      </c>
      <c r="L9">
        <f>IF('A1'!P9='A2'!P9,'A1'!P9,"CF: "&amp;'A1'!P9&amp;"&lt;&gt;"&amp;'A2'!P9)</f>
        <v>1</v>
      </c>
      <c r="M9" t="s">
        <v>126</v>
      </c>
      <c r="N9">
        <v>0</v>
      </c>
      <c r="O9" t="s">
        <v>127</v>
      </c>
      <c r="P9">
        <f>IF('A1'!V9='A2'!V9,'A1'!V9,"CF: "&amp;'A1'!V9&amp;"&lt;&gt;"&amp;'A2'!V9)</f>
        <v>1</v>
      </c>
      <c r="Q9" t="s">
        <v>128</v>
      </c>
      <c r="R9">
        <f>IF('A1'!Y9='A2'!Y9,'A1'!Y9,"CF: "&amp;'A1'!Y9&amp;"&lt;&gt;"&amp;'A2'!Y9)</f>
        <v>1</v>
      </c>
      <c r="S9" t="s">
        <v>129</v>
      </c>
      <c r="T9">
        <f>IF('A1'!AB9='A2'!AB9,'A1'!AB9,"CF: "&amp;'A1'!AB9&amp;"&lt;&gt;"&amp;'A2'!AB9)</f>
        <v>1</v>
      </c>
      <c r="U9" t="s">
        <v>130</v>
      </c>
      <c r="V9">
        <f>IF('A1'!AE9='A2'!AE9,'A1'!AE9,"CF: "&amp;'A1'!AE9&amp;"&lt;&gt;"&amp;'A2'!AE9)</f>
        <v>1</v>
      </c>
      <c r="W9" t="s">
        <v>131</v>
      </c>
      <c r="X9">
        <f>IF('A1'!AH9='A2'!AH9,'A1'!AH9,"CF: "&amp;'A1'!AH9&amp;"&lt;&gt;"&amp;'A2'!AH9)</f>
        <v>1</v>
      </c>
      <c r="Y9" t="s">
        <v>132</v>
      </c>
      <c r="Z9">
        <v>0</v>
      </c>
      <c r="AA9" t="s">
        <v>133</v>
      </c>
      <c r="AB9">
        <v>0</v>
      </c>
      <c r="AC9" t="s">
        <v>134</v>
      </c>
      <c r="AD9">
        <f>IF('A1'!AQ9='A2'!AQ9,'A1'!AQ9,"CF: "&amp;'A1'!AQ9&amp;"&lt;&gt;"&amp;'A2'!AQ9)</f>
        <v>1</v>
      </c>
    </row>
    <row r="10" spans="1:30" x14ac:dyDescent="0.2">
      <c r="A10">
        <v>9</v>
      </c>
      <c r="B10" t="s">
        <v>135</v>
      </c>
      <c r="C10" t="s">
        <v>136</v>
      </c>
      <c r="D10">
        <f>IF('A1'!D10='A2'!D10,'A1'!D10,"CF: "&amp;'A1'!D10&amp;"&lt;&gt;"&amp;'A2'!D10)</f>
        <v>1</v>
      </c>
      <c r="E10" t="s">
        <v>137</v>
      </c>
      <c r="F10">
        <f>IF('A1'!G10='A2'!G10,'A1'!G10,"CF: "&amp;'A1'!G10&amp;"&lt;&gt;"&amp;'A2'!G10)</f>
        <v>1</v>
      </c>
      <c r="G10" t="s">
        <v>138</v>
      </c>
      <c r="H10">
        <f>IF('A1'!J10='A2'!J10,'A1'!J10,"CF: "&amp;'A1'!J10&amp;"&lt;&gt;"&amp;'A2'!J10)</f>
        <v>1</v>
      </c>
      <c r="I10" t="s">
        <v>139</v>
      </c>
      <c r="J10">
        <f>IF('A1'!M10='A2'!M10,'A1'!M10,"CF: "&amp;'A1'!M10&amp;"&lt;&gt;"&amp;'A2'!M10)</f>
        <v>1</v>
      </c>
      <c r="K10" t="s">
        <v>140</v>
      </c>
      <c r="L10">
        <f>IF('A1'!P10='A2'!P10,'A1'!P10,"CF: "&amp;'A1'!P10&amp;"&lt;&gt;"&amp;'A2'!P10)</f>
        <v>1</v>
      </c>
      <c r="M10" t="s">
        <v>141</v>
      </c>
      <c r="N10">
        <f>IF('A1'!S10='A2'!S10,'A1'!S10,"CF: "&amp;'A1'!S10&amp;"&lt;&gt;"&amp;'A2'!S10)</f>
        <v>1</v>
      </c>
      <c r="O10" t="s">
        <v>142</v>
      </c>
      <c r="P10">
        <f>IF('A1'!V10='A2'!V10,'A1'!V10,"CF: "&amp;'A1'!V10&amp;"&lt;&gt;"&amp;'A2'!V10)</f>
        <v>1</v>
      </c>
      <c r="Q10" t="s">
        <v>143</v>
      </c>
      <c r="R10">
        <f>IF('A1'!Y10='A2'!Y10,'A1'!Y10,"CF: "&amp;'A1'!Y10&amp;"&lt;&gt;"&amp;'A2'!Y10)</f>
        <v>1</v>
      </c>
      <c r="S10" t="s">
        <v>144</v>
      </c>
      <c r="T10">
        <v>1</v>
      </c>
      <c r="U10" t="s">
        <v>145</v>
      </c>
      <c r="V10">
        <v>1</v>
      </c>
      <c r="W10" t="s">
        <v>146</v>
      </c>
      <c r="X10">
        <v>0</v>
      </c>
      <c r="Y10" t="s">
        <v>147</v>
      </c>
      <c r="Z10">
        <f>IF('A1'!AK10='A2'!AK10,'A1'!AK10,"CF: "&amp;'A1'!AK10&amp;"&lt;&gt;"&amp;'A2'!AK10)</f>
        <v>1</v>
      </c>
      <c r="AA10" t="s">
        <v>148</v>
      </c>
      <c r="AB10">
        <f>IF('A1'!AN10='A2'!AN10,'A1'!AN10,"CF: "&amp;'A1'!AN10&amp;"&lt;&gt;"&amp;'A2'!AN10)</f>
        <v>1</v>
      </c>
      <c r="AC10" t="s">
        <v>149</v>
      </c>
      <c r="AD10">
        <f>IF('A1'!AQ10='A2'!AQ10,'A1'!AQ10,"CF: "&amp;'A1'!AQ10&amp;"&lt;&gt;"&amp;'A2'!AQ10)</f>
        <v>1</v>
      </c>
    </row>
    <row r="11" spans="1:30" x14ac:dyDescent="0.2">
      <c r="A11">
        <v>10</v>
      </c>
      <c r="B11" t="s">
        <v>150</v>
      </c>
      <c r="C11" t="s">
        <v>151</v>
      </c>
      <c r="D11">
        <f>IF('A1'!D11='A2'!D11,'A1'!D11,"CF: "&amp;'A1'!D11&amp;"&lt;&gt;"&amp;'A2'!D11)</f>
        <v>1</v>
      </c>
      <c r="E11" t="s">
        <v>152</v>
      </c>
      <c r="F11">
        <f>IF('A1'!G11='A2'!G11,'A1'!G11,"CF: "&amp;'A1'!G11&amp;"&lt;&gt;"&amp;'A2'!G11)</f>
        <v>1</v>
      </c>
      <c r="G11" t="s">
        <v>153</v>
      </c>
      <c r="H11">
        <f>IF('A1'!J11='A2'!J11,'A1'!J11,"CF: "&amp;'A1'!J11&amp;"&lt;&gt;"&amp;'A2'!J11)</f>
        <v>1</v>
      </c>
      <c r="I11" t="s">
        <v>154</v>
      </c>
      <c r="J11">
        <v>1</v>
      </c>
      <c r="K11" t="s">
        <v>155</v>
      </c>
      <c r="L11">
        <v>0</v>
      </c>
      <c r="M11" t="s">
        <v>156</v>
      </c>
      <c r="N11">
        <f>IF('A1'!S11='A2'!S11,'A1'!S11,"CF: "&amp;'A1'!S11&amp;"&lt;&gt;"&amp;'A2'!S11)</f>
        <v>1</v>
      </c>
      <c r="O11" t="s">
        <v>157</v>
      </c>
      <c r="P11">
        <f>IF('A1'!V11='A2'!V11,'A1'!V11,"CF: "&amp;'A1'!V11&amp;"&lt;&gt;"&amp;'A2'!V11)</f>
        <v>1</v>
      </c>
      <c r="Q11" t="s">
        <v>158</v>
      </c>
      <c r="R11">
        <f>IF('A1'!Y11='A2'!Y11,'A1'!Y11,"CF: "&amp;'A1'!Y11&amp;"&lt;&gt;"&amp;'A2'!Y11)</f>
        <v>1</v>
      </c>
      <c r="S11" t="s">
        <v>159</v>
      </c>
      <c r="T11">
        <f>IF('A1'!AB11='A2'!AB11,'A1'!AB11,"CF: "&amp;'A1'!AB11&amp;"&lt;&gt;"&amp;'A2'!AB11)</f>
        <v>1</v>
      </c>
      <c r="U11" t="s">
        <v>160</v>
      </c>
      <c r="V11">
        <f>IF('A1'!AE11='A2'!AE11,'A1'!AE11,"CF: "&amp;'A1'!AE11&amp;"&lt;&gt;"&amp;'A2'!AE11)</f>
        <v>0</v>
      </c>
      <c r="W11" t="s">
        <v>161</v>
      </c>
      <c r="X11">
        <f>IF('A1'!AH11='A2'!AH11,'A1'!AH11,"CF: "&amp;'A1'!AH11&amp;"&lt;&gt;"&amp;'A2'!AH11)</f>
        <v>1</v>
      </c>
      <c r="Y11" t="s">
        <v>162</v>
      </c>
      <c r="Z11">
        <f>IF('A1'!AK11='A2'!AK11,'A1'!AK11,"CF: "&amp;'A1'!AK11&amp;"&lt;&gt;"&amp;'A2'!AK11)</f>
        <v>1</v>
      </c>
      <c r="AA11" t="s">
        <v>163</v>
      </c>
      <c r="AB11">
        <f>IF('A1'!AN11='A2'!AN11,'A1'!AN11,"CF: "&amp;'A1'!AN11&amp;"&lt;&gt;"&amp;'A2'!AN11)</f>
        <v>0</v>
      </c>
      <c r="AC11" t="s">
        <v>164</v>
      </c>
      <c r="AD11">
        <f>IF('A1'!AQ11='A2'!AQ11,'A1'!AQ11,"CF: "&amp;'A1'!AQ11&amp;"&lt;&gt;"&amp;'A2'!AQ11)</f>
        <v>1</v>
      </c>
    </row>
    <row r="12" spans="1:30" x14ac:dyDescent="0.2">
      <c r="A12">
        <v>11</v>
      </c>
      <c r="B12" t="s">
        <v>165</v>
      </c>
      <c r="C12" t="s">
        <v>166</v>
      </c>
      <c r="D12">
        <f>IF('A1'!D12='A2'!D12,'A1'!D12,"CF: "&amp;'A1'!D12&amp;"&lt;&gt;"&amp;'A2'!D12)</f>
        <v>1</v>
      </c>
      <c r="E12" t="s">
        <v>167</v>
      </c>
      <c r="F12">
        <f>IF('A1'!G12='A2'!G12,'A1'!G12,"CF: "&amp;'A1'!G12&amp;"&lt;&gt;"&amp;'A2'!G12)</f>
        <v>1</v>
      </c>
      <c r="G12" t="s">
        <v>168</v>
      </c>
      <c r="H12">
        <f>IF('A1'!J12='A2'!J12,'A1'!J12,"CF: "&amp;'A1'!J12&amp;"&lt;&gt;"&amp;'A2'!J12)</f>
        <v>1</v>
      </c>
      <c r="I12" t="s">
        <v>169</v>
      </c>
      <c r="J12">
        <f>IF('A1'!M12='A2'!M12,'A1'!M12,"CF: "&amp;'A1'!M12&amp;"&lt;&gt;"&amp;'A2'!M12)</f>
        <v>1</v>
      </c>
      <c r="K12" t="s">
        <v>170</v>
      </c>
      <c r="L12">
        <f>IF('A1'!P12='A2'!P12,'A1'!P12,"CF: "&amp;'A1'!P12&amp;"&lt;&gt;"&amp;'A2'!P12)</f>
        <v>1</v>
      </c>
      <c r="M12" t="s">
        <v>171</v>
      </c>
      <c r="N12">
        <f>IF('A1'!S12='A2'!S12,'A1'!S12,"CF: "&amp;'A1'!S12&amp;"&lt;&gt;"&amp;'A2'!S12)</f>
        <v>1</v>
      </c>
      <c r="O12" t="s">
        <v>172</v>
      </c>
      <c r="P12">
        <f>IF('A1'!V12='A2'!V12,'A1'!V12,"CF: "&amp;'A1'!V12&amp;"&lt;&gt;"&amp;'A2'!V12)</f>
        <v>1</v>
      </c>
      <c r="Q12" t="s">
        <v>173</v>
      </c>
      <c r="R12">
        <f>IF('A1'!Y12='A2'!Y12,'A1'!Y12,"CF: "&amp;'A1'!Y12&amp;"&lt;&gt;"&amp;'A2'!Y12)</f>
        <v>1</v>
      </c>
      <c r="S12" t="s">
        <v>174</v>
      </c>
      <c r="T12">
        <f>IF('A1'!AB12='A2'!AB12,'A1'!AB12,"CF: "&amp;'A1'!AB12&amp;"&lt;&gt;"&amp;'A2'!AB12)</f>
        <v>1</v>
      </c>
      <c r="U12" t="s">
        <v>175</v>
      </c>
      <c r="V12">
        <f>IF('A1'!AE12='A2'!AE12,'A1'!AE12,"CF: "&amp;'A1'!AE12&amp;"&lt;&gt;"&amp;'A2'!AE12)</f>
        <v>1</v>
      </c>
      <c r="W12" t="s">
        <v>176</v>
      </c>
      <c r="X12">
        <f>IF('A1'!AH12='A2'!AH12,'A1'!AH12,"CF: "&amp;'A1'!AH12&amp;"&lt;&gt;"&amp;'A2'!AH12)</f>
        <v>1</v>
      </c>
      <c r="Y12" t="s">
        <v>177</v>
      </c>
      <c r="Z12">
        <f>IF('A1'!AK12='A2'!AK12,'A1'!AK12,"CF: "&amp;'A1'!AK12&amp;"&lt;&gt;"&amp;'A2'!AK12)</f>
        <v>1</v>
      </c>
      <c r="AA12" t="s">
        <v>178</v>
      </c>
      <c r="AB12">
        <f>IF('A1'!AN12='A2'!AN12,'A1'!AN12,"CF: "&amp;'A1'!AN12&amp;"&lt;&gt;"&amp;'A2'!AN12)</f>
        <v>1</v>
      </c>
      <c r="AC12" t="s">
        <v>179</v>
      </c>
      <c r="AD12">
        <f>IF('A1'!AQ12='A2'!AQ12,'A1'!AQ12,"CF: "&amp;'A1'!AQ12&amp;"&lt;&gt;"&amp;'A2'!AQ12)</f>
        <v>1</v>
      </c>
    </row>
    <row r="13" spans="1:30" x14ac:dyDescent="0.2">
      <c r="A13">
        <v>12</v>
      </c>
      <c r="B13" t="s">
        <v>180</v>
      </c>
      <c r="C13" t="s">
        <v>181</v>
      </c>
      <c r="D13">
        <f>IF('A1'!D13='A2'!D13,'A1'!D13,"CF: "&amp;'A1'!D13&amp;"&lt;&gt;"&amp;'A2'!D13)</f>
        <v>1</v>
      </c>
      <c r="E13" t="s">
        <v>182</v>
      </c>
      <c r="F13">
        <f>IF('A1'!G13='A2'!G13,'A1'!G13,"CF: "&amp;'A1'!G13&amp;"&lt;&gt;"&amp;'A2'!G13)</f>
        <v>1</v>
      </c>
      <c r="G13" t="s">
        <v>183</v>
      </c>
      <c r="H13">
        <f>IF('A1'!J13='A2'!J13,'A1'!J13,"CF: "&amp;'A1'!J13&amp;"&lt;&gt;"&amp;'A2'!J13)</f>
        <v>1</v>
      </c>
      <c r="I13" t="s">
        <v>184</v>
      </c>
      <c r="J13">
        <f>IF('A1'!M13='A2'!M13,'A1'!M13,"CF: "&amp;'A1'!M13&amp;"&lt;&gt;"&amp;'A2'!M13)</f>
        <v>1</v>
      </c>
      <c r="K13" t="s">
        <v>185</v>
      </c>
      <c r="L13">
        <f>IF('A1'!P13='A2'!P13,'A1'!P13,"CF: "&amp;'A1'!P13&amp;"&lt;&gt;"&amp;'A2'!P13)</f>
        <v>1</v>
      </c>
      <c r="M13" t="s">
        <v>186</v>
      </c>
      <c r="N13">
        <v>0</v>
      </c>
      <c r="O13" t="s">
        <v>187</v>
      </c>
      <c r="P13">
        <f>IF('A1'!V13='A2'!V13,'A1'!V13,"CF: "&amp;'A1'!V13&amp;"&lt;&gt;"&amp;'A2'!V13)</f>
        <v>1</v>
      </c>
      <c r="Q13" t="s">
        <v>184</v>
      </c>
      <c r="R13">
        <f>IF('A1'!Y13='A2'!Y13,'A1'!Y13,"CF: "&amp;'A1'!Y13&amp;"&lt;&gt;"&amp;'A2'!Y13)</f>
        <v>1</v>
      </c>
      <c r="S13" t="s">
        <v>188</v>
      </c>
      <c r="T13">
        <f>IF('A1'!AB13='A2'!AB13,'A1'!AB13,"CF: "&amp;'A1'!AB13&amp;"&lt;&gt;"&amp;'A2'!AB13)</f>
        <v>1</v>
      </c>
      <c r="U13" t="s">
        <v>184</v>
      </c>
      <c r="V13">
        <f>IF('A1'!AE13='A2'!AE13,'A1'!AE13,"CF: "&amp;'A1'!AE13&amp;"&lt;&gt;"&amp;'A2'!AE13)</f>
        <v>1</v>
      </c>
      <c r="W13" t="s">
        <v>189</v>
      </c>
      <c r="X13">
        <f>IF('A1'!AH13='A2'!AH13,'A1'!AH13,"CF: "&amp;'A1'!AH13&amp;"&lt;&gt;"&amp;'A2'!AH13)</f>
        <v>0</v>
      </c>
      <c r="Y13" t="s">
        <v>190</v>
      </c>
      <c r="Z13">
        <f>IF('A1'!AK13='A2'!AK13,'A1'!AK13,"CF: "&amp;'A1'!AK13&amp;"&lt;&gt;"&amp;'A2'!AK13)</f>
        <v>1</v>
      </c>
      <c r="AA13" t="s">
        <v>191</v>
      </c>
      <c r="AB13">
        <f>IF('A1'!AN13='A2'!AN13,'A1'!AN13,"CF: "&amp;'A1'!AN13&amp;"&lt;&gt;"&amp;'A2'!AN13)</f>
        <v>1</v>
      </c>
      <c r="AC13" t="s">
        <v>192</v>
      </c>
      <c r="AD13">
        <f>IF('A1'!AQ13='A2'!AQ13,'A1'!AQ13,"CF: "&amp;'A1'!AQ13&amp;"&lt;&gt;"&amp;'A2'!AQ13)</f>
        <v>1</v>
      </c>
    </row>
    <row r="14" spans="1:30" x14ac:dyDescent="0.2">
      <c r="A14">
        <v>13</v>
      </c>
      <c r="B14" t="s">
        <v>193</v>
      </c>
      <c r="C14" t="s">
        <v>194</v>
      </c>
      <c r="D14">
        <f>IF('A1'!D14='A2'!D14,'A1'!D14,"CF: "&amp;'A1'!D14&amp;"&lt;&gt;"&amp;'A2'!D14)</f>
        <v>1</v>
      </c>
      <c r="E14" t="s">
        <v>195</v>
      </c>
      <c r="F14">
        <f>IF('A1'!G14='A2'!G14,'A1'!G14,"CF: "&amp;'A1'!G14&amp;"&lt;&gt;"&amp;'A2'!G14)</f>
        <v>1</v>
      </c>
      <c r="G14" t="s">
        <v>196</v>
      </c>
      <c r="H14">
        <f>IF('A1'!J14='A2'!J14,'A1'!J14,"CF: "&amp;'A1'!J14&amp;"&lt;&gt;"&amp;'A2'!J14)</f>
        <v>1</v>
      </c>
      <c r="I14" t="s">
        <v>197</v>
      </c>
      <c r="J14">
        <f>IF('A1'!M14='A2'!M14,'A1'!M14,"CF: "&amp;'A1'!M14&amp;"&lt;&gt;"&amp;'A2'!M14)</f>
        <v>1</v>
      </c>
      <c r="K14" t="s">
        <v>198</v>
      </c>
      <c r="L14">
        <f>IF('A1'!P14='A2'!P14,'A1'!P14,"CF: "&amp;'A1'!P14&amp;"&lt;&gt;"&amp;'A2'!P14)</f>
        <v>1</v>
      </c>
      <c r="M14" t="s">
        <v>199</v>
      </c>
      <c r="N14">
        <f>IF('A1'!S14='A2'!S14,'A1'!S14,"CF: "&amp;'A1'!S14&amp;"&lt;&gt;"&amp;'A2'!S14)</f>
        <v>1</v>
      </c>
      <c r="O14" t="s">
        <v>200</v>
      </c>
      <c r="P14">
        <f>IF('A1'!V14='A2'!V14,'A1'!V14,"CF: "&amp;'A1'!V14&amp;"&lt;&gt;"&amp;'A2'!V14)</f>
        <v>1</v>
      </c>
      <c r="Q14" t="s">
        <v>201</v>
      </c>
      <c r="R14">
        <f>IF('A1'!Y14='A2'!Y14,'A1'!Y14,"CF: "&amp;'A1'!Y14&amp;"&lt;&gt;"&amp;'A2'!Y14)</f>
        <v>1</v>
      </c>
      <c r="S14" t="s">
        <v>202</v>
      </c>
      <c r="T14">
        <f>IF('A1'!AB14='A2'!AB14,'A1'!AB14,"CF: "&amp;'A1'!AB14&amp;"&lt;&gt;"&amp;'A2'!AB14)</f>
        <v>1</v>
      </c>
      <c r="U14" t="s">
        <v>203</v>
      </c>
      <c r="V14">
        <f>IF('A1'!AE14='A2'!AE14,'A1'!AE14,"CF: "&amp;'A1'!AE14&amp;"&lt;&gt;"&amp;'A2'!AE14)</f>
        <v>1</v>
      </c>
      <c r="W14" t="s">
        <v>204</v>
      </c>
      <c r="X14">
        <f>IF('A1'!AH14='A2'!AH14,'A1'!AH14,"CF: "&amp;'A1'!AH14&amp;"&lt;&gt;"&amp;'A2'!AH14)</f>
        <v>1</v>
      </c>
      <c r="Y14" t="s">
        <v>205</v>
      </c>
      <c r="Z14">
        <f>IF('A1'!AK14='A2'!AK14,'A1'!AK14,"CF: "&amp;'A1'!AK14&amp;"&lt;&gt;"&amp;'A2'!AK14)</f>
        <v>1</v>
      </c>
      <c r="AA14" t="s">
        <v>206</v>
      </c>
      <c r="AB14">
        <f>IF('A1'!AN14='A2'!AN14,'A1'!AN14,"CF: "&amp;'A1'!AN14&amp;"&lt;&gt;"&amp;'A2'!AN14)</f>
        <v>1</v>
      </c>
      <c r="AC14" t="s">
        <v>207</v>
      </c>
      <c r="AD14">
        <f>IF('A1'!AQ14='A2'!AQ14,'A1'!AQ14,"CF: "&amp;'A1'!AQ14&amp;"&lt;&gt;"&amp;'A2'!AQ14)</f>
        <v>1</v>
      </c>
    </row>
    <row r="15" spans="1:30" x14ac:dyDescent="0.2">
      <c r="A15">
        <v>14</v>
      </c>
      <c r="B15" t="s">
        <v>208</v>
      </c>
      <c r="C15" t="s">
        <v>209</v>
      </c>
      <c r="D15">
        <f>IF('A1'!D15='A2'!D15,'A1'!D15,"CF: "&amp;'A1'!D15&amp;"&lt;&gt;"&amp;'A2'!D15)</f>
        <v>1</v>
      </c>
      <c r="E15" t="s">
        <v>210</v>
      </c>
      <c r="F15">
        <f>IF('A1'!G15='A2'!G15,'A1'!G15,"CF: "&amp;'A1'!G15&amp;"&lt;&gt;"&amp;'A2'!G15)</f>
        <v>1</v>
      </c>
      <c r="G15" t="s">
        <v>211</v>
      </c>
      <c r="H15">
        <f>IF('A1'!J15='A2'!J15,'A1'!J15,"CF: "&amp;'A1'!J15&amp;"&lt;&gt;"&amp;'A2'!J15)</f>
        <v>1</v>
      </c>
      <c r="I15" t="s">
        <v>212</v>
      </c>
      <c r="J15">
        <f>IF('A1'!M15='A2'!M15,'A1'!M15,"CF: "&amp;'A1'!M15&amp;"&lt;&gt;"&amp;'A2'!M15)</f>
        <v>1</v>
      </c>
      <c r="K15" t="s">
        <v>213</v>
      </c>
      <c r="L15">
        <f>IF('A1'!P15='A2'!P15,'A1'!P15,"CF: "&amp;'A1'!P15&amp;"&lt;&gt;"&amp;'A2'!P15)</f>
        <v>1</v>
      </c>
      <c r="M15" t="s">
        <v>214</v>
      </c>
      <c r="N15">
        <f>IF('A1'!S15='A2'!S15,'A1'!S15,"CF: "&amp;'A1'!S15&amp;"&lt;&gt;"&amp;'A2'!S15)</f>
        <v>1</v>
      </c>
      <c r="O15" t="s">
        <v>215</v>
      </c>
      <c r="P15">
        <f>IF('A1'!V15='A2'!V15,'A1'!V15,"CF: "&amp;'A1'!V15&amp;"&lt;&gt;"&amp;'A2'!V15)</f>
        <v>1</v>
      </c>
      <c r="Q15" t="s">
        <v>216</v>
      </c>
      <c r="R15">
        <f>IF('A1'!Y15='A2'!Y15,'A1'!Y15,"CF: "&amp;'A1'!Y15&amp;"&lt;&gt;"&amp;'A2'!Y15)</f>
        <v>1</v>
      </c>
      <c r="S15" t="s">
        <v>217</v>
      </c>
      <c r="T15">
        <f>IF('A1'!AB15='A2'!AB15,'A1'!AB15,"CF: "&amp;'A1'!AB15&amp;"&lt;&gt;"&amp;'A2'!AB15)</f>
        <v>1</v>
      </c>
      <c r="U15" t="s">
        <v>218</v>
      </c>
      <c r="V15">
        <f>IF('A1'!AE15='A2'!AE15,'A1'!AE15,"CF: "&amp;'A1'!AE15&amp;"&lt;&gt;"&amp;'A2'!AE15)</f>
        <v>1</v>
      </c>
      <c r="W15" t="s">
        <v>219</v>
      </c>
      <c r="X15">
        <f>IF('A1'!AH15='A2'!AH15,'A1'!AH15,"CF: "&amp;'A1'!AH15&amp;"&lt;&gt;"&amp;'A2'!AH15)</f>
        <v>1</v>
      </c>
      <c r="Y15" t="s">
        <v>220</v>
      </c>
      <c r="Z15">
        <f>IF('A1'!AK15='A2'!AK15,'A1'!AK15,"CF: "&amp;'A1'!AK15&amp;"&lt;&gt;"&amp;'A2'!AK15)</f>
        <v>1</v>
      </c>
      <c r="AA15" t="s">
        <v>221</v>
      </c>
      <c r="AB15">
        <f>IF('A1'!AN15='A2'!AN15,'A1'!AN15,"CF: "&amp;'A1'!AN15&amp;"&lt;&gt;"&amp;'A2'!AN15)</f>
        <v>1</v>
      </c>
      <c r="AC15" t="s">
        <v>222</v>
      </c>
      <c r="AD15">
        <f>IF('A1'!AQ15='A2'!AQ15,'A1'!AQ15,"CF: "&amp;'A1'!AQ15&amp;"&lt;&gt;"&amp;'A2'!AQ15)</f>
        <v>1</v>
      </c>
    </row>
    <row r="16" spans="1:30" x14ac:dyDescent="0.2">
      <c r="A16">
        <v>15</v>
      </c>
      <c r="B16" t="s">
        <v>223</v>
      </c>
      <c r="C16" t="s">
        <v>224</v>
      </c>
      <c r="D16">
        <f>IF('A1'!D16='A2'!D16,'A1'!D16,"CF: "&amp;'A1'!D16&amp;"&lt;&gt;"&amp;'A2'!D16)</f>
        <v>1</v>
      </c>
      <c r="E16" t="s">
        <v>32</v>
      </c>
      <c r="F16">
        <f>IF('A1'!G16='A2'!G16,'A1'!G16,"CF: "&amp;'A1'!G16&amp;"&lt;&gt;"&amp;'A2'!G16)</f>
        <v>1</v>
      </c>
      <c r="G16" t="s">
        <v>225</v>
      </c>
      <c r="H16">
        <f>IF('A1'!J16='A2'!J16,'A1'!J16,"CF: "&amp;'A1'!J16&amp;"&lt;&gt;"&amp;'A2'!J16)</f>
        <v>1</v>
      </c>
      <c r="I16" t="s">
        <v>226</v>
      </c>
      <c r="J16">
        <f>IF('A1'!M16='A2'!M16,'A1'!M16,"CF: "&amp;'A1'!M16&amp;"&lt;&gt;"&amp;'A2'!M16)</f>
        <v>1</v>
      </c>
      <c r="K16" t="s">
        <v>227</v>
      </c>
      <c r="L16">
        <f>IF('A1'!P16='A2'!P16,'A1'!P16,"CF: "&amp;'A1'!P16&amp;"&lt;&gt;"&amp;'A2'!P16)</f>
        <v>1</v>
      </c>
      <c r="M16" t="s">
        <v>228</v>
      </c>
      <c r="N16">
        <f>IF('A1'!S16='A2'!S16,'A1'!S16,"CF: "&amp;'A1'!S16&amp;"&lt;&gt;"&amp;'A2'!S16)</f>
        <v>1</v>
      </c>
      <c r="O16" t="s">
        <v>229</v>
      </c>
      <c r="P16">
        <f>IF('A1'!V16='A2'!V16,'A1'!V16,"CF: "&amp;'A1'!V16&amp;"&lt;&gt;"&amp;'A2'!V16)</f>
        <v>1</v>
      </c>
      <c r="Q16" t="s">
        <v>230</v>
      </c>
      <c r="R16">
        <f>IF('A1'!Y16='A2'!Y16,'A1'!Y16,"CF: "&amp;'A1'!Y16&amp;"&lt;&gt;"&amp;'A2'!Y16)</f>
        <v>1</v>
      </c>
      <c r="S16" t="s">
        <v>231</v>
      </c>
      <c r="T16">
        <f>IF('A1'!AB16='A2'!AB16,'A1'!AB16,"CF: "&amp;'A1'!AB16&amp;"&lt;&gt;"&amp;'A2'!AB16)</f>
        <v>1</v>
      </c>
      <c r="U16" t="s">
        <v>232</v>
      </c>
      <c r="V16">
        <f>IF('A1'!AE16='A2'!AE16,'A1'!AE16,"CF: "&amp;'A1'!AE16&amp;"&lt;&gt;"&amp;'A2'!AE16)</f>
        <v>1</v>
      </c>
      <c r="W16" t="s">
        <v>233</v>
      </c>
      <c r="X16">
        <f>IF('A1'!AH16='A2'!AH16,'A1'!AH16,"CF: "&amp;'A1'!AH16&amp;"&lt;&gt;"&amp;'A2'!AH16)</f>
        <v>1</v>
      </c>
      <c r="Y16" t="s">
        <v>234</v>
      </c>
      <c r="Z16">
        <f>IF('A1'!AK16='A2'!AK16,'A1'!AK16,"CF: "&amp;'A1'!AK16&amp;"&lt;&gt;"&amp;'A2'!AK16)</f>
        <v>1</v>
      </c>
      <c r="AA16" t="s">
        <v>235</v>
      </c>
      <c r="AB16">
        <f>IF('A1'!AN16='A2'!AN16,'A1'!AN16,"CF: "&amp;'A1'!AN16&amp;"&lt;&gt;"&amp;'A2'!AN16)</f>
        <v>0</v>
      </c>
      <c r="AC16" t="s">
        <v>236</v>
      </c>
      <c r="AD16">
        <f>IF('A1'!AQ16='A2'!AQ16,'A1'!AQ16,"CF: "&amp;'A1'!AQ16&amp;"&lt;&gt;"&amp;'A2'!AQ16)</f>
        <v>1</v>
      </c>
    </row>
    <row r="17" spans="1:30" x14ac:dyDescent="0.2">
      <c r="A17">
        <v>16</v>
      </c>
      <c r="B17" t="s">
        <v>237</v>
      </c>
      <c r="C17" t="s">
        <v>238</v>
      </c>
      <c r="D17">
        <f>IF('A1'!D17='A2'!D17,'A1'!D17,"CF: "&amp;'A1'!D17&amp;"&lt;&gt;"&amp;'A2'!D17)</f>
        <v>1</v>
      </c>
      <c r="E17" t="s">
        <v>239</v>
      </c>
      <c r="F17">
        <f>IF('A1'!G17='A2'!G17,'A1'!G17,"CF: "&amp;'A1'!G17&amp;"&lt;&gt;"&amp;'A2'!G17)</f>
        <v>1</v>
      </c>
      <c r="G17" t="s">
        <v>240</v>
      </c>
      <c r="H17">
        <f>IF('A1'!J17='A2'!J17,'A1'!J17,"CF: "&amp;'A1'!J17&amp;"&lt;&gt;"&amp;'A2'!J17)</f>
        <v>1</v>
      </c>
      <c r="I17" t="s">
        <v>241</v>
      </c>
      <c r="J17">
        <f>IF('A1'!M17='A2'!M17,'A1'!M17,"CF: "&amp;'A1'!M17&amp;"&lt;&gt;"&amp;'A2'!M17)</f>
        <v>1</v>
      </c>
      <c r="K17" t="s">
        <v>242</v>
      </c>
      <c r="L17">
        <f>IF('A1'!P17='A2'!P17,'A1'!P17,"CF: "&amp;'A1'!P17&amp;"&lt;&gt;"&amp;'A2'!P17)</f>
        <v>1</v>
      </c>
      <c r="M17" t="s">
        <v>243</v>
      </c>
      <c r="N17">
        <v>1</v>
      </c>
      <c r="O17" t="s">
        <v>244</v>
      </c>
      <c r="P17">
        <f>IF('A1'!V17='A2'!V17,'A1'!V17,"CF: "&amp;'A1'!V17&amp;"&lt;&gt;"&amp;'A2'!V17)</f>
        <v>1</v>
      </c>
      <c r="Q17" t="s">
        <v>245</v>
      </c>
      <c r="R17">
        <f>IF('A1'!Y17='A2'!Y17,'A1'!Y17,"CF: "&amp;'A1'!Y17&amp;"&lt;&gt;"&amp;'A2'!Y17)</f>
        <v>1</v>
      </c>
      <c r="S17" t="s">
        <v>246</v>
      </c>
      <c r="T17">
        <v>1</v>
      </c>
      <c r="U17" t="s">
        <v>247</v>
      </c>
      <c r="V17">
        <f>IF('A1'!AE17='A2'!AE17,'A1'!AE17,"CF: "&amp;'A1'!AE17&amp;"&lt;&gt;"&amp;'A2'!AE17)</f>
        <v>1</v>
      </c>
      <c r="W17" t="s">
        <v>248</v>
      </c>
      <c r="X17">
        <f>IF('A1'!AH17='A2'!AH17,'A1'!AH17,"CF: "&amp;'A1'!AH17&amp;"&lt;&gt;"&amp;'A2'!AH17)</f>
        <v>1</v>
      </c>
      <c r="Y17" t="s">
        <v>249</v>
      </c>
      <c r="Z17">
        <f>IF('A1'!AK17='A2'!AK17,'A1'!AK17,"CF: "&amp;'A1'!AK17&amp;"&lt;&gt;"&amp;'A2'!AK17)</f>
        <v>1</v>
      </c>
      <c r="AA17" t="s">
        <v>250</v>
      </c>
      <c r="AB17">
        <f>IF('A1'!AN17='A2'!AN17,'A1'!AN17,"CF: "&amp;'A1'!AN17&amp;"&lt;&gt;"&amp;'A2'!AN17)</f>
        <v>1</v>
      </c>
      <c r="AC17" t="s">
        <v>251</v>
      </c>
      <c r="AD17">
        <f>IF('A1'!AQ17='A2'!AQ17,'A1'!AQ17,"CF: "&amp;'A1'!AQ17&amp;"&lt;&gt;"&amp;'A2'!AQ17)</f>
        <v>1</v>
      </c>
    </row>
    <row r="18" spans="1:30" x14ac:dyDescent="0.2">
      <c r="A18">
        <v>17</v>
      </c>
      <c r="B18" t="s">
        <v>252</v>
      </c>
      <c r="C18" t="s">
        <v>253</v>
      </c>
      <c r="D18">
        <f>IF('A1'!D18='A2'!D18,'A1'!D18,"CF: "&amp;'A1'!D18&amp;"&lt;&gt;"&amp;'A2'!D18)</f>
        <v>1</v>
      </c>
      <c r="E18" t="s">
        <v>254</v>
      </c>
      <c r="F18">
        <f>IF('A1'!G18='A2'!G18,'A1'!G18,"CF: "&amp;'A1'!G18&amp;"&lt;&gt;"&amp;'A2'!G18)</f>
        <v>1</v>
      </c>
      <c r="G18" t="s">
        <v>255</v>
      </c>
      <c r="H18">
        <f>IF('A1'!J18='A2'!J18,'A1'!J18,"CF: "&amp;'A1'!J18&amp;"&lt;&gt;"&amp;'A2'!J18)</f>
        <v>1</v>
      </c>
      <c r="I18" t="s">
        <v>256</v>
      </c>
      <c r="J18">
        <f>IF('A1'!M18='A2'!M18,'A1'!M18,"CF: "&amp;'A1'!M18&amp;"&lt;&gt;"&amp;'A2'!M18)</f>
        <v>1</v>
      </c>
      <c r="K18" t="s">
        <v>257</v>
      </c>
      <c r="L18">
        <f>IF('A1'!P18='A2'!P18,'A1'!P18,"CF: "&amp;'A1'!P18&amp;"&lt;&gt;"&amp;'A2'!P18)</f>
        <v>1</v>
      </c>
      <c r="M18" t="s">
        <v>258</v>
      </c>
      <c r="N18">
        <v>1</v>
      </c>
      <c r="O18" t="s">
        <v>259</v>
      </c>
      <c r="P18">
        <f>IF('A1'!V18='A2'!V18,'A1'!V18,"CF: "&amp;'A1'!V18&amp;"&lt;&gt;"&amp;'A2'!V18)</f>
        <v>1</v>
      </c>
      <c r="Q18" t="s">
        <v>260</v>
      </c>
      <c r="R18">
        <f>IF('A1'!Y18='A2'!Y18,'A1'!Y18,"CF: "&amp;'A1'!Y18&amp;"&lt;&gt;"&amp;'A2'!Y18)</f>
        <v>1</v>
      </c>
      <c r="S18" t="s">
        <v>261</v>
      </c>
      <c r="T18">
        <f>IF('A1'!AB18='A2'!AB18,'A1'!AB18,"CF: "&amp;'A1'!AB18&amp;"&lt;&gt;"&amp;'A2'!AB18)</f>
        <v>1</v>
      </c>
      <c r="U18" t="s">
        <v>262</v>
      </c>
      <c r="V18">
        <f>IF('A1'!AE18='A2'!AE18,'A1'!AE18,"CF: "&amp;'A1'!AE18&amp;"&lt;&gt;"&amp;'A2'!AE18)</f>
        <v>1</v>
      </c>
      <c r="W18" t="s">
        <v>263</v>
      </c>
      <c r="X18">
        <v>1</v>
      </c>
      <c r="Y18" t="s">
        <v>264</v>
      </c>
      <c r="Z18">
        <f>IF('A1'!AK18='A2'!AK18,'A1'!AK18,"CF: "&amp;'A1'!AK18&amp;"&lt;&gt;"&amp;'A2'!AK18)</f>
        <v>1</v>
      </c>
      <c r="AB18">
        <f>IF('A1'!AN18='A2'!AN18,'A1'!AN18,"CF: "&amp;'A1'!AN18&amp;"&lt;&gt;"&amp;'A2'!AN18)</f>
        <v>0</v>
      </c>
      <c r="AD18">
        <f>IF('A1'!AQ18='A2'!AQ18,'A1'!AQ18,"CF: "&amp;'A1'!AQ18&amp;"&lt;&gt;"&amp;'A2'!AQ18)</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4726-0E0A-1C43-95D4-2F6E5EAE3E05}">
  <dimension ref="A1:P30"/>
  <sheetViews>
    <sheetView zoomScale="130" zoomScaleNormal="130" workbookViewId="0">
      <selection activeCell="R12" sqref="R12"/>
    </sheetView>
  </sheetViews>
  <sheetFormatPr baseColWidth="10" defaultRowHeight="16" x14ac:dyDescent="0.2"/>
  <cols>
    <col min="1" max="2" width="13.1640625" customWidth="1"/>
    <col min="3" max="16" width="5.33203125" customWidth="1"/>
  </cols>
  <sheetData>
    <row r="1" spans="1:16" x14ac:dyDescent="0.2">
      <c r="A1" t="s">
        <v>265</v>
      </c>
      <c r="B1" t="s">
        <v>0</v>
      </c>
      <c r="C1" t="s">
        <v>1</v>
      </c>
      <c r="D1" t="s">
        <v>2</v>
      </c>
      <c r="E1" t="s">
        <v>3</v>
      </c>
      <c r="F1" t="s">
        <v>4</v>
      </c>
      <c r="G1" t="s">
        <v>5</v>
      </c>
      <c r="H1" t="s">
        <v>6</v>
      </c>
      <c r="I1" t="s">
        <v>7</v>
      </c>
      <c r="J1" t="s">
        <v>8</v>
      </c>
      <c r="K1" t="s">
        <v>9</v>
      </c>
      <c r="L1" t="s">
        <v>10</v>
      </c>
      <c r="M1" t="s">
        <v>11</v>
      </c>
      <c r="N1" t="s">
        <v>12</v>
      </c>
      <c r="O1" t="s">
        <v>13</v>
      </c>
      <c r="P1" t="s">
        <v>14</v>
      </c>
    </row>
    <row r="2" spans="1:16" x14ac:dyDescent="0.2">
      <c r="A2">
        <v>1</v>
      </c>
      <c r="B2" t="s">
        <v>15</v>
      </c>
      <c r="C2">
        <f>IF(AND('A1'!D2=1,'A2'!D2=1),1,IF(AND('A1'!D2=0,'A2'!D2=0),4,IF(AND('A1'!D2=1,'A2'!D2=0),2,IF(AND('A1'!D2=0,'A2'!D2=1),3,"ERR"))))</f>
        <v>1</v>
      </c>
      <c r="D2">
        <f>IF(AND('A1'!G2=1,'A2'!G2=1),1,IF(AND('A1'!G2=0,'A2'!G2=0),4,IF(AND('A1'!G2=1,'A2'!G2=0),2,IF(AND('A1'!G2=0,'A2'!G2=1),3,"ERR"))))</f>
        <v>1</v>
      </c>
      <c r="E2">
        <f>IF(AND('A1'!J2=1,'A2'!J2=1),1,IF(AND('A1'!J2=0,'A2'!J2=0),4,IF(AND('A1'!J2=1,'A2'!J2=0),2,IF(AND('A1'!J2=0,'A2'!J2=1),3,"ERR"))))</f>
        <v>1</v>
      </c>
      <c r="F2">
        <f>IF(AND('A1'!M2=1,'A2'!M2=1),1,IF(AND('A1'!M2=0,'A2'!M2=0),4,IF(AND('A1'!M2=1,'A2'!M2=0),2,IF(AND('A1'!M2=0,'A2'!M2=1),3,"ERR"))))</f>
        <v>1</v>
      </c>
      <c r="G2">
        <f>IF(AND('A1'!P2=1,'A2'!P2=1),1,IF(AND('A1'!P2=0,'A2'!P2=0),4,IF(AND('A1'!P2=1,'A2'!P2=0),2,IF(AND('A1'!P2=0,'A2'!P2=1),3,"ERR"))))</f>
        <v>1</v>
      </c>
      <c r="H2">
        <f>IF(AND('A1'!S2=1,'A2'!S2=1),1,IF(AND('A1'!S2=0,'A2'!S2=0),4,IF(AND('A1'!S2=1,'A2'!S2=0),2,IF(AND('A1'!S2=0,'A2'!S2=1),3,"ERR"))))</f>
        <v>1</v>
      </c>
      <c r="I2">
        <f>IF(AND('A1'!V2=1,'A2'!V2=1),1,IF(AND('A1'!V2=0,'A2'!V2=0),4,IF(AND('A1'!V2=1,'A2'!V2=0),2,IF(AND('A1'!V2=0,'A2'!V2=1),3,"ERR"))))</f>
        <v>1</v>
      </c>
      <c r="J2">
        <f>IF(AND('A1'!Y2=1,'A2'!Y2=1),1,IF(AND('A1'!Y2=0,'A2'!Y2=0),4,IF(AND('A1'!Y2=1,'A2'!Y2=0),2,IF(AND('A1'!Y2=0,'A2'!Y2=1),3,"ERR"))))</f>
        <v>1</v>
      </c>
      <c r="K2">
        <f>IF(AND('A1'!AB2=1,'A2'!AB2=1),1,IF(AND('A1'!AB2=0,'A2'!AB2=0),4,IF(AND('A1'!AB2=1,'A2'!AB2=0),2,IF(AND('A1'!AB2=0,'A2'!AB2=1),3,"ERR"))))</f>
        <v>1</v>
      </c>
      <c r="L2">
        <f>IF(AND('A1'!AE2=1,'A2'!AE2=1),1,IF(AND('A1'!AE2=0,'A2'!AE2=0),4,IF(AND('A1'!AE2=1,'A2'!AE2=0),2,IF(AND('A1'!AE2=0,'A2'!AE2=1),3,"ERR"))))</f>
        <v>1</v>
      </c>
      <c r="M2">
        <f>IF(AND('A1'!AH2=1,'A2'!AH2=1),1,IF(AND('A1'!AH2=0,'A2'!AH2=0),4,IF(AND('A1'!AH2=1,'A2'!AH2=0),2,IF(AND('A1'!AH2=0,'A2'!AH2=1),3,"ERR"))))</f>
        <v>1</v>
      </c>
      <c r="N2">
        <f>IF(AND('A1'!AK2=1,'A2'!AK2=1),1,IF(AND('A1'!AK2=0,'A2'!AK2=0),4,IF(AND('A1'!AK2=1,'A2'!AK2=0),2,IF(AND('A1'!AK2=0,'A2'!AK2=1),3,"ERR"))))</f>
        <v>1</v>
      </c>
      <c r="O2">
        <f>IF(AND('A1'!AN2=1,'A2'!AN2=1),1,IF(AND('A1'!AN2=0,'A2'!AN2=0),4,IF(AND('A1'!AN2=1,'A2'!AN2=0),2,IF(AND('A1'!AN2=0,'A2'!AN2=1),3,"ERR"))))</f>
        <v>1</v>
      </c>
      <c r="P2">
        <f>IF(AND('A1'!AQ2=1,'A2'!AQ2=1),1,IF(AND('A1'!AQ2=0,'A2'!AQ2=0),4,IF(AND('A1'!AQ2=1,'A2'!AQ2=0),2,IF(AND('A1'!AQ2=0,'A2'!AQ2=1),3,"ERR"))))</f>
        <v>2</v>
      </c>
    </row>
    <row r="3" spans="1:16" x14ac:dyDescent="0.2">
      <c r="A3">
        <v>2</v>
      </c>
      <c r="B3" t="s">
        <v>30</v>
      </c>
      <c r="C3">
        <f>IF(AND('A1'!D3=1,'A2'!D3=1),1,IF(AND('A1'!D3=0,'A2'!D3=0),4,IF(AND('A1'!D3=1,'A2'!D3=0),2,IF(AND('A1'!D3=0,'A2'!D3=1),3,"ERR"))))</f>
        <v>1</v>
      </c>
      <c r="D3">
        <f>IF(AND('A1'!G3=1,'A2'!G3=1),1,IF(AND('A1'!G3=0,'A2'!G3=0),4,IF(AND('A1'!G3=1,'A2'!G3=0),2,IF(AND('A1'!G3=0,'A2'!G3=1),3,"ERR"))))</f>
        <v>1</v>
      </c>
      <c r="E3">
        <f>IF(AND('A1'!J3=1,'A2'!J3=1),1,IF(AND('A1'!J3=0,'A2'!J3=0),4,IF(AND('A1'!J3=1,'A2'!J3=0),2,IF(AND('A1'!J3=0,'A2'!J3=1),3,"ERR"))))</f>
        <v>1</v>
      </c>
      <c r="F3">
        <f>IF(AND('A1'!M3=1,'A2'!M3=1),1,IF(AND('A1'!M3=0,'A2'!M3=0),4,IF(AND('A1'!M3=1,'A2'!M3=0),2,IF(AND('A1'!M3=0,'A2'!M3=1),3,"ERR"))))</f>
        <v>1</v>
      </c>
      <c r="G3">
        <f>IF(AND('A1'!P3=1,'A2'!P3=1),1,IF(AND('A1'!P3=0,'A2'!P3=0),4,IF(AND('A1'!P3=1,'A2'!P3=0),2,IF(AND('A1'!P3=0,'A2'!P3=1),3,"ERR"))))</f>
        <v>1</v>
      </c>
      <c r="H3">
        <f>IF(AND('A1'!S3=1,'A2'!S3=1),1,IF(AND('A1'!S3=0,'A2'!S3=0),4,IF(AND('A1'!S3=1,'A2'!S3=0),2,IF(AND('A1'!S3=0,'A2'!S3=1),3,"ERR"))))</f>
        <v>1</v>
      </c>
      <c r="I3">
        <f>IF(AND('A1'!V3=1,'A2'!V3=1),1,IF(AND('A1'!V3=0,'A2'!V3=0),4,IF(AND('A1'!V3=1,'A2'!V3=0),2,IF(AND('A1'!V3=0,'A2'!V3=1),3,"ERR"))))</f>
        <v>1</v>
      </c>
      <c r="J3">
        <f>IF(AND('A1'!Y3=1,'A2'!Y3=1),1,IF(AND('A1'!Y3=0,'A2'!Y3=0),4,IF(AND('A1'!Y3=1,'A2'!Y3=0),2,IF(AND('A1'!Y3=0,'A2'!Y3=1),3,"ERR"))))</f>
        <v>1</v>
      </c>
      <c r="K3">
        <f>IF(AND('A1'!AB3=1,'A2'!AB3=1),1,IF(AND('A1'!AB3=0,'A2'!AB3=0),4,IF(AND('A1'!AB3=1,'A2'!AB3=0),2,IF(AND('A1'!AB3=0,'A2'!AB3=1),3,"ERR"))))</f>
        <v>1</v>
      </c>
      <c r="L3">
        <f>IF(AND('A1'!AE3=1,'A2'!AE3=1),1,IF(AND('A1'!AE3=0,'A2'!AE3=0),4,IF(AND('A1'!AE3=1,'A2'!AE3=0),2,IF(AND('A1'!AE3=0,'A2'!AE3=1),3,"ERR"))))</f>
        <v>1</v>
      </c>
      <c r="M3">
        <f>IF(AND('A1'!AH3=1,'A2'!AH3=1),1,IF(AND('A1'!AH3=0,'A2'!AH3=0),4,IF(AND('A1'!AH3=1,'A2'!AH3=0),2,IF(AND('A1'!AH3=0,'A2'!AH3=1),3,"ERR"))))</f>
        <v>1</v>
      </c>
      <c r="N3">
        <f>IF(AND('A1'!AK3=1,'A2'!AK3=1),1,IF(AND('A1'!AK3=0,'A2'!AK3=0),4,IF(AND('A1'!AK3=1,'A2'!AK3=0),2,IF(AND('A1'!AK3=0,'A2'!AK3=1),3,"ERR"))))</f>
        <v>1</v>
      </c>
      <c r="O3">
        <f>IF(AND('A1'!AN3=1,'A2'!AN3=1),1,IF(AND('A1'!AN3=0,'A2'!AN3=0),4,IF(AND('A1'!AN3=1,'A2'!AN3=0),2,IF(AND('A1'!AN3=0,'A2'!AN3=1),3,"ERR"))))</f>
        <v>1</v>
      </c>
      <c r="P3">
        <f>IF(AND('A1'!AQ3=1,'A2'!AQ3=1),1,IF(AND('A1'!AQ3=0,'A2'!AQ3=0),4,IF(AND('A1'!AQ3=1,'A2'!AQ3=0),2,IF(AND('A1'!AQ3=0,'A2'!AQ3=1),3,"ERR"))))</f>
        <v>1</v>
      </c>
    </row>
    <row r="4" spans="1:16" x14ac:dyDescent="0.2">
      <c r="A4">
        <v>3</v>
      </c>
      <c r="B4" t="s">
        <v>45</v>
      </c>
      <c r="C4">
        <f>IF(AND('A1'!D4=1,'A2'!D4=1),1,IF(AND('A1'!D4=0,'A2'!D4=0),4,IF(AND('A1'!D4=1,'A2'!D4=0),2,IF(AND('A1'!D4=0,'A2'!D4=1),3,"ERR"))))</f>
        <v>1</v>
      </c>
      <c r="D4">
        <f>IF(AND('A1'!G4=1,'A2'!G4=1),1,IF(AND('A1'!G4=0,'A2'!G4=0),4,IF(AND('A1'!G4=1,'A2'!G4=0),2,IF(AND('A1'!G4=0,'A2'!G4=1),3,"ERR"))))</f>
        <v>4</v>
      </c>
      <c r="E4">
        <f>IF(AND('A1'!J4=1,'A2'!J4=1),1,IF(AND('A1'!J4=0,'A2'!J4=0),4,IF(AND('A1'!J4=1,'A2'!J4=0),2,IF(AND('A1'!J4=0,'A2'!J4=1),3,"ERR"))))</f>
        <v>1</v>
      </c>
      <c r="F4">
        <f>IF(AND('A1'!M4=1,'A2'!M4=1),1,IF(AND('A1'!M4=0,'A2'!M4=0),4,IF(AND('A1'!M4=1,'A2'!M4=0),2,IF(AND('A1'!M4=0,'A2'!M4=1),3,"ERR"))))</f>
        <v>1</v>
      </c>
      <c r="G4">
        <f>IF(AND('A1'!P4=1,'A2'!P4=1),1,IF(AND('A1'!P4=0,'A2'!P4=0),4,IF(AND('A1'!P4=1,'A2'!P4=0),2,IF(AND('A1'!P4=0,'A2'!P4=1),3,"ERR"))))</f>
        <v>4</v>
      </c>
      <c r="H4">
        <f>IF(AND('A1'!S4=1,'A2'!S4=1),1,IF(AND('A1'!S4=0,'A2'!S4=0),4,IF(AND('A1'!S4=1,'A2'!S4=0),2,IF(AND('A1'!S4=0,'A2'!S4=1),3,"ERR"))))</f>
        <v>1</v>
      </c>
      <c r="I4">
        <f>IF(AND('A1'!V4=1,'A2'!V4=1),1,IF(AND('A1'!V4=0,'A2'!V4=0),4,IF(AND('A1'!V4=1,'A2'!V4=0),2,IF(AND('A1'!V4=0,'A2'!V4=1),3,"ERR"))))</f>
        <v>1</v>
      </c>
      <c r="J4">
        <f>IF(AND('A1'!Y4=1,'A2'!Y4=1),1,IF(AND('A1'!Y4=0,'A2'!Y4=0),4,IF(AND('A1'!Y4=1,'A2'!Y4=0),2,IF(AND('A1'!Y4=0,'A2'!Y4=1),3,"ERR"))))</f>
        <v>1</v>
      </c>
      <c r="K4">
        <f>IF(AND('A1'!AB4=1,'A2'!AB4=1),1,IF(AND('A1'!AB4=0,'A2'!AB4=0),4,IF(AND('A1'!AB4=1,'A2'!AB4=0),2,IF(AND('A1'!AB4=0,'A2'!AB4=1),3,"ERR"))))</f>
        <v>2</v>
      </c>
      <c r="L4">
        <f>IF(AND('A1'!AE4=1,'A2'!AE4=1),1,IF(AND('A1'!AE4=0,'A2'!AE4=0),4,IF(AND('A1'!AE4=1,'A2'!AE4=0),2,IF(AND('A1'!AE4=0,'A2'!AE4=1),3,"ERR"))))</f>
        <v>4</v>
      </c>
      <c r="M4">
        <f>IF(AND('A1'!AH4=1,'A2'!AH4=1),1,IF(AND('A1'!AH4=0,'A2'!AH4=0),4,IF(AND('A1'!AH4=1,'A2'!AH4=0),2,IF(AND('A1'!AH4=0,'A2'!AH4=1),3,"ERR"))))</f>
        <v>4</v>
      </c>
      <c r="N4">
        <f>IF(AND('A1'!AK4=1,'A2'!AK4=1),1,IF(AND('A1'!AK4=0,'A2'!AK4=0),4,IF(AND('A1'!AK4=1,'A2'!AK4=0),2,IF(AND('A1'!AK4=0,'A2'!AK4=1),3,"ERR"))))</f>
        <v>3</v>
      </c>
      <c r="O4">
        <f>IF(AND('A1'!AN4=1,'A2'!AN4=1),1,IF(AND('A1'!AN4=0,'A2'!AN4=0),4,IF(AND('A1'!AN4=1,'A2'!AN4=0),2,IF(AND('A1'!AN4=0,'A2'!AN4=1),3,"ERR"))))</f>
        <v>1</v>
      </c>
      <c r="P4">
        <f>IF(AND('A1'!AQ4=1,'A2'!AQ4=1),1,IF(AND('A1'!AQ4=0,'A2'!AQ4=0),4,IF(AND('A1'!AQ4=1,'A2'!AQ4=0),2,IF(AND('A1'!AQ4=0,'A2'!AQ4=1),3,"ERR"))))</f>
        <v>1</v>
      </c>
    </row>
    <row r="5" spans="1:16" x14ac:dyDescent="0.2">
      <c r="A5">
        <v>4</v>
      </c>
      <c r="B5" t="s">
        <v>60</v>
      </c>
      <c r="C5">
        <f>IF(AND('A1'!D5=1,'A2'!D5=1),1,IF(AND('A1'!D5=0,'A2'!D5=0),4,IF(AND('A1'!D5=1,'A2'!D5=0),2,IF(AND('A1'!D5=0,'A2'!D5=1),3,"ERR"))))</f>
        <v>1</v>
      </c>
      <c r="D5">
        <f>IF(AND('A1'!G5=1,'A2'!G5=1),1,IF(AND('A1'!G5=0,'A2'!G5=0),4,IF(AND('A1'!G5=1,'A2'!G5=0),2,IF(AND('A1'!G5=0,'A2'!G5=1),3,"ERR"))))</f>
        <v>1</v>
      </c>
      <c r="E5">
        <f>IF(AND('A1'!J5=1,'A2'!J5=1),1,IF(AND('A1'!J5=0,'A2'!J5=0),4,IF(AND('A1'!J5=1,'A2'!J5=0),2,IF(AND('A1'!J5=0,'A2'!J5=1),3,"ERR"))))</f>
        <v>1</v>
      </c>
      <c r="F5">
        <f>IF(AND('A1'!M5=1,'A2'!M5=1),1,IF(AND('A1'!M5=0,'A2'!M5=0),4,IF(AND('A1'!M5=1,'A2'!M5=0),2,IF(AND('A1'!M5=0,'A2'!M5=1),3,"ERR"))))</f>
        <v>1</v>
      </c>
      <c r="G5">
        <f>IF(AND('A1'!P5=1,'A2'!P5=1),1,IF(AND('A1'!P5=0,'A2'!P5=0),4,IF(AND('A1'!P5=1,'A2'!P5=0),2,IF(AND('A1'!P5=0,'A2'!P5=1),3,"ERR"))))</f>
        <v>1</v>
      </c>
      <c r="H5">
        <f>IF(AND('A1'!S5=1,'A2'!S5=1),1,IF(AND('A1'!S5=0,'A2'!S5=0),4,IF(AND('A1'!S5=1,'A2'!S5=0),2,IF(AND('A1'!S5=0,'A2'!S5=1),3,"ERR"))))</f>
        <v>1</v>
      </c>
      <c r="I5">
        <f>IF(AND('A1'!V5=1,'A2'!V5=1),1,IF(AND('A1'!V5=0,'A2'!V5=0),4,IF(AND('A1'!V5=1,'A2'!V5=0),2,IF(AND('A1'!V5=0,'A2'!V5=1),3,"ERR"))))</f>
        <v>1</v>
      </c>
      <c r="J5">
        <f>IF(AND('A1'!Y5=1,'A2'!Y5=1),1,IF(AND('A1'!Y5=0,'A2'!Y5=0),4,IF(AND('A1'!Y5=1,'A2'!Y5=0),2,IF(AND('A1'!Y5=0,'A2'!Y5=1),3,"ERR"))))</f>
        <v>1</v>
      </c>
      <c r="K5">
        <f>IF(AND('A1'!AB5=1,'A2'!AB5=1),1,IF(AND('A1'!AB5=0,'A2'!AB5=0),4,IF(AND('A1'!AB5=1,'A2'!AB5=0),2,IF(AND('A1'!AB5=0,'A2'!AB5=1),3,"ERR"))))</f>
        <v>1</v>
      </c>
      <c r="L5">
        <f>IF(AND('A1'!AE5=1,'A2'!AE5=1),1,IF(AND('A1'!AE5=0,'A2'!AE5=0),4,IF(AND('A1'!AE5=1,'A2'!AE5=0),2,IF(AND('A1'!AE5=0,'A2'!AE5=1),3,"ERR"))))</f>
        <v>1</v>
      </c>
      <c r="M5">
        <f>IF(AND('A1'!AH5=1,'A2'!AH5=1),1,IF(AND('A1'!AH5=0,'A2'!AH5=0),4,IF(AND('A1'!AH5=1,'A2'!AH5=0),2,IF(AND('A1'!AH5=0,'A2'!AH5=1),3,"ERR"))))</f>
        <v>1</v>
      </c>
      <c r="N5">
        <f>IF(AND('A1'!AK5=1,'A2'!AK5=1),1,IF(AND('A1'!AK5=0,'A2'!AK5=0),4,IF(AND('A1'!AK5=1,'A2'!AK5=0),2,IF(AND('A1'!AK5=0,'A2'!AK5=1),3,"ERR"))))</f>
        <v>1</v>
      </c>
      <c r="O5">
        <f>IF(AND('A1'!AN5=1,'A2'!AN5=1),1,IF(AND('A1'!AN5=0,'A2'!AN5=0),4,IF(AND('A1'!AN5=1,'A2'!AN5=0),2,IF(AND('A1'!AN5=0,'A2'!AN5=1),3,"ERR"))))</f>
        <v>1</v>
      </c>
      <c r="P5">
        <f>IF(AND('A1'!AQ5=1,'A2'!AQ5=1),1,IF(AND('A1'!AQ5=0,'A2'!AQ5=0),4,IF(AND('A1'!AQ5=1,'A2'!AQ5=0),2,IF(AND('A1'!AQ5=0,'A2'!AQ5=1),3,"ERR"))))</f>
        <v>1</v>
      </c>
    </row>
    <row r="6" spans="1:16" x14ac:dyDescent="0.2">
      <c r="A6">
        <v>5</v>
      </c>
      <c r="B6" t="s">
        <v>75</v>
      </c>
      <c r="C6">
        <f>IF(AND('A1'!D6=1,'A2'!D6=1),1,IF(AND('A1'!D6=0,'A2'!D6=0),4,IF(AND('A1'!D6=1,'A2'!D6=0),2,IF(AND('A1'!D6=0,'A2'!D6=1),3,"ERR"))))</f>
        <v>4</v>
      </c>
      <c r="D6">
        <f>IF(AND('A1'!G6=1,'A2'!G6=1),1,IF(AND('A1'!G6=0,'A2'!G6=0),4,IF(AND('A1'!G6=1,'A2'!G6=0),2,IF(AND('A1'!G6=0,'A2'!G6=1),3,"ERR"))))</f>
        <v>4</v>
      </c>
      <c r="E6">
        <f>IF(AND('A1'!J6=1,'A2'!J6=1),1,IF(AND('A1'!J6=0,'A2'!J6=0),4,IF(AND('A1'!J6=1,'A2'!J6=0),2,IF(AND('A1'!J6=0,'A2'!J6=1),3,"ERR"))))</f>
        <v>1</v>
      </c>
      <c r="F6">
        <f>IF(AND('A1'!M6=1,'A2'!M6=1),1,IF(AND('A1'!M6=0,'A2'!M6=0),4,IF(AND('A1'!M6=1,'A2'!M6=0),2,IF(AND('A1'!M6=0,'A2'!M6=1),3,"ERR"))))</f>
        <v>1</v>
      </c>
      <c r="G6">
        <f>IF(AND('A1'!P6=1,'A2'!P6=1),1,IF(AND('A1'!P6=0,'A2'!P6=0),4,IF(AND('A1'!P6=1,'A2'!P6=0),2,IF(AND('A1'!P6=0,'A2'!P6=1),3,"ERR"))))</f>
        <v>1</v>
      </c>
      <c r="H6">
        <f>IF(AND('A1'!S6=1,'A2'!S6=1),1,IF(AND('A1'!S6=0,'A2'!S6=0),4,IF(AND('A1'!S6=1,'A2'!S6=0),2,IF(AND('A1'!S6=0,'A2'!S6=1),3,"ERR"))))</f>
        <v>1</v>
      </c>
      <c r="I6">
        <f>IF(AND('A1'!V6=1,'A2'!V6=1),1,IF(AND('A1'!V6=0,'A2'!V6=0),4,IF(AND('A1'!V6=1,'A2'!V6=0),2,IF(AND('A1'!V6=0,'A2'!V6=1),3,"ERR"))))</f>
        <v>1</v>
      </c>
      <c r="J6">
        <f>IF(AND('A1'!Y6=1,'A2'!Y6=1),1,IF(AND('A1'!Y6=0,'A2'!Y6=0),4,IF(AND('A1'!Y6=1,'A2'!Y6=0),2,IF(AND('A1'!Y6=0,'A2'!Y6=1),3,"ERR"))))</f>
        <v>1</v>
      </c>
      <c r="K6">
        <f>IF(AND('A1'!AB6=1,'A2'!AB6=1),1,IF(AND('A1'!AB6=0,'A2'!AB6=0),4,IF(AND('A1'!AB6=1,'A2'!AB6=0),2,IF(AND('A1'!AB6=0,'A2'!AB6=1),3,"ERR"))))</f>
        <v>1</v>
      </c>
      <c r="L6">
        <f>IF(AND('A1'!AE6=1,'A2'!AE6=1),1,IF(AND('A1'!AE6=0,'A2'!AE6=0),4,IF(AND('A1'!AE6=1,'A2'!AE6=0),2,IF(AND('A1'!AE6=0,'A2'!AE6=1),3,"ERR"))))</f>
        <v>2</v>
      </c>
      <c r="M6">
        <f>IF(AND('A1'!AH6=1,'A2'!AH6=1),1,IF(AND('A1'!AH6=0,'A2'!AH6=0),4,IF(AND('A1'!AH6=1,'A2'!AH6=0),2,IF(AND('A1'!AH6=0,'A2'!AH6=1),3,"ERR"))))</f>
        <v>1</v>
      </c>
      <c r="N6">
        <f>IF(AND('A1'!AK6=1,'A2'!AK6=1),1,IF(AND('A1'!AK6=0,'A2'!AK6=0),4,IF(AND('A1'!AK6=1,'A2'!AK6=0),2,IF(AND('A1'!AK6=0,'A2'!AK6=1),3,"ERR"))))</f>
        <v>1</v>
      </c>
      <c r="O6">
        <f>IF(AND('A1'!AN6=1,'A2'!AN6=1),1,IF(AND('A1'!AN6=0,'A2'!AN6=0),4,IF(AND('A1'!AN6=1,'A2'!AN6=0),2,IF(AND('A1'!AN6=0,'A2'!AN6=1),3,"ERR"))))</f>
        <v>1</v>
      </c>
      <c r="P6">
        <f>IF(AND('A1'!AQ6=1,'A2'!AQ6=1),1,IF(AND('A1'!AQ6=0,'A2'!AQ6=0),4,IF(AND('A1'!AQ6=1,'A2'!AQ6=0),2,IF(AND('A1'!AQ6=0,'A2'!AQ6=1),3,"ERR"))))</f>
        <v>1</v>
      </c>
    </row>
    <row r="7" spans="1:16" x14ac:dyDescent="0.2">
      <c r="A7">
        <v>6</v>
      </c>
      <c r="B7" t="s">
        <v>90</v>
      </c>
      <c r="C7">
        <f>IF(AND('A1'!D7=1,'A2'!D7=1),1,IF(AND('A1'!D7=0,'A2'!D7=0),4,IF(AND('A1'!D7=1,'A2'!D7=0),2,IF(AND('A1'!D7=0,'A2'!D7=1),3,"ERR"))))</f>
        <v>1</v>
      </c>
      <c r="D7">
        <f>IF(AND('A1'!G7=1,'A2'!G7=1),1,IF(AND('A1'!G7=0,'A2'!G7=0),4,IF(AND('A1'!G7=1,'A2'!G7=0),2,IF(AND('A1'!G7=0,'A2'!G7=1),3,"ERR"))))</f>
        <v>1</v>
      </c>
      <c r="E7">
        <f>IF(AND('A1'!J7=1,'A2'!J7=1),1,IF(AND('A1'!J7=0,'A2'!J7=0),4,IF(AND('A1'!J7=1,'A2'!J7=0),2,IF(AND('A1'!J7=0,'A2'!J7=1),3,"ERR"))))</f>
        <v>4</v>
      </c>
      <c r="F7">
        <f>IF(AND('A1'!M7=1,'A2'!M7=1),1,IF(AND('A1'!M7=0,'A2'!M7=0),4,IF(AND('A1'!M7=1,'A2'!M7=0),2,IF(AND('A1'!M7=0,'A2'!M7=1),3,"ERR"))))</f>
        <v>1</v>
      </c>
      <c r="G7">
        <f>IF(AND('A1'!P7=1,'A2'!P7=1),1,IF(AND('A1'!P7=0,'A2'!P7=0),4,IF(AND('A1'!P7=1,'A2'!P7=0),2,IF(AND('A1'!P7=0,'A2'!P7=1),3,"ERR"))))</f>
        <v>1</v>
      </c>
      <c r="H7">
        <f>IF(AND('A1'!S7=1,'A2'!S7=1),1,IF(AND('A1'!S7=0,'A2'!S7=0),4,IF(AND('A1'!S7=1,'A2'!S7=0),2,IF(AND('A1'!S7=0,'A2'!S7=1),3,"ERR"))))</f>
        <v>1</v>
      </c>
      <c r="I7">
        <f>IF(AND('A1'!V7=1,'A2'!V7=1),1,IF(AND('A1'!V7=0,'A2'!V7=0),4,IF(AND('A1'!V7=1,'A2'!V7=0),2,IF(AND('A1'!V7=0,'A2'!V7=1),3,"ERR"))))</f>
        <v>1</v>
      </c>
      <c r="J7">
        <f>IF(AND('A1'!Y7=1,'A2'!Y7=1),1,IF(AND('A1'!Y7=0,'A2'!Y7=0),4,IF(AND('A1'!Y7=1,'A2'!Y7=0),2,IF(AND('A1'!Y7=0,'A2'!Y7=1),3,"ERR"))))</f>
        <v>1</v>
      </c>
      <c r="K7">
        <f>IF(AND('A1'!AB7=1,'A2'!AB7=1),1,IF(AND('A1'!AB7=0,'A2'!AB7=0),4,IF(AND('A1'!AB7=1,'A2'!AB7=0),2,IF(AND('A1'!AB7=0,'A2'!AB7=1),3,"ERR"))))</f>
        <v>1</v>
      </c>
      <c r="L7">
        <f>IF(AND('A1'!AE7=1,'A2'!AE7=1),1,IF(AND('A1'!AE7=0,'A2'!AE7=0),4,IF(AND('A1'!AE7=1,'A2'!AE7=0),2,IF(AND('A1'!AE7=0,'A2'!AE7=1),3,"ERR"))))</f>
        <v>4</v>
      </c>
      <c r="M7">
        <f>IF(AND('A1'!AH7=1,'A2'!AH7=1),1,IF(AND('A1'!AH7=0,'A2'!AH7=0),4,IF(AND('A1'!AH7=1,'A2'!AH7=0),2,IF(AND('A1'!AH7=0,'A2'!AH7=1),3,"ERR"))))</f>
        <v>1</v>
      </c>
      <c r="N7">
        <f>IF(AND('A1'!AK7=1,'A2'!AK7=1),1,IF(AND('A1'!AK7=0,'A2'!AK7=0),4,IF(AND('A1'!AK7=1,'A2'!AK7=0),2,IF(AND('A1'!AK7=0,'A2'!AK7=1),3,"ERR"))))</f>
        <v>3</v>
      </c>
      <c r="O7">
        <f>IF(AND('A1'!AN7=1,'A2'!AN7=1),1,IF(AND('A1'!AN7=0,'A2'!AN7=0),4,IF(AND('A1'!AN7=1,'A2'!AN7=0),2,IF(AND('A1'!AN7=0,'A2'!AN7=1),3,"ERR"))))</f>
        <v>1</v>
      </c>
      <c r="P7">
        <f>IF(AND('A1'!AQ7=1,'A2'!AQ7=1),1,IF(AND('A1'!AQ7=0,'A2'!AQ7=0),4,IF(AND('A1'!AQ7=1,'A2'!AQ7=0),2,IF(AND('A1'!AQ7=0,'A2'!AQ7=1),3,"ERR"))))</f>
        <v>1</v>
      </c>
    </row>
    <row r="8" spans="1:16" x14ac:dyDescent="0.2">
      <c r="A8">
        <v>7</v>
      </c>
      <c r="B8" t="s">
        <v>105</v>
      </c>
      <c r="C8">
        <f>IF(AND('A1'!D8=1,'A2'!D8=1),1,IF(AND('A1'!D8=0,'A2'!D8=0),4,IF(AND('A1'!D8=1,'A2'!D8=0),2,IF(AND('A1'!D8=0,'A2'!D8=1),3,"ERR"))))</f>
        <v>1</v>
      </c>
      <c r="D8">
        <f>IF(AND('A1'!G8=1,'A2'!G8=1),1,IF(AND('A1'!G8=0,'A2'!G8=0),4,IF(AND('A1'!G8=1,'A2'!G8=0),2,IF(AND('A1'!G8=0,'A2'!G8=1),3,"ERR"))))</f>
        <v>1</v>
      </c>
      <c r="E8">
        <f>IF(AND('A1'!J8=1,'A2'!J8=1),1,IF(AND('A1'!J8=0,'A2'!J8=0),4,IF(AND('A1'!J8=1,'A2'!J8=0),2,IF(AND('A1'!J8=0,'A2'!J8=1),3,"ERR"))))</f>
        <v>1</v>
      </c>
      <c r="F8">
        <f>IF(AND('A1'!M8=1,'A2'!M8=1),1,IF(AND('A1'!M8=0,'A2'!M8=0),4,IF(AND('A1'!M8=1,'A2'!M8=0),2,IF(AND('A1'!M8=0,'A2'!M8=1),3,"ERR"))))</f>
        <v>1</v>
      </c>
      <c r="G8">
        <f>IF(AND('A1'!P8=1,'A2'!P8=1),1,IF(AND('A1'!P8=0,'A2'!P8=0),4,IF(AND('A1'!P8=1,'A2'!P8=0),2,IF(AND('A1'!P8=0,'A2'!P8=1),3,"ERR"))))</f>
        <v>1</v>
      </c>
      <c r="H8">
        <f>IF(AND('A1'!S8=1,'A2'!S8=1),1,IF(AND('A1'!S8=0,'A2'!S8=0),4,IF(AND('A1'!S8=1,'A2'!S8=0),2,IF(AND('A1'!S8=0,'A2'!S8=1),3,"ERR"))))</f>
        <v>1</v>
      </c>
      <c r="I8">
        <f>IF(AND('A1'!V8=1,'A2'!V8=1),1,IF(AND('A1'!V8=0,'A2'!V8=0),4,IF(AND('A1'!V8=1,'A2'!V8=0),2,IF(AND('A1'!V8=0,'A2'!V8=1),3,"ERR"))))</f>
        <v>1</v>
      </c>
      <c r="J8">
        <f>IF(AND('A1'!Y8=1,'A2'!Y8=1),1,IF(AND('A1'!Y8=0,'A2'!Y8=0),4,IF(AND('A1'!Y8=1,'A2'!Y8=0),2,IF(AND('A1'!Y8=0,'A2'!Y8=1),3,"ERR"))))</f>
        <v>1</v>
      </c>
      <c r="K8">
        <f>IF(AND('A1'!AB8=1,'A2'!AB8=1),1,IF(AND('A1'!AB8=0,'A2'!AB8=0),4,IF(AND('A1'!AB8=1,'A2'!AB8=0),2,IF(AND('A1'!AB8=0,'A2'!AB8=1),3,"ERR"))))</f>
        <v>1</v>
      </c>
      <c r="L8">
        <f>IF(AND('A1'!AE8=1,'A2'!AE8=1),1,IF(AND('A1'!AE8=0,'A2'!AE8=0),4,IF(AND('A1'!AE8=1,'A2'!AE8=0),2,IF(AND('A1'!AE8=0,'A2'!AE8=1),3,"ERR"))))</f>
        <v>1</v>
      </c>
      <c r="M8">
        <f>IF(AND('A1'!AH8=1,'A2'!AH8=1),1,IF(AND('A1'!AH8=0,'A2'!AH8=0),4,IF(AND('A1'!AH8=1,'A2'!AH8=0),2,IF(AND('A1'!AH8=0,'A2'!AH8=1),3,"ERR"))))</f>
        <v>1</v>
      </c>
      <c r="N8">
        <f>IF(AND('A1'!AK8=1,'A2'!AK8=1),1,IF(AND('A1'!AK8=0,'A2'!AK8=0),4,IF(AND('A1'!AK8=1,'A2'!AK8=0),2,IF(AND('A1'!AK8=0,'A2'!AK8=1),3,"ERR"))))</f>
        <v>1</v>
      </c>
      <c r="O8">
        <f>IF(AND('A1'!AN8=1,'A2'!AN8=1),1,IF(AND('A1'!AN8=0,'A2'!AN8=0),4,IF(AND('A1'!AN8=1,'A2'!AN8=0),2,IF(AND('A1'!AN8=0,'A2'!AN8=1),3,"ERR"))))</f>
        <v>1</v>
      </c>
      <c r="P8">
        <f>IF(AND('A1'!AQ8=1,'A2'!AQ8=1),1,IF(AND('A1'!AQ8=0,'A2'!AQ8=0),4,IF(AND('A1'!AQ8=1,'A2'!AQ8=0),2,IF(AND('A1'!AQ8=0,'A2'!AQ8=1),3,"ERR"))))</f>
        <v>1</v>
      </c>
    </row>
    <row r="9" spans="1:16" x14ac:dyDescent="0.2">
      <c r="A9">
        <v>8</v>
      </c>
      <c r="B9" t="s">
        <v>120</v>
      </c>
      <c r="C9">
        <f>IF(AND('A1'!D9=1,'A2'!D9=1),1,IF(AND('A1'!D9=0,'A2'!D9=0),4,IF(AND('A1'!D9=1,'A2'!D9=0),2,IF(AND('A1'!D9=0,'A2'!D9=1),3,"ERR"))))</f>
        <v>1</v>
      </c>
      <c r="D9">
        <f>IF(AND('A1'!G9=1,'A2'!G9=1),1,IF(AND('A1'!G9=0,'A2'!G9=0),4,IF(AND('A1'!G9=1,'A2'!G9=0),2,IF(AND('A1'!G9=0,'A2'!G9=1),3,"ERR"))))</f>
        <v>1</v>
      </c>
      <c r="E9">
        <f>IF(AND('A1'!J9=1,'A2'!J9=1),1,IF(AND('A1'!J9=0,'A2'!J9=0),4,IF(AND('A1'!J9=1,'A2'!J9=0),2,IF(AND('A1'!J9=0,'A2'!J9=1),3,"ERR"))))</f>
        <v>1</v>
      </c>
      <c r="F9">
        <f>IF(AND('A1'!M9=1,'A2'!M9=1),1,IF(AND('A1'!M9=0,'A2'!M9=0),4,IF(AND('A1'!M9=1,'A2'!M9=0),2,IF(AND('A1'!M9=0,'A2'!M9=1),3,"ERR"))))</f>
        <v>1</v>
      </c>
      <c r="G9">
        <f>IF(AND('A1'!P9=1,'A2'!P9=1),1,IF(AND('A1'!P9=0,'A2'!P9=0),4,IF(AND('A1'!P9=1,'A2'!P9=0),2,IF(AND('A1'!P9=0,'A2'!P9=1),3,"ERR"))))</f>
        <v>1</v>
      </c>
      <c r="H9">
        <f>IF(AND('A1'!S9=1,'A2'!S9=1),1,IF(AND('A1'!S9=0,'A2'!S9=0),4,IF(AND('A1'!S9=1,'A2'!S9=0),2,IF(AND('A1'!S9=0,'A2'!S9=1),3,"ERR"))))</f>
        <v>2</v>
      </c>
      <c r="I9">
        <f>IF(AND('A1'!V9=1,'A2'!V9=1),1,IF(AND('A1'!V9=0,'A2'!V9=0),4,IF(AND('A1'!V9=1,'A2'!V9=0),2,IF(AND('A1'!V9=0,'A2'!V9=1),3,"ERR"))))</f>
        <v>1</v>
      </c>
      <c r="J9">
        <f>IF(AND('A1'!Y9=1,'A2'!Y9=1),1,IF(AND('A1'!Y9=0,'A2'!Y9=0),4,IF(AND('A1'!Y9=1,'A2'!Y9=0),2,IF(AND('A1'!Y9=0,'A2'!Y9=1),3,"ERR"))))</f>
        <v>1</v>
      </c>
      <c r="K9">
        <f>IF(AND('A1'!AB9=1,'A2'!AB9=1),1,IF(AND('A1'!AB9=0,'A2'!AB9=0),4,IF(AND('A1'!AB9=1,'A2'!AB9=0),2,IF(AND('A1'!AB9=0,'A2'!AB9=1),3,"ERR"))))</f>
        <v>1</v>
      </c>
      <c r="L9">
        <f>IF(AND('A1'!AE9=1,'A2'!AE9=1),1,IF(AND('A1'!AE9=0,'A2'!AE9=0),4,IF(AND('A1'!AE9=1,'A2'!AE9=0),2,IF(AND('A1'!AE9=0,'A2'!AE9=1),3,"ERR"))))</f>
        <v>1</v>
      </c>
      <c r="M9">
        <f>IF(AND('A1'!AH9=1,'A2'!AH9=1),1,IF(AND('A1'!AH9=0,'A2'!AH9=0),4,IF(AND('A1'!AH9=1,'A2'!AH9=0),2,IF(AND('A1'!AH9=0,'A2'!AH9=1),3,"ERR"))))</f>
        <v>1</v>
      </c>
      <c r="N9">
        <f>IF(AND('A1'!AK9=1,'A2'!AK9=1),1,IF(AND('A1'!AK9=0,'A2'!AK9=0),4,IF(AND('A1'!AK9=1,'A2'!AK9=0),2,IF(AND('A1'!AK9=0,'A2'!AK9=1),3,"ERR"))))</f>
        <v>3</v>
      </c>
      <c r="O9">
        <f>IF(AND('A1'!AN9=1,'A2'!AN9=1),1,IF(AND('A1'!AN9=0,'A2'!AN9=0),4,IF(AND('A1'!AN9=1,'A2'!AN9=0),2,IF(AND('A1'!AN9=0,'A2'!AN9=1),3,"ERR"))))</f>
        <v>2</v>
      </c>
      <c r="P9">
        <f>IF(AND('A1'!AQ9=1,'A2'!AQ9=1),1,IF(AND('A1'!AQ9=0,'A2'!AQ9=0),4,IF(AND('A1'!AQ9=1,'A2'!AQ9=0),2,IF(AND('A1'!AQ9=0,'A2'!AQ9=1),3,"ERR"))))</f>
        <v>1</v>
      </c>
    </row>
    <row r="10" spans="1:16" x14ac:dyDescent="0.2">
      <c r="A10">
        <v>9</v>
      </c>
      <c r="B10" t="s">
        <v>135</v>
      </c>
      <c r="C10">
        <f>IF(AND('A1'!D10=1,'A2'!D10=1),1,IF(AND('A1'!D10=0,'A2'!D10=0),4,IF(AND('A1'!D10=1,'A2'!D10=0),2,IF(AND('A1'!D10=0,'A2'!D10=1),3,"ERR"))))</f>
        <v>1</v>
      </c>
      <c r="D10">
        <f>IF(AND('A1'!G10=1,'A2'!G10=1),1,IF(AND('A1'!G10=0,'A2'!G10=0),4,IF(AND('A1'!G10=1,'A2'!G10=0),2,IF(AND('A1'!G10=0,'A2'!G10=1),3,"ERR"))))</f>
        <v>1</v>
      </c>
      <c r="E10">
        <f>IF(AND('A1'!J10=1,'A2'!J10=1),1,IF(AND('A1'!J10=0,'A2'!J10=0),4,IF(AND('A1'!J10=1,'A2'!J10=0),2,IF(AND('A1'!J10=0,'A2'!J10=1),3,"ERR"))))</f>
        <v>1</v>
      </c>
      <c r="F10">
        <f>IF(AND('A1'!M10=1,'A2'!M10=1),1,IF(AND('A1'!M10=0,'A2'!M10=0),4,IF(AND('A1'!M10=1,'A2'!M10=0),2,IF(AND('A1'!M10=0,'A2'!M10=1),3,"ERR"))))</f>
        <v>1</v>
      </c>
      <c r="G10">
        <f>IF(AND('A1'!P10=1,'A2'!P10=1),1,IF(AND('A1'!P10=0,'A2'!P10=0),4,IF(AND('A1'!P10=1,'A2'!P10=0),2,IF(AND('A1'!P10=0,'A2'!P10=1),3,"ERR"))))</f>
        <v>1</v>
      </c>
      <c r="H10">
        <f>IF(AND('A1'!S10=1,'A2'!S10=1),1,IF(AND('A1'!S10=0,'A2'!S10=0),4,IF(AND('A1'!S10=1,'A2'!S10=0),2,IF(AND('A1'!S10=0,'A2'!S10=1),3,"ERR"))))</f>
        <v>1</v>
      </c>
      <c r="I10">
        <f>IF(AND('A1'!V10=1,'A2'!V10=1),1,IF(AND('A1'!V10=0,'A2'!V10=0),4,IF(AND('A1'!V10=1,'A2'!V10=0),2,IF(AND('A1'!V10=0,'A2'!V10=1),3,"ERR"))))</f>
        <v>1</v>
      </c>
      <c r="J10">
        <f>IF(AND('A1'!Y10=1,'A2'!Y10=1),1,IF(AND('A1'!Y10=0,'A2'!Y10=0),4,IF(AND('A1'!Y10=1,'A2'!Y10=0),2,IF(AND('A1'!Y10=0,'A2'!Y10=1),3,"ERR"))))</f>
        <v>1</v>
      </c>
      <c r="K10">
        <f>IF(AND('A1'!AB10=1,'A2'!AB10=1),1,IF(AND('A1'!AB10=0,'A2'!AB10=0),4,IF(AND('A1'!AB10=1,'A2'!AB10=0),2,IF(AND('A1'!AB10=0,'A2'!AB10=1),3,"ERR"))))</f>
        <v>3</v>
      </c>
      <c r="L10">
        <f>IF(AND('A1'!AE10=1,'A2'!AE10=1),1,IF(AND('A1'!AE10=0,'A2'!AE10=0),4,IF(AND('A1'!AE10=1,'A2'!AE10=0),2,IF(AND('A1'!AE10=0,'A2'!AE10=1),3,"ERR"))))</f>
        <v>2</v>
      </c>
      <c r="M10">
        <f>IF(AND('A1'!AH10=1,'A2'!AH10=1),1,IF(AND('A1'!AH10=0,'A2'!AH10=0),4,IF(AND('A1'!AH10=1,'A2'!AH10=0),2,IF(AND('A1'!AH10=0,'A2'!AH10=1),3,"ERR"))))</f>
        <v>2</v>
      </c>
      <c r="N10">
        <f>IF(AND('A1'!AK10=1,'A2'!AK10=1),1,IF(AND('A1'!AK10=0,'A2'!AK10=0),4,IF(AND('A1'!AK10=1,'A2'!AK10=0),2,IF(AND('A1'!AK10=0,'A2'!AK10=1),3,"ERR"))))</f>
        <v>1</v>
      </c>
      <c r="O10">
        <f>IF(AND('A1'!AN10=1,'A2'!AN10=1),1,IF(AND('A1'!AN10=0,'A2'!AN10=0),4,IF(AND('A1'!AN10=1,'A2'!AN10=0),2,IF(AND('A1'!AN10=0,'A2'!AN10=1),3,"ERR"))))</f>
        <v>1</v>
      </c>
      <c r="P10">
        <f>IF(AND('A1'!AQ10=1,'A2'!AQ10=1),1,IF(AND('A1'!AQ10=0,'A2'!AQ10=0),4,IF(AND('A1'!AQ10=1,'A2'!AQ10=0),2,IF(AND('A1'!AQ10=0,'A2'!AQ10=1),3,"ERR"))))</f>
        <v>1</v>
      </c>
    </row>
    <row r="11" spans="1:16" x14ac:dyDescent="0.2">
      <c r="A11">
        <v>10</v>
      </c>
      <c r="B11" t="s">
        <v>150</v>
      </c>
      <c r="C11">
        <f>IF(AND('A1'!D11=1,'A2'!D11=1),1,IF(AND('A1'!D11=0,'A2'!D11=0),4,IF(AND('A1'!D11=1,'A2'!D11=0),2,IF(AND('A1'!D11=0,'A2'!D11=1),3,"ERR"))))</f>
        <v>1</v>
      </c>
      <c r="D11">
        <f>IF(AND('A1'!G11=1,'A2'!G11=1),1,IF(AND('A1'!G11=0,'A2'!G11=0),4,IF(AND('A1'!G11=1,'A2'!G11=0),2,IF(AND('A1'!G11=0,'A2'!G11=1),3,"ERR"))))</f>
        <v>1</v>
      </c>
      <c r="E11">
        <f>IF(AND('A1'!J11=1,'A2'!J11=1),1,IF(AND('A1'!J11=0,'A2'!J11=0),4,IF(AND('A1'!J11=1,'A2'!J11=0),2,IF(AND('A1'!J11=0,'A2'!J11=1),3,"ERR"))))</f>
        <v>1</v>
      </c>
      <c r="F11">
        <f>IF(AND('A1'!M11=1,'A2'!M11=1),1,IF(AND('A1'!M11=0,'A2'!M11=0),4,IF(AND('A1'!M11=1,'A2'!M11=0),2,IF(AND('A1'!M11=0,'A2'!M11=1),3,"ERR"))))</f>
        <v>2</v>
      </c>
      <c r="G11">
        <f>IF(AND('A1'!P11=1,'A2'!P11=1),1,IF(AND('A1'!P11=0,'A2'!P11=0),4,IF(AND('A1'!P11=1,'A2'!P11=0),2,IF(AND('A1'!P11=0,'A2'!P11=1),3,"ERR"))))</f>
        <v>2</v>
      </c>
      <c r="H11">
        <f>IF(AND('A1'!S11=1,'A2'!S11=1),1,IF(AND('A1'!S11=0,'A2'!S11=0),4,IF(AND('A1'!S11=1,'A2'!S11=0),2,IF(AND('A1'!S11=0,'A2'!S11=1),3,"ERR"))))</f>
        <v>1</v>
      </c>
      <c r="I11">
        <f>IF(AND('A1'!V11=1,'A2'!V11=1),1,IF(AND('A1'!V11=0,'A2'!V11=0),4,IF(AND('A1'!V11=1,'A2'!V11=0),2,IF(AND('A1'!V11=0,'A2'!V11=1),3,"ERR"))))</f>
        <v>1</v>
      </c>
      <c r="J11">
        <f>IF(AND('A1'!Y11=1,'A2'!Y11=1),1,IF(AND('A1'!Y11=0,'A2'!Y11=0),4,IF(AND('A1'!Y11=1,'A2'!Y11=0),2,IF(AND('A1'!Y11=0,'A2'!Y11=1),3,"ERR"))))</f>
        <v>1</v>
      </c>
      <c r="K11">
        <f>IF(AND('A1'!AB11=1,'A2'!AB11=1),1,IF(AND('A1'!AB11=0,'A2'!AB11=0),4,IF(AND('A1'!AB11=1,'A2'!AB11=0),2,IF(AND('A1'!AB11=0,'A2'!AB11=1),3,"ERR"))))</f>
        <v>1</v>
      </c>
      <c r="L11">
        <f>IF(AND('A1'!AE11=1,'A2'!AE11=1),1,IF(AND('A1'!AE11=0,'A2'!AE11=0),4,IF(AND('A1'!AE11=1,'A2'!AE11=0),2,IF(AND('A1'!AE11=0,'A2'!AE11=1),3,"ERR"))))</f>
        <v>4</v>
      </c>
      <c r="M11">
        <f>IF(AND('A1'!AH11=1,'A2'!AH11=1),1,IF(AND('A1'!AH11=0,'A2'!AH11=0),4,IF(AND('A1'!AH11=1,'A2'!AH11=0),2,IF(AND('A1'!AH11=0,'A2'!AH11=1),3,"ERR"))))</f>
        <v>1</v>
      </c>
      <c r="N11">
        <f>IF(AND('A1'!AK11=1,'A2'!AK11=1),1,IF(AND('A1'!AK11=0,'A2'!AK11=0),4,IF(AND('A1'!AK11=1,'A2'!AK11=0),2,IF(AND('A1'!AK11=0,'A2'!AK11=1),3,"ERR"))))</f>
        <v>1</v>
      </c>
      <c r="O11">
        <f>IF(AND('A1'!AN11=1,'A2'!AN11=1),1,IF(AND('A1'!AN11=0,'A2'!AN11=0),4,IF(AND('A1'!AN11=1,'A2'!AN11=0),2,IF(AND('A1'!AN11=0,'A2'!AN11=1),3,"ERR"))))</f>
        <v>4</v>
      </c>
      <c r="P11">
        <f>IF(AND('A1'!AQ11=1,'A2'!AQ11=1),1,IF(AND('A1'!AQ11=0,'A2'!AQ11=0),4,IF(AND('A1'!AQ11=1,'A2'!AQ11=0),2,IF(AND('A1'!AQ11=0,'A2'!AQ11=1),3,"ERR"))))</f>
        <v>1</v>
      </c>
    </row>
    <row r="12" spans="1:16" x14ac:dyDescent="0.2">
      <c r="A12">
        <v>11</v>
      </c>
      <c r="B12" t="s">
        <v>165</v>
      </c>
      <c r="C12">
        <f>IF(AND('A1'!D12=1,'A2'!D12=1),1,IF(AND('A1'!D12=0,'A2'!D12=0),4,IF(AND('A1'!D12=1,'A2'!D12=0),2,IF(AND('A1'!D12=0,'A2'!D12=1),3,"ERR"))))</f>
        <v>1</v>
      </c>
      <c r="D12">
        <f>IF(AND('A1'!G12=1,'A2'!G12=1),1,IF(AND('A1'!G12=0,'A2'!G12=0),4,IF(AND('A1'!G12=1,'A2'!G12=0),2,IF(AND('A1'!G12=0,'A2'!G12=1),3,"ERR"))))</f>
        <v>1</v>
      </c>
      <c r="E12">
        <f>IF(AND('A1'!J12=1,'A2'!J12=1),1,IF(AND('A1'!J12=0,'A2'!J12=0),4,IF(AND('A1'!J12=1,'A2'!J12=0),2,IF(AND('A1'!J12=0,'A2'!J12=1),3,"ERR"))))</f>
        <v>1</v>
      </c>
      <c r="F12">
        <f>IF(AND('A1'!M12=1,'A2'!M12=1),1,IF(AND('A1'!M12=0,'A2'!M12=0),4,IF(AND('A1'!M12=1,'A2'!M12=0),2,IF(AND('A1'!M12=0,'A2'!M12=1),3,"ERR"))))</f>
        <v>1</v>
      </c>
      <c r="G12">
        <f>IF(AND('A1'!P12=1,'A2'!P12=1),1,IF(AND('A1'!P12=0,'A2'!P12=0),4,IF(AND('A1'!P12=1,'A2'!P12=0),2,IF(AND('A1'!P12=0,'A2'!P12=1),3,"ERR"))))</f>
        <v>1</v>
      </c>
      <c r="H12">
        <f>IF(AND('A1'!S12=1,'A2'!S12=1),1,IF(AND('A1'!S12=0,'A2'!S12=0),4,IF(AND('A1'!S12=1,'A2'!S12=0),2,IF(AND('A1'!S12=0,'A2'!S12=1),3,"ERR"))))</f>
        <v>1</v>
      </c>
      <c r="I12">
        <f>IF(AND('A1'!V12=1,'A2'!V12=1),1,IF(AND('A1'!V12=0,'A2'!V12=0),4,IF(AND('A1'!V12=1,'A2'!V12=0),2,IF(AND('A1'!V12=0,'A2'!V12=1),3,"ERR"))))</f>
        <v>1</v>
      </c>
      <c r="J12">
        <f>IF(AND('A1'!Y12=1,'A2'!Y12=1),1,IF(AND('A1'!Y12=0,'A2'!Y12=0),4,IF(AND('A1'!Y12=1,'A2'!Y12=0),2,IF(AND('A1'!Y12=0,'A2'!Y12=1),3,"ERR"))))</f>
        <v>1</v>
      </c>
      <c r="K12">
        <f>IF(AND('A1'!AB12=1,'A2'!AB12=1),1,IF(AND('A1'!AB12=0,'A2'!AB12=0),4,IF(AND('A1'!AB12=1,'A2'!AB12=0),2,IF(AND('A1'!AB12=0,'A2'!AB12=1),3,"ERR"))))</f>
        <v>1</v>
      </c>
      <c r="L12">
        <f>IF(AND('A1'!AE12=1,'A2'!AE12=1),1,IF(AND('A1'!AE12=0,'A2'!AE12=0),4,IF(AND('A1'!AE12=1,'A2'!AE12=0),2,IF(AND('A1'!AE12=0,'A2'!AE12=1),3,"ERR"))))</f>
        <v>1</v>
      </c>
      <c r="M12">
        <f>IF(AND('A1'!AH12=1,'A2'!AH12=1),1,IF(AND('A1'!AH12=0,'A2'!AH12=0),4,IF(AND('A1'!AH12=1,'A2'!AH12=0),2,IF(AND('A1'!AH12=0,'A2'!AH12=1),3,"ERR"))))</f>
        <v>1</v>
      </c>
      <c r="N12">
        <f>IF(AND('A1'!AK12=1,'A2'!AK12=1),1,IF(AND('A1'!AK12=0,'A2'!AK12=0),4,IF(AND('A1'!AK12=1,'A2'!AK12=0),2,IF(AND('A1'!AK12=0,'A2'!AK12=1),3,"ERR"))))</f>
        <v>1</v>
      </c>
      <c r="O12">
        <f>IF(AND('A1'!AN12=1,'A2'!AN12=1),1,IF(AND('A1'!AN12=0,'A2'!AN12=0),4,IF(AND('A1'!AN12=1,'A2'!AN12=0),2,IF(AND('A1'!AN12=0,'A2'!AN12=1),3,"ERR"))))</f>
        <v>1</v>
      </c>
      <c r="P12">
        <f>IF(AND('A1'!AQ12=1,'A2'!AQ12=1),1,IF(AND('A1'!AQ12=0,'A2'!AQ12=0),4,IF(AND('A1'!AQ12=1,'A2'!AQ12=0),2,IF(AND('A1'!AQ12=0,'A2'!AQ12=1),3,"ERR"))))</f>
        <v>1</v>
      </c>
    </row>
    <row r="13" spans="1:16" x14ac:dyDescent="0.2">
      <c r="A13">
        <v>12</v>
      </c>
      <c r="B13" t="s">
        <v>180</v>
      </c>
      <c r="C13">
        <f>IF(AND('A1'!D13=1,'A2'!D13=1),1,IF(AND('A1'!D13=0,'A2'!D13=0),4,IF(AND('A1'!D13=1,'A2'!D13=0),2,IF(AND('A1'!D13=0,'A2'!D13=1),3,"ERR"))))</f>
        <v>1</v>
      </c>
      <c r="D13">
        <f>IF(AND('A1'!G13=1,'A2'!G13=1),1,IF(AND('A1'!G13=0,'A2'!G13=0),4,IF(AND('A1'!G13=1,'A2'!G13=0),2,IF(AND('A1'!G13=0,'A2'!G13=1),3,"ERR"))))</f>
        <v>1</v>
      </c>
      <c r="E13">
        <f>IF(AND('A1'!J13=1,'A2'!J13=1),1,IF(AND('A1'!J13=0,'A2'!J13=0),4,IF(AND('A1'!J13=1,'A2'!J13=0),2,IF(AND('A1'!J13=0,'A2'!J13=1),3,"ERR"))))</f>
        <v>1</v>
      </c>
      <c r="F13">
        <f>IF(AND('A1'!M13=1,'A2'!M13=1),1,IF(AND('A1'!M13=0,'A2'!M13=0),4,IF(AND('A1'!M13=1,'A2'!M13=0),2,IF(AND('A1'!M13=0,'A2'!M13=1),3,"ERR"))))</f>
        <v>1</v>
      </c>
      <c r="G13">
        <f>IF(AND('A1'!P13=1,'A2'!P13=1),1,IF(AND('A1'!P13=0,'A2'!P13=0),4,IF(AND('A1'!P13=1,'A2'!P13=0),2,IF(AND('A1'!P13=0,'A2'!P13=1),3,"ERR"))))</f>
        <v>1</v>
      </c>
      <c r="H13">
        <f>IF(AND('A1'!S13=1,'A2'!S13=1),1,IF(AND('A1'!S13=0,'A2'!S13=0),4,IF(AND('A1'!S13=1,'A2'!S13=0),2,IF(AND('A1'!S13=0,'A2'!S13=1),3,"ERR"))))</f>
        <v>2</v>
      </c>
      <c r="I13">
        <f>IF(AND('A1'!V13=1,'A2'!V13=1),1,IF(AND('A1'!V13=0,'A2'!V13=0),4,IF(AND('A1'!V13=1,'A2'!V13=0),2,IF(AND('A1'!V13=0,'A2'!V13=1),3,"ERR"))))</f>
        <v>1</v>
      </c>
      <c r="J13">
        <f>IF(AND('A1'!Y13=1,'A2'!Y13=1),1,IF(AND('A1'!Y13=0,'A2'!Y13=0),4,IF(AND('A1'!Y13=1,'A2'!Y13=0),2,IF(AND('A1'!Y13=0,'A2'!Y13=1),3,"ERR"))))</f>
        <v>1</v>
      </c>
      <c r="K13">
        <f>IF(AND('A1'!AB13=1,'A2'!AB13=1),1,IF(AND('A1'!AB13=0,'A2'!AB13=0),4,IF(AND('A1'!AB13=1,'A2'!AB13=0),2,IF(AND('A1'!AB13=0,'A2'!AB13=1),3,"ERR"))))</f>
        <v>1</v>
      </c>
      <c r="L13">
        <f>IF(AND('A1'!AE13=1,'A2'!AE13=1),1,IF(AND('A1'!AE13=0,'A2'!AE13=0),4,IF(AND('A1'!AE13=1,'A2'!AE13=0),2,IF(AND('A1'!AE13=0,'A2'!AE13=1),3,"ERR"))))</f>
        <v>1</v>
      </c>
      <c r="M13">
        <f>IF(AND('A1'!AH13=1,'A2'!AH13=1),1,IF(AND('A1'!AH13=0,'A2'!AH13=0),4,IF(AND('A1'!AH13=1,'A2'!AH13=0),2,IF(AND('A1'!AH13=0,'A2'!AH13=1),3,"ERR"))))</f>
        <v>4</v>
      </c>
      <c r="N13">
        <f>IF(AND('A1'!AK13=1,'A2'!AK13=1),1,IF(AND('A1'!AK13=0,'A2'!AK13=0),4,IF(AND('A1'!AK13=1,'A2'!AK13=0),2,IF(AND('A1'!AK13=0,'A2'!AK13=1),3,"ERR"))))</f>
        <v>1</v>
      </c>
      <c r="O13">
        <f>IF(AND('A1'!AN13=1,'A2'!AN13=1),1,IF(AND('A1'!AN13=0,'A2'!AN13=0),4,IF(AND('A1'!AN13=1,'A2'!AN13=0),2,IF(AND('A1'!AN13=0,'A2'!AN13=1),3,"ERR"))))</f>
        <v>1</v>
      </c>
      <c r="P13">
        <f>IF(AND('A1'!AQ13=1,'A2'!AQ13=1),1,IF(AND('A1'!AQ13=0,'A2'!AQ13=0),4,IF(AND('A1'!AQ13=1,'A2'!AQ13=0),2,IF(AND('A1'!AQ13=0,'A2'!AQ13=1),3,"ERR"))))</f>
        <v>1</v>
      </c>
    </row>
    <row r="14" spans="1:16" x14ac:dyDescent="0.2">
      <c r="A14">
        <v>13</v>
      </c>
      <c r="B14" t="s">
        <v>193</v>
      </c>
      <c r="C14">
        <f>IF(AND('A1'!D14=1,'A2'!D14=1),1,IF(AND('A1'!D14=0,'A2'!D14=0),4,IF(AND('A1'!D14=1,'A2'!D14=0),2,IF(AND('A1'!D14=0,'A2'!D14=1),3,"ERR"))))</f>
        <v>1</v>
      </c>
      <c r="D14">
        <f>IF(AND('A1'!G14=1,'A2'!G14=1),1,IF(AND('A1'!G14=0,'A2'!G14=0),4,IF(AND('A1'!G14=1,'A2'!G14=0),2,IF(AND('A1'!G14=0,'A2'!G14=1),3,"ERR"))))</f>
        <v>1</v>
      </c>
      <c r="E14">
        <f>IF(AND('A1'!J14=1,'A2'!J14=1),1,IF(AND('A1'!J14=0,'A2'!J14=0),4,IF(AND('A1'!J14=1,'A2'!J14=0),2,IF(AND('A1'!J14=0,'A2'!J14=1),3,"ERR"))))</f>
        <v>1</v>
      </c>
      <c r="F14">
        <f>IF(AND('A1'!M14=1,'A2'!M14=1),1,IF(AND('A1'!M14=0,'A2'!M14=0),4,IF(AND('A1'!M14=1,'A2'!M14=0),2,IF(AND('A1'!M14=0,'A2'!M14=1),3,"ERR"))))</f>
        <v>1</v>
      </c>
      <c r="G14">
        <f>IF(AND('A1'!P14=1,'A2'!P14=1),1,IF(AND('A1'!P14=0,'A2'!P14=0),4,IF(AND('A1'!P14=1,'A2'!P14=0),2,IF(AND('A1'!P14=0,'A2'!P14=1),3,"ERR"))))</f>
        <v>1</v>
      </c>
      <c r="H14">
        <f>IF(AND('A1'!S14=1,'A2'!S14=1),1,IF(AND('A1'!S14=0,'A2'!S14=0),4,IF(AND('A1'!S14=1,'A2'!S14=0),2,IF(AND('A1'!S14=0,'A2'!S14=1),3,"ERR"))))</f>
        <v>1</v>
      </c>
      <c r="I14">
        <f>IF(AND('A1'!V14=1,'A2'!V14=1),1,IF(AND('A1'!V14=0,'A2'!V14=0),4,IF(AND('A1'!V14=1,'A2'!V14=0),2,IF(AND('A1'!V14=0,'A2'!V14=1),3,"ERR"))))</f>
        <v>1</v>
      </c>
      <c r="J14">
        <f>IF(AND('A1'!Y14=1,'A2'!Y14=1),1,IF(AND('A1'!Y14=0,'A2'!Y14=0),4,IF(AND('A1'!Y14=1,'A2'!Y14=0),2,IF(AND('A1'!Y14=0,'A2'!Y14=1),3,"ERR"))))</f>
        <v>1</v>
      </c>
      <c r="K14">
        <f>IF(AND('A1'!AB14=1,'A2'!AB14=1),1,IF(AND('A1'!AB14=0,'A2'!AB14=0),4,IF(AND('A1'!AB14=1,'A2'!AB14=0),2,IF(AND('A1'!AB14=0,'A2'!AB14=1),3,"ERR"))))</f>
        <v>1</v>
      </c>
      <c r="L14">
        <f>IF(AND('A1'!AE14=1,'A2'!AE14=1),1,IF(AND('A1'!AE14=0,'A2'!AE14=0),4,IF(AND('A1'!AE14=1,'A2'!AE14=0),2,IF(AND('A1'!AE14=0,'A2'!AE14=1),3,"ERR"))))</f>
        <v>1</v>
      </c>
      <c r="M14">
        <f>IF(AND('A1'!AH14=1,'A2'!AH14=1),1,IF(AND('A1'!AH14=0,'A2'!AH14=0),4,IF(AND('A1'!AH14=1,'A2'!AH14=0),2,IF(AND('A1'!AH14=0,'A2'!AH14=1),3,"ERR"))))</f>
        <v>1</v>
      </c>
      <c r="N14">
        <f>IF(AND('A1'!AK14=1,'A2'!AK14=1),1,IF(AND('A1'!AK14=0,'A2'!AK14=0),4,IF(AND('A1'!AK14=1,'A2'!AK14=0),2,IF(AND('A1'!AK14=0,'A2'!AK14=1),3,"ERR"))))</f>
        <v>1</v>
      </c>
      <c r="O14">
        <f>IF(AND('A1'!AN14=1,'A2'!AN14=1),1,IF(AND('A1'!AN14=0,'A2'!AN14=0),4,IF(AND('A1'!AN14=1,'A2'!AN14=0),2,IF(AND('A1'!AN14=0,'A2'!AN14=1),3,"ERR"))))</f>
        <v>1</v>
      </c>
      <c r="P14">
        <f>IF(AND('A1'!AQ14=1,'A2'!AQ14=1),1,IF(AND('A1'!AQ14=0,'A2'!AQ14=0),4,IF(AND('A1'!AQ14=1,'A2'!AQ14=0),2,IF(AND('A1'!AQ14=0,'A2'!AQ14=1),3,"ERR"))))</f>
        <v>1</v>
      </c>
    </row>
    <row r="15" spans="1:16" x14ac:dyDescent="0.2">
      <c r="A15">
        <v>14</v>
      </c>
      <c r="B15" t="s">
        <v>208</v>
      </c>
      <c r="C15">
        <f>IF(AND('A1'!D15=1,'A2'!D15=1),1,IF(AND('A1'!D15=0,'A2'!D15=0),4,IF(AND('A1'!D15=1,'A2'!D15=0),2,IF(AND('A1'!D15=0,'A2'!D15=1),3,"ERR"))))</f>
        <v>1</v>
      </c>
      <c r="D15">
        <f>IF(AND('A1'!G15=1,'A2'!G15=1),1,IF(AND('A1'!G15=0,'A2'!G15=0),4,IF(AND('A1'!G15=1,'A2'!G15=0),2,IF(AND('A1'!G15=0,'A2'!G15=1),3,"ERR"))))</f>
        <v>1</v>
      </c>
      <c r="E15">
        <f>IF(AND('A1'!J15=1,'A2'!J15=1),1,IF(AND('A1'!J15=0,'A2'!J15=0),4,IF(AND('A1'!J15=1,'A2'!J15=0),2,IF(AND('A1'!J15=0,'A2'!J15=1),3,"ERR"))))</f>
        <v>1</v>
      </c>
      <c r="F15">
        <f>IF(AND('A1'!M15=1,'A2'!M15=1),1,IF(AND('A1'!M15=0,'A2'!M15=0),4,IF(AND('A1'!M15=1,'A2'!M15=0),2,IF(AND('A1'!M15=0,'A2'!M15=1),3,"ERR"))))</f>
        <v>1</v>
      </c>
      <c r="G15">
        <f>IF(AND('A1'!P15=1,'A2'!P15=1),1,IF(AND('A1'!P15=0,'A2'!P15=0),4,IF(AND('A1'!P15=1,'A2'!P15=0),2,IF(AND('A1'!P15=0,'A2'!P15=1),3,"ERR"))))</f>
        <v>1</v>
      </c>
      <c r="H15">
        <f>IF(AND('A1'!S15=1,'A2'!S15=1),1,IF(AND('A1'!S15=0,'A2'!S15=0),4,IF(AND('A1'!S15=1,'A2'!S15=0),2,IF(AND('A1'!S15=0,'A2'!S15=1),3,"ERR"))))</f>
        <v>1</v>
      </c>
      <c r="I15">
        <f>IF(AND('A1'!V15=1,'A2'!V15=1),1,IF(AND('A1'!V15=0,'A2'!V15=0),4,IF(AND('A1'!V15=1,'A2'!V15=0),2,IF(AND('A1'!V15=0,'A2'!V15=1),3,"ERR"))))</f>
        <v>1</v>
      </c>
      <c r="J15">
        <f>IF(AND('A1'!Y15=1,'A2'!Y15=1),1,IF(AND('A1'!Y15=0,'A2'!Y15=0),4,IF(AND('A1'!Y15=1,'A2'!Y15=0),2,IF(AND('A1'!Y15=0,'A2'!Y15=1),3,"ERR"))))</f>
        <v>1</v>
      </c>
      <c r="K15">
        <f>IF(AND('A1'!AB15=1,'A2'!AB15=1),1,IF(AND('A1'!AB15=0,'A2'!AB15=0),4,IF(AND('A1'!AB15=1,'A2'!AB15=0),2,IF(AND('A1'!AB15=0,'A2'!AB15=1),3,"ERR"))))</f>
        <v>1</v>
      </c>
      <c r="L15">
        <f>IF(AND('A1'!AE15=1,'A2'!AE15=1),1,IF(AND('A1'!AE15=0,'A2'!AE15=0),4,IF(AND('A1'!AE15=1,'A2'!AE15=0),2,IF(AND('A1'!AE15=0,'A2'!AE15=1),3,"ERR"))))</f>
        <v>1</v>
      </c>
      <c r="M15">
        <f>IF(AND('A1'!AH15=1,'A2'!AH15=1),1,IF(AND('A1'!AH15=0,'A2'!AH15=0),4,IF(AND('A1'!AH15=1,'A2'!AH15=0),2,IF(AND('A1'!AH15=0,'A2'!AH15=1),3,"ERR"))))</f>
        <v>1</v>
      </c>
      <c r="N15">
        <f>IF(AND('A1'!AK15=1,'A2'!AK15=1),1,IF(AND('A1'!AK15=0,'A2'!AK15=0),4,IF(AND('A1'!AK15=1,'A2'!AK15=0),2,IF(AND('A1'!AK15=0,'A2'!AK15=1),3,"ERR"))))</f>
        <v>1</v>
      </c>
      <c r="O15">
        <f>IF(AND('A1'!AN15=1,'A2'!AN15=1),1,IF(AND('A1'!AN15=0,'A2'!AN15=0),4,IF(AND('A1'!AN15=1,'A2'!AN15=0),2,IF(AND('A1'!AN15=0,'A2'!AN15=1),3,"ERR"))))</f>
        <v>1</v>
      </c>
      <c r="P15">
        <f>IF(AND('A1'!AQ15=1,'A2'!AQ15=1),1,IF(AND('A1'!AQ15=0,'A2'!AQ15=0),4,IF(AND('A1'!AQ15=1,'A2'!AQ15=0),2,IF(AND('A1'!AQ15=0,'A2'!AQ15=1),3,"ERR"))))</f>
        <v>1</v>
      </c>
    </row>
    <row r="16" spans="1:16" x14ac:dyDescent="0.2">
      <c r="A16">
        <v>15</v>
      </c>
      <c r="B16" t="s">
        <v>223</v>
      </c>
      <c r="C16">
        <f>IF(AND('A1'!D16=1,'A2'!D16=1),1,IF(AND('A1'!D16=0,'A2'!D16=0),4,IF(AND('A1'!D16=1,'A2'!D16=0),2,IF(AND('A1'!D16=0,'A2'!D16=1),3,"ERR"))))</f>
        <v>1</v>
      </c>
      <c r="D16">
        <f>IF(AND('A1'!G16=1,'A2'!G16=1),1,IF(AND('A1'!G16=0,'A2'!G16=0),4,IF(AND('A1'!G16=1,'A2'!G16=0),2,IF(AND('A1'!G16=0,'A2'!G16=1),3,"ERR"))))</f>
        <v>1</v>
      </c>
      <c r="E16">
        <f>IF(AND('A1'!J16=1,'A2'!J16=1),1,IF(AND('A1'!J16=0,'A2'!J16=0),4,IF(AND('A1'!J16=1,'A2'!J16=0),2,IF(AND('A1'!J16=0,'A2'!J16=1),3,"ERR"))))</f>
        <v>1</v>
      </c>
      <c r="F16">
        <f>IF(AND('A1'!M16=1,'A2'!M16=1),1,IF(AND('A1'!M16=0,'A2'!M16=0),4,IF(AND('A1'!M16=1,'A2'!M16=0),2,IF(AND('A1'!M16=0,'A2'!M16=1),3,"ERR"))))</f>
        <v>1</v>
      </c>
      <c r="G16">
        <f>IF(AND('A1'!P16=1,'A2'!P16=1),1,IF(AND('A1'!P16=0,'A2'!P16=0),4,IF(AND('A1'!P16=1,'A2'!P16=0),2,IF(AND('A1'!P16=0,'A2'!P16=1),3,"ERR"))))</f>
        <v>1</v>
      </c>
      <c r="H16">
        <f>IF(AND('A1'!S16=1,'A2'!S16=1),1,IF(AND('A1'!S16=0,'A2'!S16=0),4,IF(AND('A1'!S16=1,'A2'!S16=0),2,IF(AND('A1'!S16=0,'A2'!S16=1),3,"ERR"))))</f>
        <v>1</v>
      </c>
      <c r="I16">
        <f>IF(AND('A1'!V16=1,'A2'!V16=1),1,IF(AND('A1'!V16=0,'A2'!V16=0),4,IF(AND('A1'!V16=1,'A2'!V16=0),2,IF(AND('A1'!V16=0,'A2'!V16=1),3,"ERR"))))</f>
        <v>1</v>
      </c>
      <c r="J16">
        <f>IF(AND('A1'!Y16=1,'A2'!Y16=1),1,IF(AND('A1'!Y16=0,'A2'!Y16=0),4,IF(AND('A1'!Y16=1,'A2'!Y16=0),2,IF(AND('A1'!Y16=0,'A2'!Y16=1),3,"ERR"))))</f>
        <v>1</v>
      </c>
      <c r="K16">
        <f>IF(AND('A1'!AB16=1,'A2'!AB16=1),1,IF(AND('A1'!AB16=0,'A2'!AB16=0),4,IF(AND('A1'!AB16=1,'A2'!AB16=0),2,IF(AND('A1'!AB16=0,'A2'!AB16=1),3,"ERR"))))</f>
        <v>1</v>
      </c>
      <c r="L16">
        <f>IF(AND('A1'!AE16=1,'A2'!AE16=1),1,IF(AND('A1'!AE16=0,'A2'!AE16=0),4,IF(AND('A1'!AE16=1,'A2'!AE16=0),2,IF(AND('A1'!AE16=0,'A2'!AE16=1),3,"ERR"))))</f>
        <v>1</v>
      </c>
      <c r="M16">
        <f>IF(AND('A1'!AH16=1,'A2'!AH16=1),1,IF(AND('A1'!AH16=0,'A2'!AH16=0),4,IF(AND('A1'!AH16=1,'A2'!AH16=0),2,IF(AND('A1'!AH16=0,'A2'!AH16=1),3,"ERR"))))</f>
        <v>1</v>
      </c>
      <c r="N16">
        <f>IF(AND('A1'!AK16=1,'A2'!AK16=1),1,IF(AND('A1'!AK16=0,'A2'!AK16=0),4,IF(AND('A1'!AK16=1,'A2'!AK16=0),2,IF(AND('A1'!AK16=0,'A2'!AK16=1),3,"ERR"))))</f>
        <v>1</v>
      </c>
      <c r="O16">
        <f>IF(AND('A1'!AN16=1,'A2'!AN16=1),1,IF(AND('A1'!AN16=0,'A2'!AN16=0),4,IF(AND('A1'!AN16=1,'A2'!AN16=0),2,IF(AND('A1'!AN16=0,'A2'!AN16=1),3,"ERR"))))</f>
        <v>4</v>
      </c>
      <c r="P16">
        <f>IF(AND('A1'!AQ16=1,'A2'!AQ16=1),1,IF(AND('A1'!AQ16=0,'A2'!AQ16=0),4,IF(AND('A1'!AQ16=1,'A2'!AQ16=0),2,IF(AND('A1'!AQ16=0,'A2'!AQ16=1),3,"ERR"))))</f>
        <v>1</v>
      </c>
    </row>
    <row r="17" spans="1:16" x14ac:dyDescent="0.2">
      <c r="A17">
        <v>16</v>
      </c>
      <c r="B17" t="s">
        <v>237</v>
      </c>
      <c r="C17">
        <f>IF(AND('A1'!D17=1,'A2'!D17=1),1,IF(AND('A1'!D17=0,'A2'!D17=0),4,IF(AND('A1'!D17=1,'A2'!D17=0),2,IF(AND('A1'!D17=0,'A2'!D17=1),3,"ERR"))))</f>
        <v>1</v>
      </c>
      <c r="D17">
        <f>IF(AND('A1'!G17=1,'A2'!G17=1),1,IF(AND('A1'!G17=0,'A2'!G17=0),4,IF(AND('A1'!G17=1,'A2'!G17=0),2,IF(AND('A1'!G17=0,'A2'!G17=1),3,"ERR"))))</f>
        <v>1</v>
      </c>
      <c r="E17">
        <f>IF(AND('A1'!J17=1,'A2'!J17=1),1,IF(AND('A1'!J17=0,'A2'!J17=0),4,IF(AND('A1'!J17=1,'A2'!J17=0),2,IF(AND('A1'!J17=0,'A2'!J17=1),3,"ERR"))))</f>
        <v>1</v>
      </c>
      <c r="F17">
        <f>IF(AND('A1'!M17=1,'A2'!M17=1),1,IF(AND('A1'!M17=0,'A2'!M17=0),4,IF(AND('A1'!M17=1,'A2'!M17=0),2,IF(AND('A1'!M17=0,'A2'!M17=1),3,"ERR"))))</f>
        <v>1</v>
      </c>
      <c r="G17">
        <f>IF(AND('A1'!P17=1,'A2'!P17=1),1,IF(AND('A1'!P17=0,'A2'!P17=0),4,IF(AND('A1'!P17=1,'A2'!P17=0),2,IF(AND('A1'!P17=0,'A2'!P17=1),3,"ERR"))))</f>
        <v>1</v>
      </c>
      <c r="H17">
        <f>IF(AND('A1'!S17=1,'A2'!S17=1),1,IF(AND('A1'!S17=0,'A2'!S17=0),4,IF(AND('A1'!S17=1,'A2'!S17=0),2,IF(AND('A1'!S17=0,'A2'!S17=1),3,"ERR"))))</f>
        <v>2</v>
      </c>
      <c r="I17">
        <f>IF(AND('A1'!V17=1,'A2'!V17=1),1,IF(AND('A1'!V17=0,'A2'!V17=0),4,IF(AND('A1'!V17=1,'A2'!V17=0),2,IF(AND('A1'!V17=0,'A2'!V17=1),3,"ERR"))))</f>
        <v>1</v>
      </c>
      <c r="J17">
        <f>IF(AND('A1'!Y17=1,'A2'!Y17=1),1,IF(AND('A1'!Y17=0,'A2'!Y17=0),4,IF(AND('A1'!Y17=1,'A2'!Y17=0),2,IF(AND('A1'!Y17=0,'A2'!Y17=1),3,"ERR"))))</f>
        <v>1</v>
      </c>
      <c r="K17">
        <f>IF(AND('A1'!AB17=1,'A2'!AB17=1),1,IF(AND('A1'!AB17=0,'A2'!AB17=0),4,IF(AND('A1'!AB17=1,'A2'!AB17=0),2,IF(AND('A1'!AB17=0,'A2'!AB17=1),3,"ERR"))))</f>
        <v>2</v>
      </c>
      <c r="L17">
        <f>IF(AND('A1'!AE17=1,'A2'!AE17=1),1,IF(AND('A1'!AE17=0,'A2'!AE17=0),4,IF(AND('A1'!AE17=1,'A2'!AE17=0),2,IF(AND('A1'!AE17=0,'A2'!AE17=1),3,"ERR"))))</f>
        <v>1</v>
      </c>
      <c r="M17">
        <f>IF(AND('A1'!AH17=1,'A2'!AH17=1),1,IF(AND('A1'!AH17=0,'A2'!AH17=0),4,IF(AND('A1'!AH17=1,'A2'!AH17=0),2,IF(AND('A1'!AH17=0,'A2'!AH17=1),3,"ERR"))))</f>
        <v>1</v>
      </c>
      <c r="N17">
        <f>IF(AND('A1'!AK17=1,'A2'!AK17=1),1,IF(AND('A1'!AK17=0,'A2'!AK17=0),4,IF(AND('A1'!AK17=1,'A2'!AK17=0),2,IF(AND('A1'!AK17=0,'A2'!AK17=1),3,"ERR"))))</f>
        <v>1</v>
      </c>
      <c r="O17">
        <f>IF(AND('A1'!AN17=1,'A2'!AN17=1),1,IF(AND('A1'!AN17=0,'A2'!AN17=0),4,IF(AND('A1'!AN17=1,'A2'!AN17=0),2,IF(AND('A1'!AN17=0,'A2'!AN17=1),3,"ERR"))))</f>
        <v>1</v>
      </c>
      <c r="P17">
        <f>IF(AND('A1'!AQ17=1,'A2'!AQ17=1),1,IF(AND('A1'!AQ17=0,'A2'!AQ17=0),4,IF(AND('A1'!AQ17=1,'A2'!AQ17=0),2,IF(AND('A1'!AQ17=0,'A2'!AQ17=1),3,"ERR"))))</f>
        <v>1</v>
      </c>
    </row>
    <row r="18" spans="1:16" x14ac:dyDescent="0.2">
      <c r="A18">
        <v>17</v>
      </c>
      <c r="B18" t="s">
        <v>252</v>
      </c>
      <c r="C18">
        <f>IF(AND('A1'!D18=1,'A2'!D18=1),1,IF(AND('A1'!D18=0,'A2'!D18=0),4,IF(AND('A1'!D18=1,'A2'!D18=0),2,IF(AND('A1'!D18=0,'A2'!D18=1),3,"ERR"))))</f>
        <v>1</v>
      </c>
      <c r="D18">
        <f>IF(AND('A1'!G18=1,'A2'!G18=1),1,IF(AND('A1'!G18=0,'A2'!G18=0),4,IF(AND('A1'!G18=1,'A2'!G18=0),2,IF(AND('A1'!G18=0,'A2'!G18=1),3,"ERR"))))</f>
        <v>1</v>
      </c>
      <c r="E18">
        <f>IF(AND('A1'!J18=1,'A2'!J18=1),1,IF(AND('A1'!J18=0,'A2'!J18=0),4,IF(AND('A1'!J18=1,'A2'!J18=0),2,IF(AND('A1'!J18=0,'A2'!J18=1),3,"ERR"))))</f>
        <v>1</v>
      </c>
      <c r="F18">
        <f>IF(AND('A1'!M18=1,'A2'!M18=1),1,IF(AND('A1'!M18=0,'A2'!M18=0),4,IF(AND('A1'!M18=1,'A2'!M18=0),2,IF(AND('A1'!M18=0,'A2'!M18=1),3,"ERR"))))</f>
        <v>1</v>
      </c>
      <c r="G18">
        <f>IF(AND('A1'!P18=1,'A2'!P18=1),1,IF(AND('A1'!P18=0,'A2'!P18=0),4,IF(AND('A1'!P18=1,'A2'!P18=0),2,IF(AND('A1'!P18=0,'A2'!P18=1),3,"ERR"))))</f>
        <v>1</v>
      </c>
      <c r="H18">
        <f>IF(AND('A1'!S18=1,'A2'!S18=1),1,IF(AND('A1'!S18=0,'A2'!S18=0),4,IF(AND('A1'!S18=1,'A2'!S18=0),2,IF(AND('A1'!S18=0,'A2'!S18=1),3,"ERR"))))</f>
        <v>2</v>
      </c>
      <c r="I18">
        <f>IF(AND('A1'!V18=1,'A2'!V18=1),1,IF(AND('A1'!V18=0,'A2'!V18=0),4,IF(AND('A1'!V18=1,'A2'!V18=0),2,IF(AND('A1'!V18=0,'A2'!V18=1),3,"ERR"))))</f>
        <v>1</v>
      </c>
      <c r="J18">
        <f>IF(AND('A1'!Y18=1,'A2'!Y18=1),1,IF(AND('A1'!Y18=0,'A2'!Y18=0),4,IF(AND('A1'!Y18=1,'A2'!Y18=0),2,IF(AND('A1'!Y18=0,'A2'!Y18=1),3,"ERR"))))</f>
        <v>1</v>
      </c>
      <c r="K18">
        <f>IF(AND('A1'!AB18=1,'A2'!AB18=1),1,IF(AND('A1'!AB18=0,'A2'!AB18=0),4,IF(AND('A1'!AB18=1,'A2'!AB18=0),2,IF(AND('A1'!AB18=0,'A2'!AB18=1),3,"ERR"))))</f>
        <v>1</v>
      </c>
      <c r="L18">
        <f>IF(AND('A1'!AE18=1,'A2'!AE18=1),1,IF(AND('A1'!AE18=0,'A2'!AE18=0),4,IF(AND('A1'!AE18=1,'A2'!AE18=0),2,IF(AND('A1'!AE18=0,'A2'!AE18=1),3,"ERR"))))</f>
        <v>1</v>
      </c>
      <c r="M18">
        <f>IF(AND('A1'!AH18=1,'A2'!AH18=1),1,IF(AND('A1'!AH18=0,'A2'!AH18=0),4,IF(AND('A1'!AH18=1,'A2'!AH18=0),2,IF(AND('A1'!AH18=0,'A2'!AH18=1),3,"ERR"))))</f>
        <v>2</v>
      </c>
      <c r="N18">
        <f>IF(AND('A1'!AK18=1,'A2'!AK18=1),1,IF(AND('A1'!AK18=0,'A2'!AK18=0),4,IF(AND('A1'!AK18=1,'A2'!AK18=0),2,IF(AND('A1'!AK18=0,'A2'!AK18=1),3,"ERR"))))</f>
        <v>1</v>
      </c>
      <c r="O18">
        <f>IF(AND('A1'!AN18=1,'A2'!AN18=1),1,IF(AND('A1'!AN18=0,'A2'!AN18=0),4,IF(AND('A1'!AN18=1,'A2'!AN18=0),2,IF(AND('A1'!AN18=0,'A2'!AN18=1),3,"ERR"))))</f>
        <v>4</v>
      </c>
      <c r="P18">
        <f>IF(AND('A1'!AQ18=1,'A2'!AQ18=1),1,IF(AND('A1'!AQ18=0,'A2'!AQ18=0),4,IF(AND('A1'!AQ18=1,'A2'!AQ18=0),2,IF(AND('A1'!AQ18=0,'A2'!AQ18=1),3,"ERR"))))</f>
        <v>4</v>
      </c>
    </row>
    <row r="19" spans="1:16" s="1" customFormat="1" x14ac:dyDescent="0.2"/>
    <row r="20" spans="1:16" x14ac:dyDescent="0.2">
      <c r="A20" t="s">
        <v>414</v>
      </c>
      <c r="B20">
        <f>SUM(C20:P20)</f>
        <v>206</v>
      </c>
      <c r="C20">
        <f t="shared" ref="C20:P20" si="0">COUNTIF(C$2:C$18,1)</f>
        <v>16</v>
      </c>
      <c r="D20">
        <f t="shared" si="0"/>
        <v>15</v>
      </c>
      <c r="E20">
        <f t="shared" si="0"/>
        <v>16</v>
      </c>
      <c r="F20">
        <f t="shared" si="0"/>
        <v>16</v>
      </c>
      <c r="G20">
        <f t="shared" si="0"/>
        <v>15</v>
      </c>
      <c r="H20">
        <f t="shared" si="0"/>
        <v>13</v>
      </c>
      <c r="I20">
        <f t="shared" si="0"/>
        <v>17</v>
      </c>
      <c r="J20">
        <f t="shared" si="0"/>
        <v>17</v>
      </c>
      <c r="K20">
        <f t="shared" si="0"/>
        <v>14</v>
      </c>
      <c r="L20">
        <f t="shared" si="0"/>
        <v>12</v>
      </c>
      <c r="M20">
        <f t="shared" si="0"/>
        <v>13</v>
      </c>
      <c r="N20">
        <f t="shared" si="0"/>
        <v>14</v>
      </c>
      <c r="O20">
        <f t="shared" si="0"/>
        <v>13</v>
      </c>
      <c r="P20">
        <f t="shared" si="0"/>
        <v>15</v>
      </c>
    </row>
    <row r="21" spans="1:16" x14ac:dyDescent="0.2">
      <c r="A21" t="s">
        <v>415</v>
      </c>
      <c r="B21">
        <f t="shared" ref="B21:B23" si="1">SUM(C21:P21)</f>
        <v>14</v>
      </c>
      <c r="C21">
        <f t="shared" ref="C21:P21" si="2">COUNTIF(C$2:C$18,2)</f>
        <v>0</v>
      </c>
      <c r="D21">
        <f t="shared" si="2"/>
        <v>0</v>
      </c>
      <c r="E21">
        <f t="shared" si="2"/>
        <v>0</v>
      </c>
      <c r="F21">
        <f t="shared" si="2"/>
        <v>1</v>
      </c>
      <c r="G21">
        <f t="shared" si="2"/>
        <v>1</v>
      </c>
      <c r="H21">
        <f t="shared" si="2"/>
        <v>4</v>
      </c>
      <c r="I21">
        <f t="shared" si="2"/>
        <v>0</v>
      </c>
      <c r="J21">
        <f t="shared" si="2"/>
        <v>0</v>
      </c>
      <c r="K21">
        <f t="shared" si="2"/>
        <v>2</v>
      </c>
      <c r="L21">
        <f t="shared" si="2"/>
        <v>2</v>
      </c>
      <c r="M21">
        <f t="shared" si="2"/>
        <v>2</v>
      </c>
      <c r="N21">
        <f t="shared" si="2"/>
        <v>0</v>
      </c>
      <c r="O21">
        <f t="shared" si="2"/>
        <v>1</v>
      </c>
      <c r="P21">
        <f t="shared" si="2"/>
        <v>1</v>
      </c>
    </row>
    <row r="22" spans="1:16" x14ac:dyDescent="0.2">
      <c r="A22" t="s">
        <v>416</v>
      </c>
      <c r="B22">
        <f t="shared" si="1"/>
        <v>4</v>
      </c>
      <c r="C22">
        <f t="shared" ref="C22:P22" si="3">COUNTIF(C$2:C$18,3)</f>
        <v>0</v>
      </c>
      <c r="D22">
        <f t="shared" si="3"/>
        <v>0</v>
      </c>
      <c r="E22">
        <f t="shared" si="3"/>
        <v>0</v>
      </c>
      <c r="F22">
        <f t="shared" si="3"/>
        <v>0</v>
      </c>
      <c r="G22">
        <f t="shared" si="3"/>
        <v>0</v>
      </c>
      <c r="H22">
        <f t="shared" si="3"/>
        <v>0</v>
      </c>
      <c r="I22">
        <f t="shared" si="3"/>
        <v>0</v>
      </c>
      <c r="J22">
        <f t="shared" si="3"/>
        <v>0</v>
      </c>
      <c r="K22">
        <f t="shared" si="3"/>
        <v>1</v>
      </c>
      <c r="L22">
        <f t="shared" si="3"/>
        <v>0</v>
      </c>
      <c r="M22">
        <f t="shared" si="3"/>
        <v>0</v>
      </c>
      <c r="N22">
        <f t="shared" si="3"/>
        <v>3</v>
      </c>
      <c r="O22">
        <f t="shared" si="3"/>
        <v>0</v>
      </c>
      <c r="P22">
        <f t="shared" si="3"/>
        <v>0</v>
      </c>
    </row>
    <row r="23" spans="1:16" x14ac:dyDescent="0.2">
      <c r="A23" t="s">
        <v>417</v>
      </c>
      <c r="B23">
        <f t="shared" si="1"/>
        <v>14</v>
      </c>
      <c r="C23">
        <f t="shared" ref="C23:P23" si="4">COUNTIF(C$2:C$18,4)</f>
        <v>1</v>
      </c>
      <c r="D23">
        <f t="shared" si="4"/>
        <v>2</v>
      </c>
      <c r="E23">
        <f t="shared" si="4"/>
        <v>1</v>
      </c>
      <c r="F23">
        <f t="shared" si="4"/>
        <v>0</v>
      </c>
      <c r="G23">
        <f t="shared" si="4"/>
        <v>1</v>
      </c>
      <c r="H23">
        <f t="shared" si="4"/>
        <v>0</v>
      </c>
      <c r="I23">
        <f t="shared" si="4"/>
        <v>0</v>
      </c>
      <c r="J23">
        <f t="shared" si="4"/>
        <v>0</v>
      </c>
      <c r="K23">
        <f t="shared" si="4"/>
        <v>0</v>
      </c>
      <c r="L23">
        <f t="shared" si="4"/>
        <v>3</v>
      </c>
      <c r="M23">
        <f t="shared" si="4"/>
        <v>2</v>
      </c>
      <c r="N23">
        <f t="shared" si="4"/>
        <v>0</v>
      </c>
      <c r="O23">
        <f t="shared" si="4"/>
        <v>3</v>
      </c>
      <c r="P23">
        <f t="shared" si="4"/>
        <v>1</v>
      </c>
    </row>
    <row r="24" spans="1:16" x14ac:dyDescent="0.2">
      <c r="A24" t="s">
        <v>407</v>
      </c>
      <c r="B24">
        <f t="shared" ref="B24:P24" si="5">SUM(B20:B23)</f>
        <v>238</v>
      </c>
      <c r="C24">
        <f t="shared" si="5"/>
        <v>17</v>
      </c>
      <c r="D24">
        <f t="shared" si="5"/>
        <v>17</v>
      </c>
      <c r="E24">
        <f t="shared" si="5"/>
        <v>17</v>
      </c>
      <c r="F24">
        <f t="shared" si="5"/>
        <v>17</v>
      </c>
      <c r="G24">
        <f t="shared" si="5"/>
        <v>17</v>
      </c>
      <c r="H24">
        <f t="shared" si="5"/>
        <v>17</v>
      </c>
      <c r="I24">
        <f t="shared" si="5"/>
        <v>17</v>
      </c>
      <c r="J24">
        <f t="shared" si="5"/>
        <v>17</v>
      </c>
      <c r="K24">
        <f t="shared" si="5"/>
        <v>17</v>
      </c>
      <c r="L24">
        <f t="shared" si="5"/>
        <v>17</v>
      </c>
      <c r="M24">
        <f t="shared" si="5"/>
        <v>17</v>
      </c>
      <c r="N24">
        <f t="shared" si="5"/>
        <v>17</v>
      </c>
      <c r="O24">
        <f t="shared" si="5"/>
        <v>17</v>
      </c>
      <c r="P24">
        <f t="shared" si="5"/>
        <v>17</v>
      </c>
    </row>
    <row r="25" spans="1:16" x14ac:dyDescent="0.2">
      <c r="A25" t="s">
        <v>408</v>
      </c>
      <c r="B25">
        <f>(B20+B23)/B24</f>
        <v>0.92436974789915971</v>
      </c>
    </row>
    <row r="26" spans="1:16" x14ac:dyDescent="0.2">
      <c r="A26" t="s">
        <v>409</v>
      </c>
      <c r="B26">
        <f>((B20+B21)/B24)*((B20+B22)/B24)</f>
        <v>0.81562036579337616</v>
      </c>
    </row>
    <row r="27" spans="1:16" x14ac:dyDescent="0.2">
      <c r="A27" t="s">
        <v>410</v>
      </c>
      <c r="B27">
        <f>((B22+B23)/B24)*((B21+B23)/B24)</f>
        <v>8.8976767177459219E-3</v>
      </c>
    </row>
    <row r="28" spans="1:16" x14ac:dyDescent="0.2">
      <c r="A28" t="s">
        <v>411</v>
      </c>
      <c r="B28">
        <f>B26+B27</f>
        <v>0.82451804251112204</v>
      </c>
    </row>
    <row r="29" spans="1:16" x14ac:dyDescent="0.2">
      <c r="A29" t="s">
        <v>412</v>
      </c>
      <c r="B29" s="3">
        <f>(B25-B28)/(1-B28)</f>
        <v>0.56901408450704261</v>
      </c>
    </row>
    <row r="30" spans="1:16" x14ac:dyDescent="0.2">
      <c r="B30" t="s">
        <v>413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A1</vt:lpstr>
      <vt:lpstr>A2</vt:lpstr>
      <vt:lpstr>Final-With-Conflict-Resolution</vt:lpstr>
      <vt:lpstr>Interrater-Reliability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M Grubb</dc:creator>
  <cp:lastModifiedBy>Alicia M Grubb</cp:lastModifiedBy>
  <dcterms:created xsi:type="dcterms:W3CDTF">2025-03-01T13:38:26Z</dcterms:created>
  <dcterms:modified xsi:type="dcterms:W3CDTF">2025-03-06T00:43:26Z</dcterms:modified>
</cp:coreProperties>
</file>