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ULIA\TEST\CASOS_TESIS\CASO 2\input_data\"/>
    </mc:Choice>
  </mc:AlternateContent>
  <xr:revisionPtr revIDLastSave="0" documentId="13_ncr:1_{6FE82599-D476-454E-AE01-5B5407EB13D8}" xr6:coauthVersionLast="47" xr6:coauthVersionMax="47" xr10:uidLastSave="{00000000-0000-0000-0000-000000000000}"/>
  <bookViews>
    <workbookView xWindow="-120" yWindow="-120" windowWidth="29040" windowHeight="15720" xr2:uid="{7FC1F6EE-A244-491A-AA3D-FE290FF18A94}"/>
  </bookViews>
  <sheets>
    <sheet name="Hoja1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J39" i="2"/>
  <c r="J40" i="2"/>
  <c r="J41" i="2"/>
  <c r="J37" i="2"/>
  <c r="O5" i="1"/>
  <c r="P5" i="1"/>
  <c r="N5" i="1"/>
  <c r="M3" i="1"/>
  <c r="O3" i="1" s="1"/>
  <c r="M4" i="1"/>
  <c r="P4" i="1" s="1"/>
  <c r="M5" i="1"/>
  <c r="M2" i="1"/>
  <c r="O2" i="1" s="1"/>
  <c r="N4" i="1" l="1"/>
  <c r="O4" i="1"/>
  <c r="N2" i="1"/>
  <c r="P2" i="1"/>
  <c r="N3" i="1"/>
  <c r="P3" i="1"/>
</calcChain>
</file>

<file path=xl/sharedStrings.xml><?xml version="1.0" encoding="utf-8"?>
<sst xmlns="http://schemas.openxmlformats.org/spreadsheetml/2006/main" count="107" uniqueCount="47">
  <si>
    <t>Unit</t>
  </si>
  <si>
    <t>node</t>
  </si>
  <si>
    <t>Pmax</t>
  </si>
  <si>
    <t>Pmin</t>
  </si>
  <si>
    <t>q</t>
  </si>
  <si>
    <t>Ren</t>
  </si>
  <si>
    <t>cost</t>
  </si>
  <si>
    <t>emb</t>
  </si>
  <si>
    <t>Vmin</t>
  </si>
  <si>
    <t>Vmax</t>
  </si>
  <si>
    <t>Vi</t>
  </si>
  <si>
    <t>Vf</t>
  </si>
  <si>
    <t>UHp1</t>
  </si>
  <si>
    <t>UHp2</t>
  </si>
  <si>
    <t>UHp3</t>
  </si>
  <si>
    <t>UHp4</t>
  </si>
  <si>
    <t>Periodo</t>
  </si>
  <si>
    <t>Demanda GN</t>
  </si>
  <si>
    <t>Demanda SP</t>
  </si>
  <si>
    <t>Gnode</t>
  </si>
  <si>
    <t>Gsup_1</t>
  </si>
  <si>
    <t>Gsup_2</t>
  </si>
  <si>
    <t>Pozo</t>
  </si>
  <si>
    <t>Capacidad max diaria</t>
  </si>
  <si>
    <t>Costo de GN</t>
  </si>
  <si>
    <t>Mm3</t>
  </si>
  <si>
    <t>$/Mm3</t>
  </si>
  <si>
    <t>$/m3</t>
  </si>
  <si>
    <t>cvnc</t>
  </si>
  <si>
    <t>CCiclo</t>
  </si>
  <si>
    <t>G1</t>
  </si>
  <si>
    <t>G2</t>
  </si>
  <si>
    <t>Nodo RGN</t>
  </si>
  <si>
    <t>Barra SP</t>
  </si>
  <si>
    <t>Generador</t>
  </si>
  <si>
    <t>Eficiencia</t>
  </si>
  <si>
    <t>MW</t>
  </si>
  <si>
    <t>Mm3/MW</t>
  </si>
  <si>
    <t>ccomb</t>
  </si>
  <si>
    <t>$/MWh</t>
  </si>
  <si>
    <t>G3-TG</t>
  </si>
  <si>
    <t>G4</t>
  </si>
  <si>
    <t>G3-TG-TV</t>
  </si>
  <si>
    <t>Ciclo1</t>
  </si>
  <si>
    <t>m3</t>
  </si>
  <si>
    <t>MW/m3</t>
  </si>
  <si>
    <t>hm3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</si>
</sst>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" fontId="2" fillId="0" borderId="0" xfId="1" applyNumberFormat="1" applyFont="1" applyBorder="1"/>
    <xf numFmtId="164" fontId="2" fillId="0" borderId="0" xfId="0" applyNumberFormat="1" applyFont="1"/>
    <xf numFmtId="1" fontId="2" fillId="0" borderId="3" xfId="1" applyNumberFormat="1" applyFont="1" applyBorder="1"/>
    <xf numFmtId="0" fontId="2" fillId="0" borderId="3" xfId="0" applyFont="1" applyBorder="1"/>
    <xf numFmtId="164" fontId="2" fillId="0" borderId="3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A051-4204-4649-BCA0-7C7CE7D4EC99}">
  <dimension ref="A1:P11"/>
  <sheetViews>
    <sheetView tabSelected="1" topLeftCell="F1" workbookViewId="0">
      <selection activeCell="S11" sqref="S1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>
        <v>1</v>
      </c>
      <c r="O1">
        <v>0.6</v>
      </c>
      <c r="P1">
        <v>0.3</v>
      </c>
    </row>
    <row r="2" spans="1:16" x14ac:dyDescent="0.25">
      <c r="A2" t="s">
        <v>12</v>
      </c>
      <c r="B2">
        <v>3</v>
      </c>
      <c r="C2">
        <v>200</v>
      </c>
      <c r="D2">
        <v>0</v>
      </c>
      <c r="E2">
        <v>28.125</v>
      </c>
      <c r="F2">
        <v>4</v>
      </c>
      <c r="G2">
        <v>5</v>
      </c>
      <c r="H2">
        <v>1</v>
      </c>
      <c r="I2">
        <v>0.1</v>
      </c>
      <c r="J2">
        <v>1</v>
      </c>
      <c r="K2">
        <v>0.15</v>
      </c>
      <c r="L2">
        <v>0.15</v>
      </c>
      <c r="M2">
        <f>+C2/F2</f>
        <v>50</v>
      </c>
      <c r="N2">
        <f>+M2*N$1</f>
        <v>50</v>
      </c>
      <c r="O2">
        <f>+M2*O$1</f>
        <v>30</v>
      </c>
      <c r="P2">
        <f>+M2*P$1</f>
        <v>15</v>
      </c>
    </row>
    <row r="3" spans="1:16" x14ac:dyDescent="0.25">
      <c r="A3" t="s">
        <v>13</v>
      </c>
      <c r="B3">
        <v>6</v>
      </c>
      <c r="C3">
        <v>500</v>
      </c>
      <c r="D3">
        <v>0</v>
      </c>
      <c r="E3">
        <v>37.5</v>
      </c>
      <c r="F3">
        <v>8</v>
      </c>
      <c r="G3">
        <v>5</v>
      </c>
      <c r="H3">
        <v>1</v>
      </c>
      <c r="I3">
        <v>1.41</v>
      </c>
      <c r="J3">
        <v>3.44</v>
      </c>
      <c r="K3">
        <v>1.5</v>
      </c>
      <c r="L3">
        <v>1.5</v>
      </c>
      <c r="M3">
        <f>+C3/F3</f>
        <v>62.5</v>
      </c>
      <c r="N3">
        <f>+M3*N$1</f>
        <v>62.5</v>
      </c>
      <c r="O3">
        <f>+M3*O$1</f>
        <v>37.5</v>
      </c>
      <c r="P3">
        <f>+M3*P$1</f>
        <v>18.75</v>
      </c>
    </row>
    <row r="4" spans="1:16" x14ac:dyDescent="0.25">
      <c r="A4" t="s">
        <v>14</v>
      </c>
      <c r="B4">
        <v>1</v>
      </c>
      <c r="C4">
        <v>150</v>
      </c>
      <c r="D4">
        <v>0</v>
      </c>
      <c r="E4">
        <v>7.5</v>
      </c>
      <c r="F4">
        <v>5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f>+C4/F4</f>
        <v>30</v>
      </c>
      <c r="N4">
        <f>+M4*N$1</f>
        <v>30</v>
      </c>
      <c r="O4">
        <f>+M4*O$1</f>
        <v>18</v>
      </c>
      <c r="P4">
        <f>+M4*P$1</f>
        <v>9</v>
      </c>
    </row>
    <row r="5" spans="1:16" x14ac:dyDescent="0.25">
      <c r="A5" t="s">
        <v>15</v>
      </c>
      <c r="B5">
        <v>6</v>
      </c>
      <c r="C5">
        <v>200</v>
      </c>
      <c r="D5">
        <v>0</v>
      </c>
      <c r="E5">
        <v>37.5</v>
      </c>
      <c r="F5">
        <v>4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f>+C5/F5</f>
        <v>50</v>
      </c>
      <c r="N5">
        <f>+M5*N$1</f>
        <v>50</v>
      </c>
      <c r="O5">
        <f>+M5*O$1</f>
        <v>30</v>
      </c>
      <c r="P5">
        <f>+M5*P$1</f>
        <v>15</v>
      </c>
    </row>
    <row r="7" spans="1:1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</row>
    <row r="8" spans="1:16" x14ac:dyDescent="0.25">
      <c r="A8" t="s">
        <v>12</v>
      </c>
      <c r="B8">
        <v>3</v>
      </c>
      <c r="C8">
        <v>150</v>
      </c>
      <c r="D8">
        <v>0</v>
      </c>
      <c r="E8">
        <v>28.125</v>
      </c>
      <c r="F8">
        <v>4</v>
      </c>
      <c r="G8">
        <v>5</v>
      </c>
      <c r="H8">
        <v>1</v>
      </c>
      <c r="I8">
        <v>0.1</v>
      </c>
      <c r="J8">
        <v>1</v>
      </c>
      <c r="K8">
        <v>0.15</v>
      </c>
      <c r="L8">
        <v>0.15</v>
      </c>
    </row>
    <row r="9" spans="1:16" x14ac:dyDescent="0.25">
      <c r="A9" t="s">
        <v>13</v>
      </c>
      <c r="B9">
        <v>6</v>
      </c>
      <c r="C9">
        <v>400</v>
      </c>
      <c r="D9">
        <v>0</v>
      </c>
      <c r="E9">
        <v>37.5</v>
      </c>
      <c r="F9">
        <v>8</v>
      </c>
      <c r="G9">
        <v>5</v>
      </c>
      <c r="H9">
        <v>1</v>
      </c>
      <c r="I9">
        <v>1.41</v>
      </c>
      <c r="J9">
        <v>3.44</v>
      </c>
      <c r="K9">
        <v>1.5</v>
      </c>
      <c r="L9">
        <v>1.5</v>
      </c>
    </row>
    <row r="10" spans="1:16" x14ac:dyDescent="0.25">
      <c r="A10" t="s">
        <v>14</v>
      </c>
      <c r="B10">
        <v>1</v>
      </c>
      <c r="C10">
        <v>50</v>
      </c>
      <c r="D10">
        <v>0</v>
      </c>
      <c r="E10">
        <v>7.5</v>
      </c>
      <c r="F10">
        <v>5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6" x14ac:dyDescent="0.25">
      <c r="A11" t="s">
        <v>15</v>
      </c>
      <c r="B11">
        <v>6</v>
      </c>
      <c r="C11">
        <v>200</v>
      </c>
      <c r="D11">
        <v>0</v>
      </c>
      <c r="E11">
        <v>37.5</v>
      </c>
      <c r="F11">
        <v>4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F119-E508-4023-8D67-13A5702C2961}">
  <dimension ref="A1:AD49"/>
  <sheetViews>
    <sheetView topLeftCell="A25" workbookViewId="0">
      <selection activeCell="J37" sqref="J37:J41"/>
    </sheetView>
  </sheetViews>
  <sheetFormatPr baseColWidth="10" defaultRowHeight="15" x14ac:dyDescent="0.25"/>
  <cols>
    <col min="1" max="1" width="10" customWidth="1"/>
    <col min="3" max="4" width="7.5703125" customWidth="1"/>
    <col min="6" max="6" width="9" customWidth="1"/>
    <col min="13" max="24" width="6.85546875" customWidth="1"/>
    <col min="25" max="30" width="8.85546875" customWidth="1"/>
  </cols>
  <sheetData>
    <row r="1" spans="1:30" x14ac:dyDescent="0.25">
      <c r="A1" t="s">
        <v>17</v>
      </c>
      <c r="G1" t="s">
        <v>18</v>
      </c>
    </row>
    <row r="2" spans="1:30" s="1" customFormat="1" x14ac:dyDescent="0.25">
      <c r="A2" s="2" t="s">
        <v>16</v>
      </c>
      <c r="B2" s="2">
        <v>1</v>
      </c>
      <c r="C2" s="2">
        <v>2</v>
      </c>
      <c r="D2" s="2">
        <v>3</v>
      </c>
      <c r="E2" s="2">
        <v>4</v>
      </c>
      <c r="G2" s="2" t="s">
        <v>16</v>
      </c>
      <c r="H2" s="2">
        <v>1</v>
      </c>
      <c r="I2" s="2">
        <v>2</v>
      </c>
      <c r="J2" s="2">
        <v>3</v>
      </c>
      <c r="K2" s="2">
        <v>4</v>
      </c>
      <c r="M2" s="2" t="s">
        <v>16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2">
        <v>8</v>
      </c>
      <c r="V2" s="2">
        <v>9</v>
      </c>
      <c r="W2" s="2">
        <v>10</v>
      </c>
      <c r="Y2" s="2" t="s">
        <v>16</v>
      </c>
      <c r="Z2" s="2">
        <v>1</v>
      </c>
      <c r="AA2" s="2">
        <v>2</v>
      </c>
      <c r="AB2" s="2">
        <v>3</v>
      </c>
      <c r="AC2" s="2">
        <v>4</v>
      </c>
      <c r="AD2" s="2">
        <v>5</v>
      </c>
    </row>
    <row r="3" spans="1:30" s="1" customFormat="1" x14ac:dyDescent="0.25">
      <c r="A3" s="4">
        <v>1</v>
      </c>
      <c r="B3" s="1">
        <v>0</v>
      </c>
      <c r="C3" s="5">
        <v>5.2310638320000002</v>
      </c>
      <c r="D3" s="5">
        <v>3.219116208</v>
      </c>
      <c r="E3" s="1">
        <v>0</v>
      </c>
      <c r="G3" s="4">
        <v>1</v>
      </c>
      <c r="H3" s="1">
        <v>0</v>
      </c>
      <c r="I3" s="1">
        <v>0</v>
      </c>
      <c r="J3" s="1">
        <v>0</v>
      </c>
      <c r="K3" s="1">
        <v>814.03399999999999</v>
      </c>
      <c r="M3" s="4">
        <v>1</v>
      </c>
      <c r="N3" s="1">
        <v>0</v>
      </c>
      <c r="O3" s="5">
        <v>0</v>
      </c>
      <c r="P3" s="5">
        <v>3.219116208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5">
        <v>4.7079574490000002</v>
      </c>
      <c r="X3" s="5"/>
      <c r="Y3" s="4">
        <v>1</v>
      </c>
      <c r="Z3" s="1">
        <v>0</v>
      </c>
      <c r="AA3" s="5">
        <v>488.42039999999997</v>
      </c>
      <c r="AB3" s="5">
        <v>146.52611999999999</v>
      </c>
      <c r="AC3" s="5">
        <v>814.03399999999999</v>
      </c>
      <c r="AD3" s="5">
        <v>219.78917999999999</v>
      </c>
    </row>
    <row r="4" spans="1:30" s="1" customFormat="1" x14ac:dyDescent="0.25">
      <c r="A4" s="4">
        <v>2</v>
      </c>
      <c r="B4" s="1">
        <v>0</v>
      </c>
      <c r="C4" s="5">
        <v>4.9160959919999998</v>
      </c>
      <c r="D4" s="5">
        <v>3.0252898560000001</v>
      </c>
      <c r="E4" s="1">
        <v>0</v>
      </c>
      <c r="G4" s="4">
        <v>2</v>
      </c>
      <c r="H4" s="1">
        <v>0</v>
      </c>
      <c r="I4" s="1">
        <v>0</v>
      </c>
      <c r="J4" s="1">
        <v>0</v>
      </c>
      <c r="K4" s="1">
        <v>777.28</v>
      </c>
      <c r="M4" s="4">
        <v>2</v>
      </c>
      <c r="N4" s="1">
        <v>0</v>
      </c>
      <c r="O4" s="5">
        <v>0</v>
      </c>
      <c r="P4" s="5">
        <v>3.0252898560000001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5">
        <v>4.4244863929999996</v>
      </c>
      <c r="X4" s="5"/>
      <c r="Y4" s="4">
        <v>2</v>
      </c>
      <c r="Z4" s="1">
        <v>0</v>
      </c>
      <c r="AA4" s="5">
        <v>466.36799999999999</v>
      </c>
      <c r="AB4" s="5">
        <v>139.91040000000001</v>
      </c>
      <c r="AC4" s="5">
        <v>777.28</v>
      </c>
      <c r="AD4" s="5">
        <v>209.8656</v>
      </c>
    </row>
    <row r="5" spans="1:30" s="1" customFormat="1" x14ac:dyDescent="0.25">
      <c r="A5" s="4">
        <v>3</v>
      </c>
      <c r="B5" s="1">
        <v>0</v>
      </c>
      <c r="C5" s="5">
        <v>4.6823054400000004</v>
      </c>
      <c r="D5" s="5">
        <v>2.8814187360000001</v>
      </c>
      <c r="E5" s="1">
        <v>0</v>
      </c>
      <c r="G5" s="4">
        <v>3</v>
      </c>
      <c r="H5" s="1">
        <v>0</v>
      </c>
      <c r="I5" s="1">
        <v>0</v>
      </c>
      <c r="J5" s="1">
        <v>0</v>
      </c>
      <c r="K5" s="1">
        <v>758.90300000000002</v>
      </c>
      <c r="M5" s="4">
        <v>3</v>
      </c>
      <c r="N5" s="1">
        <v>0</v>
      </c>
      <c r="O5" s="5">
        <v>0</v>
      </c>
      <c r="P5" s="5">
        <v>2.8814187360000001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5">
        <v>4.2140748959999996</v>
      </c>
      <c r="X5" s="5"/>
      <c r="Y5" s="4">
        <v>3</v>
      </c>
      <c r="Z5" s="1">
        <v>0</v>
      </c>
      <c r="AA5" s="5">
        <v>455.34179999999998</v>
      </c>
      <c r="AB5" s="5">
        <v>136.60254</v>
      </c>
      <c r="AC5" s="5">
        <v>758.90300000000002</v>
      </c>
      <c r="AD5" s="5">
        <v>204.90380999999999</v>
      </c>
    </row>
    <row r="6" spans="1:30" s="1" customFormat="1" x14ac:dyDescent="0.25">
      <c r="A6" s="4">
        <v>4</v>
      </c>
      <c r="B6" s="1">
        <v>0</v>
      </c>
      <c r="C6" s="5">
        <v>4.974543648</v>
      </c>
      <c r="D6" s="5">
        <v>3.061257624</v>
      </c>
      <c r="E6" s="1">
        <v>0</v>
      </c>
      <c r="G6" s="4">
        <v>4</v>
      </c>
      <c r="H6" s="1">
        <v>0</v>
      </c>
      <c r="I6" s="1">
        <v>0</v>
      </c>
      <c r="J6" s="1">
        <v>0</v>
      </c>
      <c r="K6" s="1">
        <v>741.38900000000001</v>
      </c>
      <c r="M6" s="4">
        <v>4</v>
      </c>
      <c r="N6" s="1">
        <v>0</v>
      </c>
      <c r="O6" s="5">
        <v>0</v>
      </c>
      <c r="P6" s="5">
        <v>3.061257624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5">
        <v>4.4770892829999998</v>
      </c>
      <c r="X6" s="5"/>
      <c r="Y6" s="4">
        <v>4</v>
      </c>
      <c r="Z6" s="1">
        <v>0</v>
      </c>
      <c r="AA6" s="5">
        <v>444.83339999999998</v>
      </c>
      <c r="AB6" s="5">
        <v>133.45001999999999</v>
      </c>
      <c r="AC6" s="5">
        <v>741.38900000000001</v>
      </c>
      <c r="AD6" s="5">
        <v>200.17502999999999</v>
      </c>
    </row>
    <row r="7" spans="1:30" s="1" customFormat="1" x14ac:dyDescent="0.25">
      <c r="A7" s="4">
        <v>5</v>
      </c>
      <c r="B7" s="1">
        <v>0</v>
      </c>
      <c r="C7" s="5">
        <v>5.0524738320000004</v>
      </c>
      <c r="D7" s="5">
        <v>3.109214664</v>
      </c>
      <c r="E7" s="1">
        <v>0</v>
      </c>
      <c r="G7" s="4">
        <v>5</v>
      </c>
      <c r="H7" s="1">
        <v>0</v>
      </c>
      <c r="I7" s="1">
        <v>0</v>
      </c>
      <c r="J7" s="1">
        <v>0</v>
      </c>
      <c r="K7" s="1">
        <v>729.71400000000006</v>
      </c>
      <c r="M7" s="4">
        <v>5</v>
      </c>
      <c r="N7" s="1">
        <v>0</v>
      </c>
      <c r="O7" s="5">
        <v>0</v>
      </c>
      <c r="P7" s="5">
        <v>3.109214664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5">
        <v>4.5472264490000001</v>
      </c>
      <c r="X7" s="5"/>
      <c r="Y7" s="4">
        <v>5</v>
      </c>
      <c r="Z7" s="1">
        <v>0</v>
      </c>
      <c r="AA7" s="5">
        <v>437.82839999999999</v>
      </c>
      <c r="AB7" s="5">
        <v>131.34852000000001</v>
      </c>
      <c r="AC7" s="5">
        <v>729.71400000000006</v>
      </c>
      <c r="AD7" s="5">
        <v>197.02278000000001</v>
      </c>
    </row>
    <row r="8" spans="1:30" s="1" customFormat="1" x14ac:dyDescent="0.25">
      <c r="A8" s="4">
        <v>6</v>
      </c>
      <c r="B8" s="1">
        <v>0</v>
      </c>
      <c r="C8" s="5">
        <v>5.2472993040000002</v>
      </c>
      <c r="D8" s="5">
        <v>3.229107264</v>
      </c>
      <c r="E8" s="1">
        <v>0</v>
      </c>
      <c r="G8" s="4">
        <v>6</v>
      </c>
      <c r="H8" s="1">
        <v>0</v>
      </c>
      <c r="I8" s="1">
        <v>0</v>
      </c>
      <c r="J8" s="1">
        <v>0</v>
      </c>
      <c r="K8" s="1">
        <v>770.57799999999997</v>
      </c>
      <c r="M8" s="4">
        <v>6</v>
      </c>
      <c r="N8" s="1">
        <v>0</v>
      </c>
      <c r="O8" s="5">
        <v>0</v>
      </c>
      <c r="P8" s="5">
        <v>3.229107264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5">
        <v>4.7225693739999999</v>
      </c>
      <c r="X8" s="5"/>
      <c r="Y8" s="4">
        <v>6</v>
      </c>
      <c r="Z8" s="1">
        <v>0</v>
      </c>
      <c r="AA8" s="5">
        <v>462.34679999999997</v>
      </c>
      <c r="AB8" s="5">
        <v>138.70403999999999</v>
      </c>
      <c r="AC8" s="5">
        <v>770.57799999999997</v>
      </c>
      <c r="AD8" s="5">
        <v>208.05606</v>
      </c>
    </row>
    <row r="9" spans="1:30" s="1" customFormat="1" x14ac:dyDescent="0.25">
      <c r="A9" s="4">
        <v>7</v>
      </c>
      <c r="B9" s="1">
        <v>0</v>
      </c>
      <c r="C9" s="5">
        <v>6.2181795360000001</v>
      </c>
      <c r="D9" s="5">
        <v>3.8265720239999998</v>
      </c>
      <c r="E9" s="1">
        <v>0</v>
      </c>
      <c r="G9" s="4">
        <v>7</v>
      </c>
      <c r="H9" s="1">
        <v>0</v>
      </c>
      <c r="I9" s="1">
        <v>0</v>
      </c>
      <c r="J9" s="1">
        <v>0</v>
      </c>
      <c r="K9" s="1">
        <v>863.98099999999999</v>
      </c>
      <c r="M9" s="4">
        <v>7</v>
      </c>
      <c r="N9" s="1">
        <v>0</v>
      </c>
      <c r="O9" s="5">
        <v>0</v>
      </c>
      <c r="P9" s="5">
        <v>3.8265720239999998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5">
        <v>5.5963615820000001</v>
      </c>
      <c r="X9" s="5"/>
      <c r="Y9" s="4">
        <v>7</v>
      </c>
      <c r="Z9" s="1">
        <v>0</v>
      </c>
      <c r="AA9" s="5">
        <v>518.3886</v>
      </c>
      <c r="AB9" s="5">
        <v>155.51658</v>
      </c>
      <c r="AC9" s="5">
        <v>863.98099999999999</v>
      </c>
      <c r="AD9" s="5">
        <v>233.27486999999999</v>
      </c>
    </row>
    <row r="10" spans="1:30" s="1" customFormat="1" x14ac:dyDescent="0.25">
      <c r="A10" s="4">
        <v>8</v>
      </c>
      <c r="B10" s="1">
        <v>0</v>
      </c>
      <c r="C10" s="5">
        <v>7.3773910799999998</v>
      </c>
      <c r="D10" s="5">
        <v>4.5399329760000002</v>
      </c>
      <c r="E10" s="1">
        <v>0</v>
      </c>
      <c r="G10" s="4">
        <v>8</v>
      </c>
      <c r="H10" s="1">
        <v>0</v>
      </c>
      <c r="I10" s="1">
        <v>0</v>
      </c>
      <c r="J10" s="1">
        <v>0</v>
      </c>
      <c r="K10" s="1">
        <v>910.68299999999999</v>
      </c>
      <c r="M10" s="4">
        <v>8</v>
      </c>
      <c r="N10" s="1">
        <v>0</v>
      </c>
      <c r="O10" s="5">
        <v>0</v>
      </c>
      <c r="P10" s="5">
        <v>4.5399329760000002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5">
        <v>6.6396519720000002</v>
      </c>
      <c r="X10" s="5"/>
      <c r="Y10" s="4">
        <v>8</v>
      </c>
      <c r="Z10" s="1">
        <v>0</v>
      </c>
      <c r="AA10" s="5">
        <v>546.40980000000002</v>
      </c>
      <c r="AB10" s="5">
        <v>163.92294000000001</v>
      </c>
      <c r="AC10" s="5">
        <v>910.68299999999999</v>
      </c>
      <c r="AD10" s="5">
        <v>245.88441</v>
      </c>
    </row>
    <row r="11" spans="1:30" s="1" customFormat="1" x14ac:dyDescent="0.25">
      <c r="A11" s="4">
        <v>9</v>
      </c>
      <c r="B11" s="1">
        <v>0</v>
      </c>
      <c r="C11" s="5">
        <v>9.0593843039999999</v>
      </c>
      <c r="D11" s="5">
        <v>5.5750057200000001</v>
      </c>
      <c r="E11" s="1">
        <v>0</v>
      </c>
      <c r="G11" s="4">
        <v>9</v>
      </c>
      <c r="H11" s="1">
        <v>0</v>
      </c>
      <c r="I11" s="1">
        <v>0</v>
      </c>
      <c r="J11" s="1">
        <v>0</v>
      </c>
      <c r="K11" s="1">
        <v>998.24900000000002</v>
      </c>
      <c r="M11" s="4">
        <v>9</v>
      </c>
      <c r="N11" s="1">
        <v>0</v>
      </c>
      <c r="O11" s="5">
        <v>0</v>
      </c>
      <c r="P11" s="5">
        <v>5.5750057200000001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5">
        <v>8.1534458740000009</v>
      </c>
      <c r="X11" s="5"/>
      <c r="Y11" s="4">
        <v>9</v>
      </c>
      <c r="Z11" s="1">
        <v>0</v>
      </c>
      <c r="AA11" s="5">
        <v>598.94939999999997</v>
      </c>
      <c r="AB11" s="5">
        <v>179.68482</v>
      </c>
      <c r="AC11" s="5">
        <v>998.24900000000002</v>
      </c>
      <c r="AD11" s="5">
        <v>269.52722999999997</v>
      </c>
    </row>
    <row r="12" spans="1:30" s="1" customFormat="1" x14ac:dyDescent="0.25">
      <c r="A12" s="4">
        <v>10</v>
      </c>
      <c r="B12" s="1">
        <v>0</v>
      </c>
      <c r="C12" s="5">
        <v>9.2704452239999995</v>
      </c>
      <c r="D12" s="5">
        <v>5.7048893759999997</v>
      </c>
      <c r="E12" s="1">
        <v>0</v>
      </c>
      <c r="G12" s="4">
        <v>10</v>
      </c>
      <c r="H12" s="1">
        <v>0</v>
      </c>
      <c r="I12" s="1">
        <v>0</v>
      </c>
      <c r="J12" s="1">
        <v>0</v>
      </c>
      <c r="K12" s="1">
        <v>1085.8140000000001</v>
      </c>
      <c r="M12" s="4">
        <v>10</v>
      </c>
      <c r="N12" s="1">
        <v>0</v>
      </c>
      <c r="O12" s="5">
        <v>0</v>
      </c>
      <c r="P12" s="5">
        <v>5.7048893759999997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5">
        <v>8.3434007020000003</v>
      </c>
      <c r="X12" s="5"/>
      <c r="Y12" s="4">
        <v>10</v>
      </c>
      <c r="Z12" s="1">
        <v>0</v>
      </c>
      <c r="AA12" s="5">
        <v>651.48839999999996</v>
      </c>
      <c r="AB12" s="5">
        <v>195.44651999999999</v>
      </c>
      <c r="AC12" s="5">
        <v>1085.8140000000001</v>
      </c>
      <c r="AD12" s="5">
        <v>293.16978</v>
      </c>
    </row>
    <row r="13" spans="1:30" s="1" customFormat="1" x14ac:dyDescent="0.25">
      <c r="A13" s="4">
        <v>11</v>
      </c>
      <c r="B13" s="1">
        <v>0</v>
      </c>
      <c r="C13" s="5">
        <v>8.8158524640000007</v>
      </c>
      <c r="D13" s="5">
        <v>5.4251399759999996</v>
      </c>
      <c r="E13" s="1">
        <v>0</v>
      </c>
      <c r="G13" s="4">
        <v>11</v>
      </c>
      <c r="H13" s="1">
        <v>0</v>
      </c>
      <c r="I13" s="1">
        <v>0</v>
      </c>
      <c r="J13" s="1">
        <v>0</v>
      </c>
      <c r="K13" s="1">
        <v>1126.6780000000001</v>
      </c>
      <c r="M13" s="4">
        <v>11</v>
      </c>
      <c r="N13" s="1">
        <v>0</v>
      </c>
      <c r="O13" s="5">
        <v>0</v>
      </c>
      <c r="P13" s="5">
        <v>5.4251399759999996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5">
        <v>7.9342672179999996</v>
      </c>
      <c r="X13" s="5"/>
      <c r="Y13" s="4">
        <v>11</v>
      </c>
      <c r="Z13" s="1">
        <v>0</v>
      </c>
      <c r="AA13" s="5">
        <v>676.0068</v>
      </c>
      <c r="AB13" s="5">
        <v>202.80204000000001</v>
      </c>
      <c r="AC13" s="5">
        <v>1126.6780000000001</v>
      </c>
      <c r="AD13" s="5">
        <v>304.20305999999999</v>
      </c>
    </row>
    <row r="14" spans="1:30" s="1" customFormat="1" x14ac:dyDescent="0.25">
      <c r="A14" s="4">
        <v>12</v>
      </c>
      <c r="B14" s="1">
        <v>0</v>
      </c>
      <c r="C14" s="5">
        <v>8.1469516800000008</v>
      </c>
      <c r="D14" s="5">
        <v>5.0135087279999997</v>
      </c>
      <c r="E14" s="1">
        <v>0</v>
      </c>
      <c r="G14" s="4">
        <v>12</v>
      </c>
      <c r="H14" s="1">
        <v>0</v>
      </c>
      <c r="I14" s="1">
        <v>0</v>
      </c>
      <c r="J14" s="1">
        <v>0</v>
      </c>
      <c r="K14" s="1">
        <v>1138.354</v>
      </c>
      <c r="M14" s="4">
        <v>12</v>
      </c>
      <c r="N14" s="1">
        <v>0</v>
      </c>
      <c r="O14" s="5">
        <v>0</v>
      </c>
      <c r="P14" s="5">
        <v>5.0135087279999997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5">
        <v>7.3322565119999998</v>
      </c>
      <c r="X14" s="5"/>
      <c r="Y14" s="4">
        <v>12</v>
      </c>
      <c r="Z14" s="1">
        <v>0</v>
      </c>
      <c r="AA14" s="5">
        <v>683.01239999999996</v>
      </c>
      <c r="AB14" s="5">
        <v>204.90371999999999</v>
      </c>
      <c r="AC14" s="5">
        <v>1138.354</v>
      </c>
      <c r="AD14" s="5">
        <v>307.35557999999997</v>
      </c>
    </row>
    <row r="15" spans="1:30" s="1" customFormat="1" x14ac:dyDescent="0.25">
      <c r="A15" s="4">
        <v>13</v>
      </c>
      <c r="B15" s="1">
        <v>0</v>
      </c>
      <c r="C15" s="5">
        <v>7.3968736320000001</v>
      </c>
      <c r="D15" s="5">
        <v>4.5519222480000003</v>
      </c>
      <c r="E15" s="1">
        <v>0</v>
      </c>
      <c r="G15" s="4">
        <v>13</v>
      </c>
      <c r="H15" s="1">
        <v>0</v>
      </c>
      <c r="I15" s="1">
        <v>0</v>
      </c>
      <c r="J15" s="1">
        <v>0</v>
      </c>
      <c r="K15" s="1">
        <v>1103.327</v>
      </c>
      <c r="M15" s="4">
        <v>13</v>
      </c>
      <c r="N15" s="1">
        <v>0</v>
      </c>
      <c r="O15" s="5">
        <v>0</v>
      </c>
      <c r="P15" s="5">
        <v>4.5519222480000003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5">
        <v>6.6571862690000003</v>
      </c>
      <c r="X15" s="5"/>
      <c r="Y15" s="4">
        <v>13</v>
      </c>
      <c r="Z15" s="1">
        <v>0</v>
      </c>
      <c r="AA15" s="5">
        <v>661.99620000000004</v>
      </c>
      <c r="AB15" s="5">
        <v>198.59886</v>
      </c>
      <c r="AC15" s="5">
        <v>1103.327</v>
      </c>
      <c r="AD15" s="5">
        <v>297.89828999999997</v>
      </c>
    </row>
    <row r="16" spans="1:30" s="1" customFormat="1" x14ac:dyDescent="0.25">
      <c r="A16" s="4">
        <v>14</v>
      </c>
      <c r="B16" s="1">
        <v>0</v>
      </c>
      <c r="C16" s="5">
        <v>7.1858127119999997</v>
      </c>
      <c r="D16" s="5">
        <v>4.4220385919999998</v>
      </c>
      <c r="E16" s="1">
        <v>0</v>
      </c>
      <c r="G16" s="4">
        <v>14</v>
      </c>
      <c r="H16" s="1">
        <v>0</v>
      </c>
      <c r="I16" s="1">
        <v>0</v>
      </c>
      <c r="J16" s="1">
        <v>0</v>
      </c>
      <c r="K16" s="1">
        <v>1021.6</v>
      </c>
      <c r="M16" s="4">
        <v>14</v>
      </c>
      <c r="N16" s="1">
        <v>0</v>
      </c>
      <c r="O16" s="5">
        <v>0</v>
      </c>
      <c r="P16" s="5">
        <v>4.4220385919999998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5">
        <v>6.467231441</v>
      </c>
      <c r="X16" s="5"/>
      <c r="Y16" s="4">
        <v>14</v>
      </c>
      <c r="Z16" s="1">
        <v>0</v>
      </c>
      <c r="AA16" s="5">
        <v>612.96</v>
      </c>
      <c r="AB16" s="5">
        <v>183.88800000000001</v>
      </c>
      <c r="AC16" s="5">
        <v>1021.6</v>
      </c>
      <c r="AD16" s="5">
        <v>275.83199999999999</v>
      </c>
    </row>
    <row r="17" spans="1:30" s="1" customFormat="1" x14ac:dyDescent="0.25">
      <c r="A17" s="4">
        <v>15</v>
      </c>
      <c r="B17" s="1">
        <v>0</v>
      </c>
      <c r="C17" s="5">
        <v>7.0591761599999998</v>
      </c>
      <c r="D17" s="5">
        <v>4.3441084080000003</v>
      </c>
      <c r="E17" s="1">
        <v>0</v>
      </c>
      <c r="G17" s="4">
        <v>15</v>
      </c>
      <c r="H17" s="1">
        <v>0</v>
      </c>
      <c r="I17" s="1">
        <v>0</v>
      </c>
      <c r="J17" s="1">
        <v>0</v>
      </c>
      <c r="K17" s="1">
        <v>974.89800000000002</v>
      </c>
      <c r="M17" s="4">
        <v>15</v>
      </c>
      <c r="N17" s="1">
        <v>0</v>
      </c>
      <c r="O17" s="5">
        <v>0</v>
      </c>
      <c r="P17" s="5">
        <v>4.3441084080000003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5">
        <v>6.353258544</v>
      </c>
      <c r="X17" s="5"/>
      <c r="Y17" s="4">
        <v>15</v>
      </c>
      <c r="Z17" s="1">
        <v>0</v>
      </c>
      <c r="AA17" s="5">
        <v>584.93880000000001</v>
      </c>
      <c r="AB17" s="5">
        <v>175.48164</v>
      </c>
      <c r="AC17" s="5">
        <v>974.89800000000002</v>
      </c>
      <c r="AD17" s="5">
        <v>263.22246000000001</v>
      </c>
    </row>
    <row r="18" spans="1:30" s="1" customFormat="1" x14ac:dyDescent="0.25">
      <c r="A18" s="4">
        <v>16</v>
      </c>
      <c r="B18" s="1">
        <v>0</v>
      </c>
      <c r="C18" s="5">
        <v>6.9877401600000004</v>
      </c>
      <c r="D18" s="5">
        <v>4.3001477760000002</v>
      </c>
      <c r="E18" s="1">
        <v>0</v>
      </c>
      <c r="G18" s="4">
        <v>16</v>
      </c>
      <c r="H18" s="1">
        <v>0</v>
      </c>
      <c r="I18" s="1">
        <v>0</v>
      </c>
      <c r="J18" s="1">
        <v>0</v>
      </c>
      <c r="K18" s="1">
        <v>986.57299999999998</v>
      </c>
      <c r="M18" s="4">
        <v>16</v>
      </c>
      <c r="N18" s="1">
        <v>0</v>
      </c>
      <c r="O18" s="5">
        <v>0</v>
      </c>
      <c r="P18" s="5">
        <v>4.3001477760000002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5">
        <v>6.2889661439999998</v>
      </c>
      <c r="X18" s="5"/>
      <c r="Y18" s="4">
        <v>16</v>
      </c>
      <c r="Z18" s="1">
        <v>0</v>
      </c>
      <c r="AA18" s="5">
        <v>591.94380000000001</v>
      </c>
      <c r="AB18" s="5">
        <v>177.58313999999999</v>
      </c>
      <c r="AC18" s="5">
        <v>986.57299999999998</v>
      </c>
      <c r="AD18" s="5">
        <v>266.37470999999999</v>
      </c>
    </row>
    <row r="19" spans="1:30" s="1" customFormat="1" x14ac:dyDescent="0.25">
      <c r="A19" s="4">
        <v>17</v>
      </c>
      <c r="B19" s="1">
        <v>0</v>
      </c>
      <c r="C19" s="5">
        <v>7.0624232400000002</v>
      </c>
      <c r="D19" s="5">
        <v>4.3461066239999999</v>
      </c>
      <c r="E19" s="1">
        <v>0</v>
      </c>
      <c r="G19" s="4">
        <v>17</v>
      </c>
      <c r="H19" s="1">
        <v>0</v>
      </c>
      <c r="I19" s="1">
        <v>0</v>
      </c>
      <c r="J19" s="1">
        <v>0</v>
      </c>
      <c r="K19" s="1">
        <v>1009.924</v>
      </c>
      <c r="M19" s="4">
        <v>17</v>
      </c>
      <c r="N19" s="1">
        <v>0</v>
      </c>
      <c r="O19" s="5">
        <v>0</v>
      </c>
      <c r="P19" s="5">
        <v>4.3461066239999999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5">
        <v>6.3561809159999996</v>
      </c>
      <c r="X19" s="5"/>
      <c r="Y19" s="4">
        <v>17</v>
      </c>
      <c r="Z19" s="1">
        <v>0</v>
      </c>
      <c r="AA19" s="5">
        <v>605.95439999999996</v>
      </c>
      <c r="AB19" s="5">
        <v>181.78631999999999</v>
      </c>
      <c r="AC19" s="5">
        <v>1009.924</v>
      </c>
      <c r="AD19" s="5">
        <v>272.67948000000001</v>
      </c>
    </row>
    <row r="20" spans="1:30" s="1" customFormat="1" x14ac:dyDescent="0.25">
      <c r="A20" s="4">
        <v>18</v>
      </c>
      <c r="B20" s="1">
        <v>0</v>
      </c>
      <c r="C20" s="5">
        <v>6.6013362960000004</v>
      </c>
      <c r="D20" s="5">
        <v>4.0623607919999998</v>
      </c>
      <c r="E20" s="1">
        <v>0</v>
      </c>
      <c r="G20" s="4">
        <v>18</v>
      </c>
      <c r="H20" s="1">
        <v>0</v>
      </c>
      <c r="I20" s="1">
        <v>0</v>
      </c>
      <c r="J20" s="1">
        <v>0</v>
      </c>
      <c r="K20" s="1">
        <v>1144.191</v>
      </c>
      <c r="M20" s="4">
        <v>18</v>
      </c>
      <c r="N20" s="1">
        <v>0</v>
      </c>
      <c r="O20" s="5">
        <v>0</v>
      </c>
      <c r="P20" s="5">
        <v>4.0623607919999998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5">
        <v>5.9412026659999997</v>
      </c>
      <c r="X20" s="5"/>
      <c r="Y20" s="4">
        <v>18</v>
      </c>
      <c r="Z20" s="1">
        <v>0</v>
      </c>
      <c r="AA20" s="5">
        <v>686.51459999999997</v>
      </c>
      <c r="AB20" s="5">
        <v>205.95437999999999</v>
      </c>
      <c r="AC20" s="5">
        <v>1144.191</v>
      </c>
      <c r="AD20" s="5">
        <v>308.93157000000002</v>
      </c>
    </row>
    <row r="21" spans="1:30" s="1" customFormat="1" x14ac:dyDescent="0.25">
      <c r="A21" s="4">
        <v>19</v>
      </c>
      <c r="B21" s="1">
        <v>0</v>
      </c>
      <c r="C21" s="5">
        <v>6.4162521119999996</v>
      </c>
      <c r="D21" s="5">
        <v>3.9484628399999999</v>
      </c>
      <c r="E21" s="1">
        <v>0</v>
      </c>
      <c r="G21" s="4">
        <v>19</v>
      </c>
      <c r="H21" s="1">
        <v>0</v>
      </c>
      <c r="I21" s="1">
        <v>0</v>
      </c>
      <c r="J21" s="1">
        <v>0</v>
      </c>
      <c r="K21" s="1">
        <v>1330.998</v>
      </c>
      <c r="M21" s="4">
        <v>19</v>
      </c>
      <c r="N21" s="1">
        <v>0</v>
      </c>
      <c r="O21" s="5">
        <v>0</v>
      </c>
      <c r="P21" s="5">
        <v>3.9484628399999999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5">
        <v>5.7746269010000004</v>
      </c>
      <c r="X21" s="5"/>
      <c r="Y21" s="4">
        <v>19</v>
      </c>
      <c r="Z21" s="1">
        <v>0</v>
      </c>
      <c r="AA21" s="5">
        <v>798.59879999999998</v>
      </c>
      <c r="AB21" s="5">
        <v>239.57964000000001</v>
      </c>
      <c r="AC21" s="5">
        <v>1330.998</v>
      </c>
      <c r="AD21" s="5">
        <v>359.36946</v>
      </c>
    </row>
    <row r="22" spans="1:30" s="1" customFormat="1" x14ac:dyDescent="0.25">
      <c r="A22" s="4">
        <v>20</v>
      </c>
      <c r="B22" s="1">
        <v>0</v>
      </c>
      <c r="C22" s="5">
        <v>6.026601168</v>
      </c>
      <c r="D22" s="5">
        <v>3.7086776399999999</v>
      </c>
      <c r="E22" s="1">
        <v>0</v>
      </c>
      <c r="G22" s="4">
        <v>20</v>
      </c>
      <c r="H22" s="1">
        <v>0</v>
      </c>
      <c r="I22" s="1">
        <v>0</v>
      </c>
      <c r="J22" s="1">
        <v>0</v>
      </c>
      <c r="K22" s="1">
        <v>1325.1610000000001</v>
      </c>
      <c r="M22" s="4">
        <v>20</v>
      </c>
      <c r="N22" s="1">
        <v>0</v>
      </c>
      <c r="O22" s="5">
        <v>0</v>
      </c>
      <c r="P22" s="5">
        <v>3.7086776399999999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5">
        <v>5.4239410509999999</v>
      </c>
      <c r="X22" s="5"/>
      <c r="Y22" s="4">
        <v>20</v>
      </c>
      <c r="Z22" s="1">
        <v>0</v>
      </c>
      <c r="AA22" s="5">
        <v>795.09659999999997</v>
      </c>
      <c r="AB22" s="5">
        <v>238.52897999999999</v>
      </c>
      <c r="AC22" s="5">
        <v>1325.1610000000001</v>
      </c>
      <c r="AD22" s="5">
        <v>357.79347000000001</v>
      </c>
    </row>
    <row r="23" spans="1:30" s="1" customFormat="1" x14ac:dyDescent="0.25">
      <c r="A23" s="4">
        <v>21</v>
      </c>
      <c r="B23" s="1">
        <v>0</v>
      </c>
      <c r="C23" s="5">
        <v>5.8285286159999998</v>
      </c>
      <c r="D23" s="5">
        <v>3.586786848</v>
      </c>
      <c r="E23" s="1">
        <v>0</v>
      </c>
      <c r="G23" s="4">
        <v>21</v>
      </c>
      <c r="H23" s="1">
        <v>0</v>
      </c>
      <c r="I23" s="1">
        <v>0</v>
      </c>
      <c r="J23" s="1">
        <v>0</v>
      </c>
      <c r="K23" s="1">
        <v>1313.4849999999999</v>
      </c>
      <c r="M23" s="4">
        <v>21</v>
      </c>
      <c r="N23" s="1">
        <v>0</v>
      </c>
      <c r="O23" s="5">
        <v>0</v>
      </c>
      <c r="P23" s="5">
        <v>3.586786848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5">
        <v>5.2456757539999996</v>
      </c>
      <c r="X23" s="5"/>
      <c r="Y23" s="4">
        <v>21</v>
      </c>
      <c r="Z23" s="1">
        <v>0</v>
      </c>
      <c r="AA23" s="5">
        <v>788.09100000000001</v>
      </c>
      <c r="AB23" s="5">
        <v>236.4273</v>
      </c>
      <c r="AC23" s="5">
        <v>1313.4849999999999</v>
      </c>
      <c r="AD23" s="5">
        <v>354.64094999999998</v>
      </c>
    </row>
    <row r="24" spans="1:30" s="1" customFormat="1" x14ac:dyDescent="0.25">
      <c r="A24" s="4">
        <v>22</v>
      </c>
      <c r="B24" s="1">
        <v>0</v>
      </c>
      <c r="C24" s="5">
        <v>5.8285286159999998</v>
      </c>
      <c r="D24" s="5">
        <v>3.586786848</v>
      </c>
      <c r="E24" s="1">
        <v>0</v>
      </c>
      <c r="G24" s="4">
        <v>22</v>
      </c>
      <c r="H24" s="1">
        <v>0</v>
      </c>
      <c r="I24" s="1">
        <v>0</v>
      </c>
      <c r="J24" s="1">
        <v>0</v>
      </c>
      <c r="K24" s="1">
        <v>1104.4949999999999</v>
      </c>
      <c r="M24" s="4">
        <v>22</v>
      </c>
      <c r="N24" s="1">
        <v>0</v>
      </c>
      <c r="O24" s="5">
        <v>0</v>
      </c>
      <c r="P24" s="5">
        <v>3.586786848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5">
        <v>5.2456757539999996</v>
      </c>
      <c r="X24" s="5"/>
      <c r="Y24" s="4">
        <v>22</v>
      </c>
      <c r="Z24" s="1">
        <v>0</v>
      </c>
      <c r="AA24" s="5">
        <v>662.697</v>
      </c>
      <c r="AB24" s="5">
        <v>198.8091</v>
      </c>
      <c r="AC24" s="5">
        <v>1104.4949999999999</v>
      </c>
      <c r="AD24" s="5">
        <v>298.21364999999997</v>
      </c>
    </row>
    <row r="25" spans="1:30" s="1" customFormat="1" x14ac:dyDescent="0.25">
      <c r="A25" s="4">
        <v>23</v>
      </c>
      <c r="B25" s="1">
        <v>0</v>
      </c>
      <c r="C25" s="5">
        <v>5.6953978799999998</v>
      </c>
      <c r="D25" s="5">
        <v>3.504860232</v>
      </c>
      <c r="E25" s="1">
        <v>0</v>
      </c>
      <c r="G25" s="4">
        <v>23</v>
      </c>
      <c r="H25" s="1">
        <v>0</v>
      </c>
      <c r="I25" s="1">
        <v>0</v>
      </c>
      <c r="J25" s="1">
        <v>0</v>
      </c>
      <c r="K25" s="1">
        <v>971.39499999999998</v>
      </c>
      <c r="M25" s="4">
        <v>23</v>
      </c>
      <c r="N25" s="1">
        <v>0</v>
      </c>
      <c r="O25" s="5">
        <v>0</v>
      </c>
      <c r="P25" s="5">
        <v>3.504860232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5">
        <v>5.1258580919999996</v>
      </c>
      <c r="X25" s="5"/>
      <c r="Y25" s="4">
        <v>23</v>
      </c>
      <c r="Z25" s="1">
        <v>0</v>
      </c>
      <c r="AA25" s="5">
        <v>582.83699999999999</v>
      </c>
      <c r="AB25" s="5">
        <v>174.8511</v>
      </c>
      <c r="AC25" s="5">
        <v>971.39499999999998</v>
      </c>
      <c r="AD25" s="5">
        <v>262.27665000000002</v>
      </c>
    </row>
    <row r="26" spans="1:30" s="1" customFormat="1" x14ac:dyDescent="0.25">
      <c r="A26" s="6">
        <v>24</v>
      </c>
      <c r="B26" s="7">
        <v>0</v>
      </c>
      <c r="C26" s="8">
        <v>4.9193430960000004</v>
      </c>
      <c r="D26" s="8">
        <v>3.027288048</v>
      </c>
      <c r="E26" s="7">
        <v>0</v>
      </c>
      <c r="G26" s="6">
        <v>24</v>
      </c>
      <c r="H26" s="7">
        <v>0</v>
      </c>
      <c r="I26" s="7">
        <v>0</v>
      </c>
      <c r="J26" s="7">
        <v>0</v>
      </c>
      <c r="K26" s="7">
        <v>838.29499999999996</v>
      </c>
      <c r="M26" s="6">
        <v>24</v>
      </c>
      <c r="N26" s="7">
        <v>0</v>
      </c>
      <c r="O26" s="8">
        <v>0</v>
      </c>
      <c r="P26" s="8">
        <v>3.027288048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8">
        <v>4.427408786</v>
      </c>
      <c r="X26" s="5"/>
      <c r="Y26" s="6">
        <v>24</v>
      </c>
      <c r="Z26" s="7">
        <v>0</v>
      </c>
      <c r="AA26" s="8">
        <v>502.97699999999998</v>
      </c>
      <c r="AB26" s="8">
        <v>150.8931</v>
      </c>
      <c r="AC26" s="8">
        <v>838.29499999999996</v>
      </c>
      <c r="AD26" s="8">
        <v>226.33965000000001</v>
      </c>
    </row>
    <row r="29" spans="1:30" x14ac:dyDescent="0.25">
      <c r="A29" s="3" t="s">
        <v>22</v>
      </c>
      <c r="B29" s="3" t="s">
        <v>19</v>
      </c>
      <c r="C29" s="3" t="s">
        <v>23</v>
      </c>
      <c r="D29" s="3" t="s">
        <v>24</v>
      </c>
      <c r="K29" s="3" t="s">
        <v>23</v>
      </c>
      <c r="L29" s="3" t="s">
        <v>24</v>
      </c>
    </row>
    <row r="30" spans="1:30" x14ac:dyDescent="0.25">
      <c r="A30" s="7"/>
      <c r="B30" s="7"/>
      <c r="C30" s="7" t="s">
        <v>25</v>
      </c>
      <c r="D30" s="7" t="s">
        <v>27</v>
      </c>
      <c r="K30" s="7" t="s">
        <v>25</v>
      </c>
      <c r="L30" s="7" t="s">
        <v>27</v>
      </c>
    </row>
    <row r="31" spans="1:30" x14ac:dyDescent="0.25">
      <c r="A31" s="3" t="s">
        <v>20</v>
      </c>
      <c r="B31" s="3">
        <v>1</v>
      </c>
      <c r="C31" s="3">
        <v>216</v>
      </c>
      <c r="D31" s="3">
        <v>10</v>
      </c>
      <c r="K31" s="3">
        <v>216</v>
      </c>
      <c r="L31" s="3">
        <v>15</v>
      </c>
    </row>
    <row r="32" spans="1:30" x14ac:dyDescent="0.25">
      <c r="A32" s="7" t="s">
        <v>21</v>
      </c>
      <c r="B32" s="7">
        <v>4</v>
      </c>
      <c r="C32" s="7">
        <v>192</v>
      </c>
      <c r="D32" s="7">
        <v>7</v>
      </c>
      <c r="K32" s="7">
        <v>192</v>
      </c>
      <c r="L32" s="7">
        <v>9</v>
      </c>
    </row>
    <row r="35" spans="1:16" x14ac:dyDescent="0.25">
      <c r="A35" s="3" t="s">
        <v>34</v>
      </c>
      <c r="B35" s="3" t="s">
        <v>33</v>
      </c>
      <c r="C35" s="3" t="s">
        <v>2</v>
      </c>
      <c r="D35" s="3" t="s">
        <v>3</v>
      </c>
      <c r="E35" s="3" t="s">
        <v>38</v>
      </c>
      <c r="F35" s="3" t="s">
        <v>28</v>
      </c>
      <c r="G35" s="3" t="s">
        <v>35</v>
      </c>
      <c r="H35" s="3" t="s">
        <v>32</v>
      </c>
      <c r="I35" s="3" t="s">
        <v>29</v>
      </c>
      <c r="K35" s="3" t="s">
        <v>2</v>
      </c>
      <c r="L35" s="3" t="s">
        <v>3</v>
      </c>
      <c r="M35" s="3" t="s">
        <v>38</v>
      </c>
      <c r="N35" s="3" t="s">
        <v>28</v>
      </c>
      <c r="O35" s="3" t="s">
        <v>35</v>
      </c>
      <c r="P35" s="3" t="s">
        <v>32</v>
      </c>
    </row>
    <row r="36" spans="1:16" x14ac:dyDescent="0.25">
      <c r="A36" s="7"/>
      <c r="B36" s="7"/>
      <c r="C36" s="7" t="s">
        <v>36</v>
      </c>
      <c r="D36" s="7" t="s">
        <v>36</v>
      </c>
      <c r="E36" s="7" t="s">
        <v>26</v>
      </c>
      <c r="F36" s="7" t="s">
        <v>39</v>
      </c>
      <c r="G36" s="7" t="s">
        <v>37</v>
      </c>
      <c r="H36" s="7"/>
      <c r="I36" s="7"/>
      <c r="K36" s="7" t="s">
        <v>36</v>
      </c>
      <c r="L36" s="7" t="s">
        <v>36</v>
      </c>
      <c r="M36" s="7" t="s">
        <v>26</v>
      </c>
      <c r="N36" s="7" t="s">
        <v>39</v>
      </c>
      <c r="O36" s="7" t="s">
        <v>37</v>
      </c>
      <c r="P36" s="7"/>
    </row>
    <row r="37" spans="1:16" x14ac:dyDescent="0.25">
      <c r="A37" s="3" t="s">
        <v>30</v>
      </c>
      <c r="B37" s="3">
        <v>1</v>
      </c>
      <c r="C37" s="3">
        <v>500</v>
      </c>
      <c r="D37" s="3">
        <v>30</v>
      </c>
      <c r="E37" s="3">
        <v>9000</v>
      </c>
      <c r="F37" s="3">
        <v>0.05</v>
      </c>
      <c r="G37" s="3">
        <v>3.0000000000000001E-3</v>
      </c>
      <c r="H37" s="3">
        <v>1</v>
      </c>
      <c r="I37" s="3">
        <v>0</v>
      </c>
      <c r="J37">
        <f>+E37*G37+3</f>
        <v>30</v>
      </c>
      <c r="K37" s="1">
        <v>500</v>
      </c>
      <c r="L37" s="1">
        <v>30</v>
      </c>
      <c r="M37" s="1">
        <v>75</v>
      </c>
      <c r="N37" s="1">
        <v>0</v>
      </c>
      <c r="O37" s="1">
        <v>1</v>
      </c>
      <c r="P37" s="1"/>
    </row>
    <row r="38" spans="1:16" x14ac:dyDescent="0.25">
      <c r="A38" s="1" t="s">
        <v>31</v>
      </c>
      <c r="B38" s="1">
        <v>2</v>
      </c>
      <c r="C38" s="1">
        <v>900</v>
      </c>
      <c r="D38" s="1">
        <v>45</v>
      </c>
      <c r="E38" s="1">
        <v>8000</v>
      </c>
      <c r="F38" s="1">
        <v>0</v>
      </c>
      <c r="G38" s="1">
        <v>5.0000000000000001E-3</v>
      </c>
      <c r="H38" s="1">
        <v>2</v>
      </c>
      <c r="I38" s="1">
        <v>0</v>
      </c>
      <c r="J38">
        <f>+E38*G38+3</f>
        <v>43</v>
      </c>
      <c r="K38" s="1">
        <v>900</v>
      </c>
      <c r="L38" s="1">
        <v>45</v>
      </c>
      <c r="M38" s="1">
        <v>700</v>
      </c>
      <c r="N38" s="1">
        <v>0</v>
      </c>
      <c r="O38" s="1">
        <v>5.0000000000000001E-3</v>
      </c>
      <c r="P38" s="1">
        <v>2</v>
      </c>
    </row>
    <row r="39" spans="1:16" x14ac:dyDescent="0.25">
      <c r="A39" s="1" t="s">
        <v>40</v>
      </c>
      <c r="B39" s="1">
        <v>3</v>
      </c>
      <c r="C39" s="1">
        <v>300</v>
      </c>
      <c r="D39" s="1">
        <v>50</v>
      </c>
      <c r="E39" s="1">
        <v>150</v>
      </c>
      <c r="F39" s="1">
        <v>0.3</v>
      </c>
      <c r="G39" s="1">
        <v>1</v>
      </c>
      <c r="H39" s="1"/>
      <c r="I39" s="1" t="s">
        <v>43</v>
      </c>
      <c r="J39">
        <f>+E39*G39+3</f>
        <v>153</v>
      </c>
      <c r="K39" s="7">
        <v>500</v>
      </c>
      <c r="L39" s="7">
        <v>30</v>
      </c>
      <c r="M39" s="7">
        <v>70</v>
      </c>
      <c r="N39" s="7">
        <v>0</v>
      </c>
      <c r="O39" s="7">
        <v>1</v>
      </c>
      <c r="P39" s="7"/>
    </row>
    <row r="40" spans="1:16" x14ac:dyDescent="0.25">
      <c r="A40" s="1" t="s">
        <v>41</v>
      </c>
      <c r="B40" s="1">
        <v>1</v>
      </c>
      <c r="C40" s="1">
        <v>200</v>
      </c>
      <c r="D40" s="1">
        <v>20</v>
      </c>
      <c r="E40" s="1">
        <v>180</v>
      </c>
      <c r="F40" s="1">
        <v>0.3</v>
      </c>
      <c r="G40" s="1">
        <v>1</v>
      </c>
      <c r="H40" s="1"/>
      <c r="I40" s="1">
        <v>0</v>
      </c>
      <c r="J40">
        <f>+E40*G40+3</f>
        <v>183</v>
      </c>
    </row>
    <row r="41" spans="1:16" x14ac:dyDescent="0.25">
      <c r="A41" s="7" t="s">
        <v>42</v>
      </c>
      <c r="B41" s="7">
        <v>3</v>
      </c>
      <c r="C41" s="7">
        <v>420</v>
      </c>
      <c r="D41" s="7">
        <v>30</v>
      </c>
      <c r="E41" s="7">
        <v>100</v>
      </c>
      <c r="F41" s="7">
        <v>0.3</v>
      </c>
      <c r="G41" s="7">
        <v>1</v>
      </c>
      <c r="H41" s="7"/>
      <c r="I41" s="7" t="s">
        <v>43</v>
      </c>
      <c r="J41">
        <f>+E41*G41+3</f>
        <v>103</v>
      </c>
    </row>
    <row r="44" spans="1:16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</row>
    <row r="45" spans="1:16" x14ac:dyDescent="0.25">
      <c r="C45" t="s">
        <v>36</v>
      </c>
      <c r="D45" t="s">
        <v>36</v>
      </c>
      <c r="E45" t="s">
        <v>44</v>
      </c>
      <c r="F45" t="s">
        <v>45</v>
      </c>
      <c r="G45" t="s">
        <v>39</v>
      </c>
      <c r="I45" t="s">
        <v>46</v>
      </c>
      <c r="J45" t="s">
        <v>46</v>
      </c>
      <c r="K45" t="s">
        <v>46</v>
      </c>
      <c r="L45" t="s">
        <v>46</v>
      </c>
    </row>
    <row r="46" spans="1:16" x14ac:dyDescent="0.25">
      <c r="A46" t="s">
        <v>12</v>
      </c>
      <c r="B46">
        <v>3</v>
      </c>
      <c r="C46">
        <v>200</v>
      </c>
      <c r="D46">
        <v>0</v>
      </c>
      <c r="E46">
        <v>30</v>
      </c>
      <c r="F46">
        <v>4</v>
      </c>
      <c r="G46">
        <v>5</v>
      </c>
      <c r="H46">
        <v>1</v>
      </c>
      <c r="I46">
        <v>0.1</v>
      </c>
      <c r="J46">
        <v>1</v>
      </c>
      <c r="K46">
        <v>0.15</v>
      </c>
      <c r="L46">
        <v>0.15</v>
      </c>
    </row>
    <row r="47" spans="1:16" x14ac:dyDescent="0.25">
      <c r="A47" t="s">
        <v>13</v>
      </c>
      <c r="B47">
        <v>6</v>
      </c>
      <c r="C47">
        <v>500</v>
      </c>
      <c r="D47">
        <v>0</v>
      </c>
      <c r="E47">
        <v>37.5</v>
      </c>
      <c r="F47">
        <v>8</v>
      </c>
      <c r="G47">
        <v>5</v>
      </c>
      <c r="H47">
        <v>1</v>
      </c>
      <c r="I47">
        <v>1.41</v>
      </c>
      <c r="J47">
        <v>3.44</v>
      </c>
      <c r="K47">
        <v>1.5</v>
      </c>
      <c r="L47">
        <v>1.5</v>
      </c>
    </row>
    <row r="48" spans="1:16" x14ac:dyDescent="0.25">
      <c r="A48" t="s">
        <v>14</v>
      </c>
      <c r="B48">
        <v>1</v>
      </c>
      <c r="C48">
        <v>150</v>
      </c>
      <c r="D48">
        <v>0</v>
      </c>
      <c r="E48">
        <v>18</v>
      </c>
      <c r="F48">
        <v>5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15</v>
      </c>
      <c r="B49">
        <v>6</v>
      </c>
      <c r="C49">
        <v>200</v>
      </c>
      <c r="D49">
        <v>0</v>
      </c>
      <c r="E49">
        <v>30</v>
      </c>
      <c r="F49">
        <v>4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Salas</dc:creator>
  <cp:lastModifiedBy>Pablo Salas</cp:lastModifiedBy>
  <dcterms:created xsi:type="dcterms:W3CDTF">2023-11-19T00:40:19Z</dcterms:created>
  <dcterms:modified xsi:type="dcterms:W3CDTF">2024-01-14T13:06:20Z</dcterms:modified>
</cp:coreProperties>
</file>