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8131\Desktop\CPU-curriculum-design\"/>
    </mc:Choice>
  </mc:AlternateContent>
  <xr:revisionPtr revIDLastSave="0" documentId="13_ncr:1_{F1898E01-635D-4964-9166-97493A2C9F6A}" xr6:coauthVersionLast="36" xr6:coauthVersionMax="45" xr10:uidLastSave="{00000000-0000-0000-0000-000000000000}"/>
  <bookViews>
    <workbookView xWindow="14400" yWindow="458" windowWidth="14400" windowHeight="167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P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P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P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P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P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P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P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61" i="2"/>
  <c r="P53" i="2"/>
  <c r="P49" i="2"/>
  <c r="P45" i="2"/>
  <c r="P41" i="2"/>
  <c r="P37" i="2"/>
  <c r="P29" i="2"/>
  <c r="AI29" i="2" s="1"/>
  <c r="P52" i="2"/>
  <c r="P54" i="2"/>
  <c r="P50" i="2"/>
  <c r="P34" i="2"/>
  <c r="P26" i="2"/>
  <c r="P57" i="2"/>
  <c r="P33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<sst xmlns="http://schemas.openxmlformats.org/spreadsheetml/2006/main" count="169" uniqueCount="125">
  <si>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</si>
  <si>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</si>
  <si>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</si>
  <si>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</si>
  <si>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</si>
  <si>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</si>
  <si>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</si>
  <si>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</si>
  <si>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</si>
  <si>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</si>
  <si>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</si>
  <si>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</si>
  <si>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</si>
  <si>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</si>
  <si>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</si>
  <si>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</si>
  <si>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</si>
  <si>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</si>
  <si>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</si>
  <si>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</si>
  <si>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</si>
  <si>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</si>
  <si>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</si>
  <si>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</si>
  <si>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</si>
  <si>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</si>
  <si>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</si>
  <si>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</si>
  <si>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</si>
  <si>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</si>
  <si>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</si>
  <si>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</si>
  <si>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</si>
  <si>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</si>
  <si>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</si>
  <si>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</si>
  <si>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</si>
  <si>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</si>
  <si>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</si>
  <si>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</si>
  <si>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</si>
  <si>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</si>
  <si>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</si>
  <si>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</si>
  <si>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</si>
  <si>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</si>
  <si>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</si>
  <si>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</si>
  <si>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</si>
  <si>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</si>
  <si>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</si>
  <si>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</si>
  <si>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</si>
  <si>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</si>
  <si>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</si>
  <si>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</si>
  <si>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</si>
  <si>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</si>
  <si>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</si>
  <si>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</si>
  <si>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</si>
  <si>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</si>
  <si>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</si>
  <si>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</si>
  <si>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</si>
  <si>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</si>
  <si>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</si>
  <si>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</si>
  <si>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</si>
  <si>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</si>
  <si>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</si>
  <si>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</si>
  <si>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</si>
  <si>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</si>
  <si>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</si>
  <si>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</si>
  <si>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</si>
  <si>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</si>
  <si>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</si>
  <si>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</si>
  <si>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</si>
  <si>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</si>
  <si>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</si>
  <si>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</si>
  <si>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</si>
  <si>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</si>
  <si>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</si>
  <si>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</si>
  <si>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</si>
  <si>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</si>
  <si>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</si>
  <si>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</si>
  <si>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</si>
  <si>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</si>
  <si>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</si>
  <si>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</si>
  <si>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</si>
  <si>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</si>
  <si>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</si>
  <si>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</si>
  <si>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</si>
  <si>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</si>
  <si>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</si>
  <si>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</si>
  <si>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</si>
  <si>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</si>
  <si>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</si>
  <si>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</si>
  <si>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</si>
  <si>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</si>
  <si>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</si>
  <si>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</si>
  <si>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</si>
  <si>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</si>
  <si>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</si>
  <si>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</si>
  <si>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</si>
  <si>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SUBU</t>
    <phoneticPr fontId="28" type="noConversion"/>
  </si>
  <si>
    <t>LUI</t>
    <phoneticPr fontId="28" type="noConversion"/>
  </si>
  <si>
    <t>LBU</t>
    <phoneticPr fontId="28" type="noConversion"/>
  </si>
  <si>
    <t>BGEZ</t>
    <phoneticPr fontId="28" type="noConversion"/>
  </si>
  <si>
    <t>R1_Used</t>
    <phoneticPr fontId="28" type="noConversion"/>
  </si>
  <si>
    <t>R2_Used</t>
    <phoneticPr fontId="28" type="noConversion"/>
  </si>
  <si>
    <t>MFC0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</si>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</sst>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91" zoomScaleNormal="40" workbookViewId="0">
      <selection activeCell="L29" sqref="L29"/>
    </sheetView>
  </sheetViews>
  <sheetFormatPr defaultColWidth="9" defaultRowHeight="16.5" x14ac:dyDescent="0.6"/>
  <cols>
    <col min="1" max="1" width="3.796875" customWidth="1"/>
    <col min="2" max="2" width="8.6640625" style="18" customWidth="1"/>
    <col min="3" max="3" width="11.1328125" style="35" customWidth="1"/>
    <col min="4" max="4" width="10.6640625" style="35" customWidth="1"/>
    <col min="5" max="9" width="4.6640625" style="35" customWidth="1"/>
    <col min="10" max="10" width="4.1328125" style="35" customWidth="1"/>
    <col min="11" max="16" width="4.6640625" style="35" customWidth="1"/>
    <col min="17" max="17" width="8.796875" style="35" customWidth="1"/>
    <col min="18" max="21" width="3.6640625" style="35" hidden="1" customWidth="1"/>
    <col min="22" max="22" width="10.1328125" style="35" customWidth="1"/>
    <col min="23" max="23" width="9.1328125" style="35" customWidth="1"/>
    <col min="24" max="24" width="10.6640625" style="35" customWidth="1"/>
    <col min="25" max="25" width="9.46484375" style="35" customWidth="1"/>
    <col min="26" max="27" width="9.13281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8.15" x14ac:dyDescent="0.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118</v>
      </c>
      <c r="AI1" s="34" t="s">
        <v>119</v>
      </c>
      <c r="AJ1" s="34" t="s">
        <v>120</v>
      </c>
      <c r="AK1" s="34" t="s">
        <v>121</v>
      </c>
      <c r="AL1" s="34" t="s">
        <v>122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6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>
        <v>1</v>
      </c>
      <c r="AL2" s="44">
        <v>1</v>
      </c>
      <c r="AM2" s="44"/>
      <c r="AN2" s="44"/>
      <c r="AO2" s="44"/>
      <c r="AP2" s="44"/>
      <c r="AQ2" s="44"/>
      <c r="AR2" s="44"/>
    </row>
    <row r="3" spans="1:44" x14ac:dyDescent="0.6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>
        <v>1</v>
      </c>
      <c r="AL3" s="28">
        <v>1</v>
      </c>
      <c r="AM3" s="28"/>
      <c r="AN3" s="28"/>
      <c r="AO3" s="28"/>
      <c r="AP3" s="28"/>
      <c r="AQ3" s="28"/>
      <c r="AR3" s="28"/>
    </row>
    <row r="4" spans="1:44" x14ac:dyDescent="0.6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>
        <v>1</v>
      </c>
      <c r="AL4" s="44">
        <v>1</v>
      </c>
      <c r="AM4" s="44"/>
      <c r="AN4" s="44"/>
      <c r="AO4" s="44"/>
      <c r="AP4" s="44"/>
      <c r="AQ4" s="44"/>
      <c r="AR4" s="44"/>
    </row>
    <row r="5" spans="1:44" x14ac:dyDescent="0.6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6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6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6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6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6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6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6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6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6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>
        <v>1</v>
      </c>
      <c r="AL14" s="44">
        <v>1</v>
      </c>
      <c r="AM14" s="44"/>
      <c r="AN14" s="44"/>
      <c r="AO14" s="44"/>
      <c r="AP14" s="44"/>
      <c r="AQ14" s="44"/>
      <c r="AR14" s="44"/>
    </row>
    <row r="15" spans="1:44" x14ac:dyDescent="0.6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6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/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6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 t="s">
        <v>116</v>
      </c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6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 t="s">
        <v>116</v>
      </c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6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6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6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6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6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6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>
        <v>1</v>
      </c>
      <c r="AL24" s="44">
        <v>1</v>
      </c>
      <c r="AM24" s="44"/>
      <c r="AN24" s="44"/>
      <c r="AO24" s="44"/>
      <c r="AP24" s="44"/>
      <c r="AQ24" s="44"/>
      <c r="AR24" s="44"/>
    </row>
    <row r="25" spans="1:44" x14ac:dyDescent="0.6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6">
      <c r="A26" s="43">
        <v>25</v>
      </c>
      <c r="B26" s="40" t="s">
        <v>117</v>
      </c>
      <c r="C26" s="44">
        <v>0</v>
      </c>
      <c r="D26" s="45">
        <v>35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1</v>
      </c>
      <c r="L26" s="45">
        <f t="shared" si="7"/>
        <v>0</v>
      </c>
      <c r="M26" s="45">
        <f t="shared" si="8"/>
        <v>0</v>
      </c>
      <c r="N26" s="45">
        <f t="shared" si="9"/>
        <v>0</v>
      </c>
      <c r="O26" s="45">
        <f t="shared" si="10"/>
        <v>1</v>
      </c>
      <c r="P26" s="25">
        <f t="shared" si="11"/>
        <v>1</v>
      </c>
      <c r="Q26" s="46">
        <v>6</v>
      </c>
      <c r="R26" s="38">
        <f t="shared" si="12"/>
        <v>0</v>
      </c>
      <c r="S26" s="38">
        <f t="shared" si="13"/>
        <v>1</v>
      </c>
      <c r="T26" s="38">
        <f t="shared" si="14"/>
        <v>1</v>
      </c>
      <c r="U26" s="38">
        <f t="shared" si="15"/>
        <v>0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/>
      <c r="AK26" s="44">
        <v>1</v>
      </c>
      <c r="AL26" s="44">
        <v>1</v>
      </c>
      <c r="AM26" s="44"/>
      <c r="AN26" s="44"/>
      <c r="AO26" s="44"/>
      <c r="AP26" s="44"/>
      <c r="AQ26" s="44"/>
      <c r="AR26" s="44"/>
    </row>
    <row r="27" spans="1:44" x14ac:dyDescent="0.6">
      <c r="A27" s="27">
        <v>26</v>
      </c>
      <c r="B27" s="58" t="s">
        <v>118</v>
      </c>
      <c r="C27" s="52">
        <v>15</v>
      </c>
      <c r="D27" s="53" t="s">
        <v>116</v>
      </c>
      <c r="E27" s="59">
        <f t="shared" si="0"/>
        <v>0</v>
      </c>
      <c r="F27" s="59">
        <f t="shared" si="1"/>
        <v>0</v>
      </c>
      <c r="G27" s="59">
        <f t="shared" si="2"/>
        <v>1</v>
      </c>
      <c r="H27" s="59">
        <f t="shared" si="3"/>
        <v>1</v>
      </c>
      <c r="I27" s="59">
        <f t="shared" si="4"/>
        <v>1</v>
      </c>
      <c r="J27" s="59">
        <f t="shared" si="5"/>
        <v>1</v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 t="s">
        <v>116</v>
      </c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>
        <v>1</v>
      </c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>
        <v>1</v>
      </c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6">
      <c r="A28" s="43">
        <v>27</v>
      </c>
      <c r="B28" s="40" t="s">
        <v>119</v>
      </c>
      <c r="C28" s="44">
        <v>36</v>
      </c>
      <c r="D28" s="45" t="s">
        <v>116</v>
      </c>
      <c r="E28" s="44">
        <f t="shared" si="0"/>
        <v>1</v>
      </c>
      <c r="F28" s="44">
        <f t="shared" si="1"/>
        <v>0</v>
      </c>
      <c r="G28" s="44">
        <f t="shared" si="2"/>
        <v>0</v>
      </c>
      <c r="H28" s="44">
        <f t="shared" si="3"/>
        <v>1</v>
      </c>
      <c r="I28" s="44">
        <f t="shared" si="4"/>
        <v>0</v>
      </c>
      <c r="J28" s="44">
        <f t="shared" si="5"/>
        <v>0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/>
      <c r="AI28" s="44">
        <v>1</v>
      </c>
      <c r="AJ28" s="44"/>
      <c r="AK28" s="44">
        <v>1</v>
      </c>
      <c r="AL28" s="44">
        <v>1</v>
      </c>
      <c r="AM28" s="44"/>
      <c r="AN28" s="44"/>
      <c r="AO28" s="44"/>
      <c r="AP28" s="44"/>
      <c r="AQ28" s="44"/>
      <c r="AR28" s="44"/>
    </row>
    <row r="29" spans="1:44" x14ac:dyDescent="0.6">
      <c r="A29" s="27">
        <v>28</v>
      </c>
      <c r="B29" s="58" t="s">
        <v>120</v>
      </c>
      <c r="C29" s="52">
        <v>1</v>
      </c>
      <c r="D29" s="53" t="s">
        <v>116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1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>
        <v>11</v>
      </c>
      <c r="R29" s="38">
        <f t="shared" si="12"/>
        <v>1</v>
      </c>
      <c r="S29" s="38">
        <f t="shared" si="13"/>
        <v>0</v>
      </c>
      <c r="T29" s="38">
        <f t="shared" si="14"/>
        <v>1</v>
      </c>
      <c r="U29" s="38">
        <f t="shared" si="15"/>
        <v>1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>
        <v>1</v>
      </c>
      <c r="AL29" s="28"/>
      <c r="AM29" s="28"/>
      <c r="AN29" s="28"/>
      <c r="AO29" s="28"/>
      <c r="AP29" s="28"/>
      <c r="AQ29" s="28"/>
      <c r="AR29" s="28"/>
    </row>
    <row r="30" spans="1:44" x14ac:dyDescent="0.6">
      <c r="A30" s="43">
        <v>29</v>
      </c>
      <c r="B30" s="40" t="s">
        <v>123</v>
      </c>
      <c r="C30" s="44">
        <v>16</v>
      </c>
      <c r="D30" s="45" t="s">
        <v>124</v>
      </c>
      <c r="E30" s="44">
        <f t="shared" si="0"/>
        <v>0</v>
      </c>
      <c r="F30" s="44">
        <f t="shared" si="1"/>
        <v>1</v>
      </c>
      <c r="G30" s="44">
        <f t="shared" si="2"/>
        <v>0</v>
      </c>
      <c r="H30" s="44">
        <f t="shared" si="3"/>
        <v>0</v>
      </c>
      <c r="I30" s="44">
        <f t="shared" si="4"/>
        <v>0</v>
      </c>
      <c r="J30" s="44">
        <f t="shared" si="5"/>
        <v>0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/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>
        <v>1</v>
      </c>
      <c r="AM30" s="44"/>
      <c r="AN30" s="44"/>
      <c r="AO30" s="44"/>
      <c r="AP30" s="44"/>
      <c r="AQ30" s="44"/>
      <c r="AR30" s="44"/>
    </row>
    <row r="31" spans="1:44" x14ac:dyDescent="0.6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6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6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6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6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6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6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6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6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6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6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6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6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6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6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6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6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6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6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6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6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6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6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6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6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6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6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6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6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6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6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S1" zoomScale="85" zoomScaleNormal="85" workbookViewId="0">
      <pane ySplit="1" topLeftCell="A17" activePane="bottomLeft" state="frozen"/>
      <selection pane="bottomLeft" activeCell="AK62" sqref="AK62"/>
    </sheetView>
  </sheetViews>
  <sheetFormatPr defaultColWidth="9" defaultRowHeight="13.9" x14ac:dyDescent="0.4"/>
  <cols>
    <col min="1" max="1" width="8.33203125" style="18" customWidth="1"/>
    <col min="2" max="2" width="8.6640625" style="18" customWidth="1"/>
    <col min="3" max="3" width="9.46484375" style="18" customWidth="1"/>
    <col min="4" max="4" width="4.796875" style="18" hidden="1" customWidth="1"/>
    <col min="5" max="13" width="4.6640625" style="18" hidden="1" customWidth="1"/>
    <col min="14" max="14" width="4.132812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8.15" x14ac:dyDescent="0.4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LBU</v>
      </c>
      <c r="AI1" s="34" t="str">
        <f>真值表!AJ1</f>
        <v>BGEZ</v>
      </c>
      <c r="AJ1" s="34" t="str">
        <f>真值表!AK1</f>
        <v>R1_Used</v>
      </c>
      <c r="AK1" s="34" t="str">
        <f>真值表!AL1</f>
        <v>R2_Used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5" x14ac:dyDescent="0.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>~OP5&amp;~OP4&amp;~OP3&amp;~OP2&amp;~OP1&amp;~OP0&amp;~F5&amp;~F4&amp;~F3&amp;~F2&amp;~F1&amp;~F0+</v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5" x14ac:dyDescent="0.6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>~OP5&amp;~OP4&amp;~OP3&amp;~OP2&amp;~OP1&amp;~OP0&amp;~F5&amp;~F4&amp;~F3&amp;~F2&amp; F1&amp; F0+</v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5" x14ac:dyDescent="0.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>~OP5&amp;~OP4&amp;~OP3&amp;~OP2&amp;~OP1&amp;~OP0&amp;~F5&amp;~F4&amp;~F3&amp;~F2&amp; F1&amp;~F0+</v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5" x14ac:dyDescent="0.6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5" x14ac:dyDescent="0.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5" x14ac:dyDescent="0.6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5" x14ac:dyDescent="0.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5" x14ac:dyDescent="0.6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5" x14ac:dyDescent="0.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5" x14ac:dyDescent="0.6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5" x14ac:dyDescent="0.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5" x14ac:dyDescent="0.6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5" x14ac:dyDescent="0.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>~OP5&amp;~OP4&amp;~OP3&amp;~OP2&amp;~OP1&amp;~OP0&amp;~F5&amp;~F4&amp; F3&amp; F2&amp;~F1&amp;~F0+</v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5" x14ac:dyDescent="0.6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5" x14ac:dyDescent="0.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5" x14ac:dyDescent="0.6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5" x14ac:dyDescent="0.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5" x14ac:dyDescent="0.6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5" x14ac:dyDescent="0.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5" x14ac:dyDescent="0.6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5" x14ac:dyDescent="0.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5" x14ac:dyDescent="0.6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5" x14ac:dyDescent="0.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 xml:space="preserve"> OP5&amp;~OP4&amp;~OP3&amp;~OP2&amp; OP1&amp; OP0+</v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5" x14ac:dyDescent="0.6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5" x14ac:dyDescent="0.6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 xml:space="preserve"> 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>~F2&amp;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 xml:space="preserve"> F0&amp;</v>
      </c>
      <c r="P26" s="30" t="str">
        <f t="shared" si="0"/>
        <v>~OP5&amp;~OP4&amp;~OP3&amp;~OP2&amp;~OP1&amp;~OP0&amp; F5&amp;~F4&amp;~F3&amp;~F2&amp; F1&amp; F0</v>
      </c>
      <c r="Q26" s="33" t="str">
        <f>IF(真值表!R26=1,$P26&amp;"+","")</f>
        <v/>
      </c>
      <c r="R26" s="33" t="str">
        <f>IF(真值表!S26=1,$P26&amp;"+","")</f>
        <v>~OP5&amp;~OP4&amp;~OP3&amp;~OP2&amp;~OP1&amp;~OP0&amp; F5&amp;~F4&amp;~F3&amp;~F2&amp; F1&amp; F0+</v>
      </c>
      <c r="S26" s="33" t="str">
        <f>IF(真值表!T26=1,$P26&amp;"+","")</f>
        <v>~OP5&amp;~OP4&amp;~OP3&amp;~OP2&amp;~OP1&amp;~OP0&amp; F5&amp;~F4&amp;~F3&amp;~F2&amp; F1&amp; F0+</v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 F5&amp;~F4&amp;~F3&amp;~F2&amp; F1&amp; 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 F5&amp;~F4&amp;~F3&amp;~F2&amp; F1&amp; 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>~OP5&amp;~OP4&amp;~OP3&amp;~OP2&amp;~OP1&amp;~OP0&amp; F5&amp;~F4&amp;~F3&amp;~F2&amp; F1&amp; F0+</v>
      </c>
      <c r="AK26" s="33" t="str">
        <f>IF(真值表!AL26=1,$P26&amp;"+","")</f>
        <v>~OP5&amp;~OP4&amp;~OP3&amp;~OP2&amp;~OP1&amp;~OP0&amp; F5&amp;~F4&amp;~F3&amp;~F2&amp; F1&amp; F0+</v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5" x14ac:dyDescent="0.6">
      <c r="A27" s="27" t="str">
        <f>真值表!B27</f>
        <v>LUI</v>
      </c>
      <c r="B27" s="52">
        <f>真值表!C27</f>
        <v>15</v>
      </c>
      <c r="C27" s="53" t="str">
        <f>真值表!D27</f>
        <v>X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 xml:space="preserve"> OP2&amp;</v>
      </c>
      <c r="H27" s="54" t="str">
        <f>IF(真值表!I27=1," "&amp;真值表!I$1&amp;"&amp;",IF(真值表!I27=0,"~"&amp;真值表!I$1&amp;"&amp;",""))</f>
        <v xml:space="preserve"> OP1&amp;</v>
      </c>
      <c r="I27" s="54" t="str">
        <f>IF(真值表!J27=1," "&amp;真值表!J$1&amp;"&amp;",IF(真值表!J27=0,"~"&amp;真值表!J$1&amp;"&amp;",""))</f>
        <v xml:space="preserve"> 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>~OP5&amp;~OP4&amp; OP3&amp; OP2&amp; OP1&amp; OP0</v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>~OP5&amp;~OP4&amp; OP3&amp; OP2&amp; OP1&amp; OP0+</v>
      </c>
      <c r="X27" s="57" t="str">
        <f>IF(真值表!Y27=1,$P27&amp;"+","")</f>
        <v>~OP5&amp;~OP4&amp; OP3&amp; OP2&amp; OP1&amp; OP0+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>~OP5&amp;~OP4&amp; OP3&amp; OP2&amp; OP1&amp; OP0+</v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5" x14ac:dyDescent="0.6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 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 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 OP2&amp;~OP1&amp;~OP0+</v>
      </c>
      <c r="U28" s="33" t="str">
        <f>IF(真值表!V28=1,$P28&amp;"+","")</f>
        <v xml:space="preserve"> OP5&amp;~OP4&amp;~OP3&amp; 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 OP2&amp;~OP1&amp;~OP0+</v>
      </c>
      <c r="X28" s="33" t="str">
        <f>IF(真值表!Y28=1,$P28&amp;"+","")</f>
        <v xml:space="preserve"> OP5&amp;~OP4&amp;~OP3&amp; OP2&amp;~OP1&amp;~OP0+</v>
      </c>
      <c r="Y28" s="33" t="str">
        <f>IF(真值表!Z28=1,$P28&amp;"+","")</f>
        <v/>
      </c>
      <c r="Z28" s="33" t="str">
        <f>IF(真值表!AA28=1,$P28&amp;"+","")</f>
        <v xml:space="preserve"> OP5&amp;~OP4&amp;~OP3&amp; OP2&amp;~OP1&amp;~OP0+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 OP2&amp;~OP1&amp;~OP0+</v>
      </c>
      <c r="AI28" s="33" t="str">
        <f>IF(真值表!AJ28=1,$P28&amp;"+","")</f>
        <v/>
      </c>
      <c r="AJ28" s="33" t="str">
        <f>IF(真值表!AK28=1,$P28&amp;"+","")</f>
        <v xml:space="preserve"> OP5&amp;~OP4&amp;~OP3&amp; OP2&amp;~OP1&amp;~OP0+</v>
      </c>
      <c r="AK28" s="33" t="str">
        <f>IF(真值表!AL28=1,$P28&amp;"+","")</f>
        <v xml:space="preserve"> OP5&amp;~OP4&amp;~OP3&amp; OP2&amp;~OP1&amp;~OP0+</v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5" x14ac:dyDescent="0.6">
      <c r="A29" s="27" t="str">
        <f>真值表!B29</f>
        <v>BGEZ</v>
      </c>
      <c r="B29" s="52">
        <f>真值表!C29</f>
        <v>1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 xml:space="preserve"> 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~OP5&amp;~OP4&amp;~OP3&amp;~OP2&amp;~OP1&amp; OP0</v>
      </c>
      <c r="Q29" s="57" t="str">
        <f>IF(真值表!R29=1,$P29&amp;"+","")</f>
        <v>~OP5&amp;~OP4&amp;~OP3&amp;~OP2&amp;~OP1&amp; OP0+</v>
      </c>
      <c r="R29" s="57" t="str">
        <f>IF(真值表!S29=1,$P29&amp;"+","")</f>
        <v/>
      </c>
      <c r="S29" s="57" t="str">
        <f>IF(真值表!T29=1,$P29&amp;"+","")</f>
        <v>~OP5&amp;~OP4&amp;~OP3&amp;~OP2&amp;~OP1&amp; OP0+</v>
      </c>
      <c r="T29" s="57" t="str">
        <f>IF(真值表!U29=1,$P29&amp;"+","")</f>
        <v>~OP5&amp;~OP4&amp;~OP3&amp;~OP2&amp;~OP1&amp; OP0+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>~OP5&amp;~OP4&amp;~OP3&amp;~OP2&amp;~OP1&amp; OP0+</v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~OP5&amp;~OP4&amp;~OP3&amp;~OP2&amp;~OP1&amp; OP0+</v>
      </c>
      <c r="AJ29" s="57" t="str">
        <f>IF(真值表!AK29=1,$P29&amp;"+","")</f>
        <v>~OP5&amp;~OP4&amp;~OP3&amp;~OP2&amp;~OP1&amp; OP0+</v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5" x14ac:dyDescent="0.6">
      <c r="A30" s="23" t="str">
        <f>真值表!B30</f>
        <v>MFC0</v>
      </c>
      <c r="B30" s="24">
        <f>真值表!C30</f>
        <v>16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 OP4&amp;~OP3&amp;~OP2&amp;~OP1&amp;~OP0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>~OP5&amp; OP4&amp;~OP3&amp;~OP2&amp;~OP1&amp;~OP0+</v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5" x14ac:dyDescent="0.6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5" x14ac:dyDescent="0.6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5" hidden="1" x14ac:dyDescent="0.6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5" hidden="1" x14ac:dyDescent="0.6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5" hidden="1" x14ac:dyDescent="0.6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5" hidden="1" x14ac:dyDescent="0.6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5" hidden="1" x14ac:dyDescent="0.6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5" hidden="1" x14ac:dyDescent="0.6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5" hidden="1" x14ac:dyDescent="0.6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5" hidden="1" x14ac:dyDescent="0.6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5" hidden="1" x14ac:dyDescent="0.6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5" hidden="1" x14ac:dyDescent="0.6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5" hidden="1" x14ac:dyDescent="0.6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5" hidden="1" x14ac:dyDescent="0.6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5" hidden="1" x14ac:dyDescent="0.6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5" hidden="1" x14ac:dyDescent="0.6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5" hidden="1" x14ac:dyDescent="0.6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5" hidden="1" x14ac:dyDescent="0.6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5" hidden="1" x14ac:dyDescent="0.6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5" hidden="1" x14ac:dyDescent="0.6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5" hidden="1" x14ac:dyDescent="0.6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5" hidden="1" x14ac:dyDescent="0.6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5" hidden="1" x14ac:dyDescent="0.6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5" hidden="1" x14ac:dyDescent="0.6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5" hidden="1" x14ac:dyDescent="0.6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5" hidden="1" x14ac:dyDescent="0.6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5" hidden="1" x14ac:dyDescent="0.6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5" hidden="1" x14ac:dyDescent="0.6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5" hidden="1" x14ac:dyDescent="0.6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5" hidden="1" x14ac:dyDescent="0.6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5" hidden="1" x14ac:dyDescent="0.6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5.75" x14ac:dyDescent="0.5500000000000000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</v>
      </c>
      <c r="S62" s="39" t="str">
        <f>IF(LEN(S63)&gt;1,LEFT(S63,LEN(S63)-1),"")</f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</v>
      </c>
      <c r="T62" s="41" t="str">
        <f>IF(LEN(T63)&gt;1,LEFT(T63,LEN(T63)-1),"")</f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U62" s="41" t="str">
        <f t="shared" si="1"/>
        <v xml:space="preserve"> OP5&amp;~OP4&amp;~OP3&amp;~OP2&amp; OP1&amp; OP0+ OP5&amp;~OP4&amp;~OP3&amp; OP2&amp;~OP1&amp;~OP0</v>
      </c>
      <c r="V62" s="41" t="str">
        <f t="shared" si="1"/>
        <v xml:space="preserve"> OP5&amp;~OP4&amp; OP3&amp;~OP2&amp; OP1&amp; OP0</v>
      </c>
      <c r="W62" s="41" t="str">
        <f>IF(LEN(W63)&gt;1,LEFT(W63,LEN(W63)-1),"")</f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OP5&amp;~OP4&amp;~OP3&amp; OP2&amp;~OP1&amp;~OP0</v>
      </c>
      <c r="X62" s="41" t="str">
        <f>IF(LEN(X63)&gt;1,LEFT(X63,LEN(X63)-1),"")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OP0+ OP5&amp;~OP4&amp;~OP3&amp; 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AA62" s="41" t="str">
        <f>IF(LEN(AA63)&gt;1,LEFT(AA63,LEN(AA63)-1),"")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>IF(LEN(AD63)&gt;1,LEFT(AD63,LEN(AD63)-1),"")</f>
        <v>~OP5&amp;~OP4&amp;~OP3&amp;~OP2&amp;~OP1&amp;~OP0&amp;~F5&amp;~F4&amp; F3&amp;~F2&amp;~F1&amp;~F0</v>
      </c>
      <c r="AE62" s="41" t="str">
        <f t="shared" si="1"/>
        <v>~OP5&amp;~OP4&amp;~OP3&amp;~OP2&amp; OP1&amp;~OP0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>IF(LEN(AH63)&gt;1,LEFT(AH63,LEN(AH63)-1),"")</f>
        <v xml:space="preserve"> OP5&amp;~OP4&amp;~OP3&amp; OP2&amp;~OP1&amp;~OP0</v>
      </c>
      <c r="AI62" s="41" t="str">
        <f t="shared" si="1"/>
        <v>~OP5&amp;~OP4&amp;~OP3&amp;~OP2&amp;~OP1&amp; OP0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 OP5&amp;~OP4&amp;~OP3&amp; OP2&amp;~OP1&amp;~OP0+~OP5&amp;~OP4&amp;~OP3&amp;~OP2&amp;~OP1&amp; 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OP0+~OP5&amp;~OP4&amp;~OP3&amp;~OP2&amp;~OP1&amp;~OP0&amp; F5&amp;~F4&amp;~F3&amp;~F2&amp; F1&amp; F0+ OP5&amp;~OP4&amp;~OP3&amp; OP2&amp;~OP1&amp;~OP0+~OP5&amp; OP4&amp;~OP3&amp;~OP2&amp;~OP1&amp;~OP0</v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4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 F5&amp;~F4&amp;~F3&amp;~F2&amp; F1&amp; F0+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U63" t="str">
        <f t="shared" si="2"/>
        <v xml:space="preserve"> OP5&amp;~OP4&amp;~OP3&amp;~OP2&amp; OP1&amp; OP0+ OP5&amp;~OP4&amp;~OP3&amp; 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 OP3&amp; OP2&amp; OP1&amp; OP0+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 OP2&amp;~OP1&amp;~OP0+</v>
      </c>
      <c r="AI63" t="str">
        <f t="shared" si="2"/>
        <v>~OP5&amp;~OP4&amp;~OP3&amp;~OP2&amp;~OP1&amp; OP0+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F5&amp;~F4&amp;~F3&amp;~F2&amp; F1&amp; F0+ OP5&amp;~OP4&amp;~OP3&amp; 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OP5&amp;~OP4&amp;~OP3&amp;~OP2&amp; OP1&amp; OP0+ OP5&amp;~OP4&amp; OP3&amp;~OP2&amp; OP1&amp; OP0+~OP5&amp;~OP4&amp;~OP3&amp;~OP2&amp;~OP1&amp;~OP0&amp; F5&amp;~F4&amp;~F3&amp;~F2&amp; F1&amp; F0+ OP5&amp;~OP4&amp;~OP3&amp; OP2&amp;~OP1&amp;~OP0+~OP5&amp; OP4&amp;~OP3&amp;~OP2&amp;~OP1&amp;~OP0+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25" x14ac:dyDescent="0.7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5.75" x14ac:dyDescent="0.4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9" x14ac:dyDescent="0.4"/>
  <cols>
    <col min="1" max="1" width="13.1328125" customWidth="1"/>
    <col min="2" max="2" width="11.46484375" customWidth="1"/>
    <col min="3" max="3" width="49.6640625" customWidth="1"/>
  </cols>
  <sheetData>
    <row r="1" spans="1:3" ht="18" customHeight="1" x14ac:dyDescent="0.4">
      <c r="A1" s="8" t="s">
        <v>16</v>
      </c>
      <c r="B1" s="9" t="s">
        <v>55</v>
      </c>
      <c r="C1" s="10" t="s">
        <v>56</v>
      </c>
    </row>
    <row r="2" spans="1:3" ht="18" customHeight="1" x14ac:dyDescent="0.4">
      <c r="A2" s="11" t="s">
        <v>57</v>
      </c>
      <c r="B2" s="12">
        <v>0</v>
      </c>
      <c r="C2" s="13" t="s">
        <v>58</v>
      </c>
    </row>
    <row r="3" spans="1:3" ht="18" customHeight="1" x14ac:dyDescent="0.4">
      <c r="A3" s="11" t="s">
        <v>59</v>
      </c>
      <c r="B3" s="12">
        <v>1</v>
      </c>
      <c r="C3" s="13" t="s">
        <v>60</v>
      </c>
    </row>
    <row r="4" spans="1:3" ht="18" customHeight="1" x14ac:dyDescent="0.4">
      <c r="A4" s="11" t="s">
        <v>61</v>
      </c>
      <c r="B4" s="12">
        <v>2</v>
      </c>
      <c r="C4" s="13" t="s">
        <v>62</v>
      </c>
    </row>
    <row r="5" spans="1:3" ht="18" customHeight="1" x14ac:dyDescent="0.55000000000000004">
      <c r="A5" s="11" t="s">
        <v>63</v>
      </c>
      <c r="B5" s="12">
        <v>3</v>
      </c>
      <c r="C5" s="13" t="s">
        <v>64</v>
      </c>
    </row>
    <row r="6" spans="1:3" ht="18" customHeight="1" x14ac:dyDescent="0.4">
      <c r="A6" s="11" t="s">
        <v>65</v>
      </c>
      <c r="B6" s="12">
        <v>4</v>
      </c>
      <c r="C6" s="13" t="s">
        <v>66</v>
      </c>
    </row>
    <row r="7" spans="1:3" ht="18" customHeight="1" x14ac:dyDescent="0.4">
      <c r="A7" s="11" t="s">
        <v>67</v>
      </c>
      <c r="B7" s="12">
        <v>5</v>
      </c>
      <c r="C7" s="13" t="s">
        <v>68</v>
      </c>
    </row>
    <row r="8" spans="1:3" ht="18" customHeight="1" x14ac:dyDescent="0.4">
      <c r="A8" s="11" t="s">
        <v>69</v>
      </c>
      <c r="B8" s="12">
        <v>6</v>
      </c>
      <c r="C8" s="13" t="s">
        <v>70</v>
      </c>
    </row>
    <row r="9" spans="1:3" ht="18" customHeight="1" x14ac:dyDescent="0.4">
      <c r="A9" s="11" t="s">
        <v>71</v>
      </c>
      <c r="B9" s="12">
        <v>7</v>
      </c>
      <c r="C9" s="13" t="s">
        <v>72</v>
      </c>
    </row>
    <row r="10" spans="1:3" ht="18" customHeight="1" x14ac:dyDescent="0.4">
      <c r="A10" s="11">
        <v>1000</v>
      </c>
      <c r="B10" s="12">
        <v>8</v>
      </c>
      <c r="C10" s="13" t="s">
        <v>73</v>
      </c>
    </row>
    <row r="11" spans="1:3" ht="18" customHeight="1" x14ac:dyDescent="0.4">
      <c r="A11" s="11">
        <v>1001</v>
      </c>
      <c r="B11" s="12">
        <v>9</v>
      </c>
      <c r="C11" s="13" t="s">
        <v>74</v>
      </c>
    </row>
    <row r="12" spans="1:3" ht="18" customHeight="1" x14ac:dyDescent="0.4">
      <c r="A12" s="11">
        <v>1010</v>
      </c>
      <c r="B12" s="12">
        <v>10</v>
      </c>
      <c r="C12" s="13" t="s">
        <v>75</v>
      </c>
    </row>
    <row r="13" spans="1:3" ht="18" customHeight="1" x14ac:dyDescent="0.4">
      <c r="A13" s="11">
        <v>1011</v>
      </c>
      <c r="B13" s="12">
        <v>11</v>
      </c>
      <c r="C13" s="13" t="s">
        <v>76</v>
      </c>
    </row>
    <row r="14" spans="1:3" ht="18" customHeight="1" x14ac:dyDescent="0.4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56.1328125" customWidth="1"/>
  </cols>
  <sheetData>
    <row r="1" spans="1:4" s="1" customFormat="1" ht="20" customHeight="1" x14ac:dyDescent="0.55000000000000004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" customHeight="1" x14ac:dyDescent="0.55000000000000004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" customHeight="1" x14ac:dyDescent="0.55000000000000004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" customHeight="1" x14ac:dyDescent="0.55000000000000004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" customHeight="1" x14ac:dyDescent="0.55000000000000004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" customHeight="1" x14ac:dyDescent="0.55000000000000004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" customHeight="1" x14ac:dyDescent="0.55000000000000004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" customHeight="1" x14ac:dyDescent="0.55000000000000004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" customHeight="1" x14ac:dyDescent="0.55000000000000004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" customHeight="1" x14ac:dyDescent="0.55000000000000004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" customHeight="1" x14ac:dyDescent="0.55000000000000004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" customHeight="1" x14ac:dyDescent="0.55000000000000004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" customHeight="1" x14ac:dyDescent="0.55000000000000004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" customHeight="1" x14ac:dyDescent="0.55000000000000004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WENLONG DING</cp:lastModifiedBy>
  <dcterms:created xsi:type="dcterms:W3CDTF">2015-06-05T18:19:00Z</dcterms:created>
  <dcterms:modified xsi:type="dcterms:W3CDTF">2020-02-22T16:38:05Z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