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64011"/>
  <bookViews>
    <workbookView showHorizontalScroll="0" showVerticalScroll="0" showSheetTabs="0" xWindow="2610" yWindow="-120" windowWidth="38640" windowHeight="21240"/>
  </bookViews>
  <sheets>
    <sheet name="高齢者等" sheetId="2" r:id="rId1"/>
  </sheets>
  <definedNames>
    <definedName name="_xlnm.Print_Area" localSheetId="0">高齢者等!$A$1:$K$93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7" i="2"/>
  <c r="C8" i="2"/>
  <c r="C9" i="2"/>
  <c r="C10" i="2"/>
  <c r="C11" i="2"/>
  <c r="C12" i="2"/>
  <c r="B7" i="2"/>
  <c r="B8" i="2"/>
  <c r="B9" i="2"/>
  <c r="B10" i="2"/>
  <c r="B11" i="2"/>
  <c r="B12" i="2"/>
  <c r="B13" i="2" l="1"/>
  <c r="C14" i="2" l="1"/>
  <c r="B14" i="2"/>
  <c r="D6" i="2" l="1"/>
  <c r="C15" i="2"/>
  <c r="C16" i="2"/>
  <c r="C17" i="2"/>
  <c r="B15" i="2"/>
  <c r="B16" i="2"/>
  <c r="B17" i="2"/>
  <c r="C18" i="2" l="1"/>
  <c r="B18" i="2"/>
  <c r="E6" i="2" l="1"/>
  <c r="F6" i="2"/>
  <c r="G6" i="2"/>
  <c r="H6" i="2"/>
  <c r="I6" i="2"/>
  <c r="J6" i="2"/>
  <c r="K6" i="2"/>
  <c r="C19" i="2"/>
  <c r="B19" i="2"/>
  <c r="K2" i="2"/>
  <c r="C6" i="2" l="1"/>
  <c r="C20" i="2"/>
  <c r="B20" i="2"/>
  <c r="C91" i="2" l="1"/>
  <c r="C90" i="2"/>
  <c r="C22" i="2"/>
  <c r="C21" i="2"/>
  <c r="B21" i="2"/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B25" i="2"/>
  <c r="B24" i="2"/>
  <c r="B23" i="2"/>
  <c r="B22" i="2"/>
  <c r="B26" i="2" l="1"/>
  <c r="B27" i="2" l="1"/>
  <c r="B28" i="2" l="1"/>
  <c r="B29" i="2"/>
  <c r="B30" i="2" l="1"/>
  <c r="B31" i="2"/>
  <c r="B32" i="2" l="1"/>
  <c r="B33" i="2" l="1"/>
  <c r="B34" i="2" l="1"/>
  <c r="B35" i="2" l="1"/>
  <c r="B38" i="2" l="1"/>
  <c r="B37" i="2"/>
  <c r="B36" i="2"/>
  <c r="B74" i="2" l="1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39" i="2"/>
</calcChain>
</file>

<file path=xl/sharedStrings.xml><?xml version="1.0" encoding="utf-8"?>
<sst xmlns="http://schemas.openxmlformats.org/spreadsheetml/2006/main" count="20" uniqueCount="12">
  <si>
    <t> 内１回目</t>
  </si>
  <si>
    <t> 内２回目</t>
  </si>
  <si>
    <t>合計</t>
    <rPh sb="0" eb="2">
      <t>ゴウケイ</t>
    </rPh>
    <phoneticPr fontId="2"/>
  </si>
  <si>
    <t>曜日</t>
    <rPh sb="0" eb="2">
      <t>ヨウビ</t>
    </rPh>
    <phoneticPr fontId="2"/>
  </si>
  <si>
    <t> 接種回数　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</si>
  <si>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</si>
  <si>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</si>
  <si>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</si>
  <si>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すべて</t>
    <phoneticPr fontId="2"/>
  </si>
  <si>
    <t>高齢者</t>
    <rPh sb="0" eb="3">
      <t>コウレイシャ</t>
    </rPh>
    <phoneticPr fontId="2"/>
  </si>
  <si>
    <t>　接種日</t>
    <rPh sb="1" eb="3">
      <t>セッシュ</t>
    </rPh>
    <rPh sb="3" eb="4">
      <t>ビ</t>
    </rPh>
    <phoneticPr fontId="2"/>
  </si>
  <si>
    <r>
      <t>これまでのワクチン総接種回数（</t>
    </r>
    <r>
      <rPr>
        <sz val="11"/>
        <rFont val="游ゴシック"/>
        <family val="3"/>
        <charset val="128"/>
        <scheme val="minor"/>
      </rPr>
      <t>一般接種（高齢者含む））</t>
    </r>
    <rPh sb="9" eb="10">
      <t>ソウ</t>
    </rPh>
    <rPh sb="10" eb="12">
      <t>セッシュ</t>
    </rPh>
    <rPh sb="12" eb="14">
      <t>カイスウ</t>
    </rPh>
    <rPh sb="15" eb="17">
      <t>イッパン</t>
    </rPh>
    <rPh sb="17" eb="19">
      <t>セッシュ</t>
    </rPh>
    <rPh sb="20" eb="23">
      <t>コウレイシャ</t>
    </rPh>
    <rPh sb="23" eb="24">
      <t>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</si>
</sst>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38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38" fontId="4" fillId="0" borderId="1" xfId="1" applyFont="1" applyBorder="1">
      <alignment vertical="center"/>
    </xf>
    <xf numFmtId="0" fontId="6" fillId="0" borderId="0" xfId="0" applyFont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38" fontId="3" fillId="0" borderId="1" xfId="1" applyFont="1" applyBorder="1">
      <alignment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38" fontId="4" fillId="0" borderId="1" xfId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94"/>
  <sheetViews>
    <sheetView tabSelected="1" zoomScaleNormal="100" zoomScaleSheetLayoutView="100" workbookViewId="0">
      <selection activeCell="A6" sqref="A6:B6"/>
    </sheetView>
  </sheetViews>
  <sheetFormatPr defaultRowHeight="18.75" x14ac:dyDescent="0.4"/>
  <cols>
    <col min="1" max="1" width="18.75" customWidth="1"/>
    <col min="2" max="2" width="5" customWidth="1"/>
    <col min="3" max="3" width="13.875" customWidth="1"/>
    <col min="4" max="11" width="15.625" customWidth="1"/>
  </cols>
  <sheetData>
    <row r="1" spans="1:11" x14ac:dyDescent="0.4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4">
      <c r="A2" s="8"/>
      <c r="B2" s="8"/>
      <c r="C2" s="8"/>
      <c r="D2" s="8"/>
      <c r="E2" s="8"/>
      <c r="F2" s="8"/>
      <c r="G2" s="8"/>
      <c r="H2" s="8"/>
      <c r="I2" s="8"/>
      <c r="J2" s="8"/>
      <c r="K2" s="9" t="str">
        <f>"（" &amp; TEXT(MAX(A3:A91),"m月d日") &amp; "時点）"</f>
        <v>（7月5日時点）</v>
      </c>
    </row>
    <row r="3" spans="1:11" x14ac:dyDescent="0.4">
      <c r="A3" s="34" t="s">
        <v>10</v>
      </c>
      <c r="B3" s="34" t="s">
        <v>3</v>
      </c>
      <c r="C3" s="34" t="s">
        <v>4</v>
      </c>
      <c r="D3" s="35" t="s">
        <v>8</v>
      </c>
      <c r="E3" s="35"/>
      <c r="F3" s="35"/>
      <c r="G3" s="35"/>
      <c r="H3" s="35" t="s">
        <v>9</v>
      </c>
      <c r="I3" s="35"/>
      <c r="J3" s="35"/>
      <c r="K3" s="35"/>
    </row>
    <row r="4" spans="1:11" x14ac:dyDescent="0.4">
      <c r="A4" s="34"/>
      <c r="B4" s="34"/>
      <c r="C4" s="34"/>
      <c r="D4" s="33" t="s">
        <v>0</v>
      </c>
      <c r="E4" s="33"/>
      <c r="F4" s="33" t="s">
        <v>1</v>
      </c>
      <c r="G4" s="33"/>
      <c r="H4" s="33" t="s">
        <v>0</v>
      </c>
      <c r="I4" s="33"/>
      <c r="J4" s="33" t="s">
        <v>1</v>
      </c>
      <c r="K4" s="33"/>
    </row>
    <row r="5" spans="1:11" x14ac:dyDescent="0.4">
      <c r="A5" s="34"/>
      <c r="B5" s="34"/>
      <c r="C5" s="34"/>
      <c r="D5" s="11" t="s">
        <v>5</v>
      </c>
      <c r="E5" s="11" t="s">
        <v>6</v>
      </c>
      <c r="F5" s="11" t="s">
        <v>5</v>
      </c>
      <c r="G5" s="11" t="s">
        <v>6</v>
      </c>
      <c r="H5" s="11" t="s">
        <v>5</v>
      </c>
      <c r="I5" s="11" t="s">
        <v>6</v>
      </c>
      <c r="J5" s="11" t="s">
        <v>5</v>
      </c>
      <c r="K5" s="11" t="s">
        <v>6</v>
      </c>
    </row>
    <row r="6" spans="1:11" x14ac:dyDescent="0.4">
      <c r="A6" s="32" t="s">
        <v>2</v>
      </c>
      <c r="B6" s="33"/>
      <c r="C6" s="1">
        <f t="shared" ref="C6:C22" ca="1" si="0">SUM(D6:G6)</f>
        <v>39761523</v>
      </c>
      <c r="D6" s="1">
        <f ca="1">SUM(OFFSET(D$6,1,0,MAX($A$6:$A91)-DATE(2021,4,12)+1,1))</f>
        <v>25400507</v>
      </c>
      <c r="E6" s="1">
        <f ca="1">SUM(OFFSET(E$6,1,0,MAX($A$6:$A91)-DATE(2021,4,12)+1,1))</f>
        <v>1108112</v>
      </c>
      <c r="F6" s="1">
        <f ca="1">SUM(OFFSET(F$6,1,0,MAX($A$6:$A91)-DATE(2021,4,12)+1,1))</f>
        <v>13066377</v>
      </c>
      <c r="G6" s="1">
        <f ca="1">SUM(OFFSET(G$6,1,0,MAX($A$6:$A91)-DATE(2021,4,12)+1,1))</f>
        <v>186527</v>
      </c>
      <c r="H6" s="1">
        <f ca="1">SUM(OFFSET(H$6,1,0,MAX($A$6:$A91)-DATE(2021,4,12)+1,1))</f>
        <v>23270559</v>
      </c>
      <c r="I6" s="1">
        <f ca="1">SUM(OFFSET(I$6,1,0,MAX($A$6:$A91)-DATE(2021,4,12)+1,1))</f>
        <v>725362</v>
      </c>
      <c r="J6" s="1">
        <f ca="1">SUM(OFFSET(J$6,1,0,MAX($A$6:$A91)-DATE(2021,4,12)+1,1))</f>
        <v>12550508</v>
      </c>
      <c r="K6" s="1">
        <f ca="1">SUM(OFFSET(K$6,1,0,MAX($A$6:$A91)-DATE(2021,4,12)+1,1))</f>
        <v>175435</v>
      </c>
    </row>
    <row r="7" spans="1:11" x14ac:dyDescent="0.4">
      <c r="A7" s="29">
        <v>44382</v>
      </c>
      <c r="B7" s="30" t="str">
        <f t="shared" ref="B7:B12" si="1">"(" &amp; TEXT(A7,"aaa") &amp; ")"</f>
        <v>(月)</v>
      </c>
      <c r="C7" s="26">
        <f t="shared" si="0"/>
        <v>670548</v>
      </c>
      <c r="D7" s="26">
        <v>337223</v>
      </c>
      <c r="E7" s="26">
        <v>15931</v>
      </c>
      <c r="F7" s="26">
        <v>290289</v>
      </c>
      <c r="G7" s="26">
        <v>27105</v>
      </c>
      <c r="H7" s="26">
        <v>236471</v>
      </c>
      <c r="I7" s="26">
        <v>652</v>
      </c>
      <c r="J7" s="26">
        <v>279260</v>
      </c>
      <c r="K7" s="26">
        <v>25541</v>
      </c>
    </row>
    <row r="8" spans="1:11" x14ac:dyDescent="0.4">
      <c r="A8" s="29">
        <v>44381</v>
      </c>
      <c r="B8" s="31" t="str">
        <f t="shared" si="1"/>
        <v>(日)</v>
      </c>
      <c r="C8" s="26">
        <f t="shared" si="0"/>
        <v>749328</v>
      </c>
      <c r="D8" s="26">
        <v>385533</v>
      </c>
      <c r="E8" s="26">
        <v>26903</v>
      </c>
      <c r="F8" s="26">
        <v>315509</v>
      </c>
      <c r="G8" s="26">
        <v>21383</v>
      </c>
      <c r="H8" s="26">
        <v>265195</v>
      </c>
      <c r="I8" s="26">
        <v>2270</v>
      </c>
      <c r="J8" s="26">
        <v>300848</v>
      </c>
      <c r="K8" s="26">
        <v>20265</v>
      </c>
    </row>
    <row r="9" spans="1:11" x14ac:dyDescent="0.4">
      <c r="A9" s="29">
        <v>44380</v>
      </c>
      <c r="B9" s="30" t="str">
        <f t="shared" si="1"/>
        <v>(土)</v>
      </c>
      <c r="C9" s="26">
        <f t="shared" si="0"/>
        <v>871923</v>
      </c>
      <c r="D9" s="26">
        <v>423087</v>
      </c>
      <c r="E9" s="26">
        <v>30998</v>
      </c>
      <c r="F9" s="26">
        <v>398920</v>
      </c>
      <c r="G9" s="26">
        <v>18918</v>
      </c>
      <c r="H9" s="26">
        <v>296002</v>
      </c>
      <c r="I9" s="26">
        <v>6868</v>
      </c>
      <c r="J9" s="26">
        <v>381149</v>
      </c>
      <c r="K9" s="26">
        <v>17695</v>
      </c>
    </row>
    <row r="10" spans="1:11" x14ac:dyDescent="0.4">
      <c r="A10" s="29">
        <v>44379</v>
      </c>
      <c r="B10" s="31" t="str">
        <f t="shared" si="1"/>
        <v>(金)</v>
      </c>
      <c r="C10" s="26">
        <f t="shared" si="0"/>
        <v>703030</v>
      </c>
      <c r="D10" s="26">
        <v>227330</v>
      </c>
      <c r="E10" s="26">
        <v>22341</v>
      </c>
      <c r="F10" s="26">
        <v>434402</v>
      </c>
      <c r="G10" s="26">
        <v>18957</v>
      </c>
      <c r="H10" s="26">
        <v>163927</v>
      </c>
      <c r="I10" s="26">
        <v>5061</v>
      </c>
      <c r="J10" s="26">
        <v>417466</v>
      </c>
      <c r="K10" s="26">
        <v>17717</v>
      </c>
    </row>
    <row r="11" spans="1:11" x14ac:dyDescent="0.4">
      <c r="A11" s="29">
        <v>44378</v>
      </c>
      <c r="B11" s="30" t="str">
        <f t="shared" si="1"/>
        <v>(木)</v>
      </c>
      <c r="C11" s="26">
        <f t="shared" si="0"/>
        <v>799728</v>
      </c>
      <c r="D11" s="26">
        <v>295507</v>
      </c>
      <c r="E11" s="26">
        <v>21865</v>
      </c>
      <c r="F11" s="26">
        <v>463291</v>
      </c>
      <c r="G11" s="26">
        <v>19065</v>
      </c>
      <c r="H11" s="26">
        <v>231662</v>
      </c>
      <c r="I11" s="26">
        <v>5099</v>
      </c>
      <c r="J11" s="26">
        <v>448210</v>
      </c>
      <c r="K11" s="26">
        <v>17877</v>
      </c>
    </row>
    <row r="12" spans="1:11" x14ac:dyDescent="0.4">
      <c r="A12" s="29">
        <v>44377</v>
      </c>
      <c r="B12" s="31" t="str">
        <f t="shared" si="1"/>
        <v>(水)</v>
      </c>
      <c r="C12" s="26">
        <f t="shared" si="0"/>
        <v>1023985</v>
      </c>
      <c r="D12" s="26">
        <v>467777</v>
      </c>
      <c r="E12" s="26">
        <v>24801</v>
      </c>
      <c r="F12" s="26">
        <v>512394</v>
      </c>
      <c r="G12" s="26">
        <v>19013</v>
      </c>
      <c r="H12" s="26">
        <v>383003</v>
      </c>
      <c r="I12" s="26">
        <v>8448</v>
      </c>
      <c r="J12" s="26">
        <v>495206</v>
      </c>
      <c r="K12" s="26">
        <v>17890</v>
      </c>
    </row>
    <row r="13" spans="1:11" x14ac:dyDescent="0.4">
      <c r="A13" s="27">
        <v>44376</v>
      </c>
      <c r="B13" s="28" t="str">
        <f>"(" &amp; TEXT(A13,"aaa") &amp; ")"</f>
        <v>(火)</v>
      </c>
      <c r="C13" s="26">
        <f>SUM(D13:G13)</f>
        <v>1034093</v>
      </c>
      <c r="D13" s="26">
        <v>463014</v>
      </c>
      <c r="E13" s="26">
        <v>24202</v>
      </c>
      <c r="F13" s="26">
        <v>528073</v>
      </c>
      <c r="G13" s="26">
        <v>18804</v>
      </c>
      <c r="H13" s="26">
        <v>383797</v>
      </c>
      <c r="I13" s="26">
        <v>8204</v>
      </c>
      <c r="J13" s="26">
        <v>511929</v>
      </c>
      <c r="K13" s="26">
        <v>17647</v>
      </c>
    </row>
    <row r="14" spans="1:11" x14ac:dyDescent="0.4">
      <c r="A14" s="23">
        <v>44375</v>
      </c>
      <c r="B14" s="24" t="str">
        <f t="shared" ref="B14:B17" si="2">"(" &amp; TEXT(A14,"aaa") &amp; ")"</f>
        <v>(月)</v>
      </c>
      <c r="C14" s="25">
        <f t="shared" si="0"/>
        <v>988890</v>
      </c>
      <c r="D14" s="26">
        <v>446169</v>
      </c>
      <c r="E14" s="26">
        <v>23639</v>
      </c>
      <c r="F14" s="26">
        <v>500548</v>
      </c>
      <c r="G14" s="26">
        <v>18534</v>
      </c>
      <c r="H14" s="26">
        <v>374220</v>
      </c>
      <c r="I14" s="26">
        <v>9357</v>
      </c>
      <c r="J14" s="26">
        <v>486172</v>
      </c>
      <c r="K14" s="26">
        <v>17409</v>
      </c>
    </row>
    <row r="15" spans="1:11" x14ac:dyDescent="0.4">
      <c r="A15" s="21">
        <v>44374</v>
      </c>
      <c r="B15" s="22" t="str">
        <f t="shared" si="2"/>
        <v>(日)</v>
      </c>
      <c r="C15" s="1">
        <f t="shared" si="0"/>
        <v>1090814</v>
      </c>
      <c r="D15" s="26">
        <v>573301</v>
      </c>
      <c r="E15" s="26">
        <v>44510</v>
      </c>
      <c r="F15" s="26">
        <v>468394</v>
      </c>
      <c r="G15" s="26">
        <v>4609</v>
      </c>
      <c r="H15" s="26">
        <v>478347</v>
      </c>
      <c r="I15" s="26">
        <v>13646</v>
      </c>
      <c r="J15" s="26">
        <v>452087</v>
      </c>
      <c r="K15" s="26">
        <v>4344</v>
      </c>
    </row>
    <row r="16" spans="1:11" x14ac:dyDescent="0.4">
      <c r="A16" s="21">
        <v>44373</v>
      </c>
      <c r="B16" s="22" t="str">
        <f t="shared" si="2"/>
        <v>(土)</v>
      </c>
      <c r="C16" s="1">
        <f t="shared" si="0"/>
        <v>1086511</v>
      </c>
      <c r="D16" s="26">
        <v>537576</v>
      </c>
      <c r="E16" s="26">
        <v>45780</v>
      </c>
      <c r="F16" s="26">
        <v>499397</v>
      </c>
      <c r="G16" s="26">
        <v>3758</v>
      </c>
      <c r="H16" s="26">
        <v>455050</v>
      </c>
      <c r="I16" s="26">
        <v>17390</v>
      </c>
      <c r="J16" s="26">
        <v>482638</v>
      </c>
      <c r="K16" s="26">
        <v>3494</v>
      </c>
    </row>
    <row r="17" spans="1:11" x14ac:dyDescent="0.4">
      <c r="A17" s="21">
        <v>44372</v>
      </c>
      <c r="B17" s="22" t="str">
        <f t="shared" si="2"/>
        <v>(金)</v>
      </c>
      <c r="C17" s="1">
        <f t="shared" si="0"/>
        <v>1096161</v>
      </c>
      <c r="D17" s="26">
        <v>517234</v>
      </c>
      <c r="E17" s="26">
        <v>37512</v>
      </c>
      <c r="F17" s="26">
        <v>537651</v>
      </c>
      <c r="G17" s="26">
        <v>3764</v>
      </c>
      <c r="H17" s="26">
        <v>418265</v>
      </c>
      <c r="I17" s="26">
        <v>13592</v>
      </c>
      <c r="J17" s="26">
        <v>517288</v>
      </c>
      <c r="K17" s="26">
        <v>3568</v>
      </c>
    </row>
    <row r="18" spans="1:11" x14ac:dyDescent="0.4">
      <c r="A18" s="19">
        <v>44371</v>
      </c>
      <c r="B18" s="20" t="str">
        <f t="shared" ref="B18:B20" si="3">"(" &amp; TEXT(A18,"aaa") &amp; ")"</f>
        <v>(木)</v>
      </c>
      <c r="C18" s="1">
        <f t="shared" si="0"/>
        <v>1085378</v>
      </c>
      <c r="D18" s="26">
        <v>512026</v>
      </c>
      <c r="E18" s="26">
        <v>33441</v>
      </c>
      <c r="F18" s="26">
        <v>536609</v>
      </c>
      <c r="G18" s="26">
        <v>3302</v>
      </c>
      <c r="H18" s="26">
        <v>457254</v>
      </c>
      <c r="I18" s="26">
        <v>11689</v>
      </c>
      <c r="J18" s="26">
        <v>522194</v>
      </c>
      <c r="K18" s="26">
        <v>3152</v>
      </c>
    </row>
    <row r="19" spans="1:11" x14ac:dyDescent="0.4">
      <c r="A19" s="17">
        <v>44370</v>
      </c>
      <c r="B19" s="18" t="str">
        <f t="shared" si="3"/>
        <v>(水)</v>
      </c>
      <c r="C19" s="1">
        <f t="shared" si="0"/>
        <v>1104755</v>
      </c>
      <c r="D19" s="26">
        <v>530643</v>
      </c>
      <c r="E19" s="26">
        <v>34004</v>
      </c>
      <c r="F19" s="26">
        <v>536754</v>
      </c>
      <c r="G19" s="26">
        <v>3354</v>
      </c>
      <c r="H19" s="26">
        <v>481171</v>
      </c>
      <c r="I19" s="26">
        <v>12992</v>
      </c>
      <c r="J19" s="26">
        <v>522745</v>
      </c>
      <c r="K19" s="26">
        <v>3154</v>
      </c>
    </row>
    <row r="20" spans="1:11" x14ac:dyDescent="0.4">
      <c r="A20" s="14">
        <v>44369</v>
      </c>
      <c r="B20" s="15" t="str">
        <f t="shared" si="3"/>
        <v>(火)</v>
      </c>
      <c r="C20" s="1">
        <f t="shared" si="0"/>
        <v>1082290</v>
      </c>
      <c r="D20" s="26">
        <v>526092</v>
      </c>
      <c r="E20" s="26">
        <v>34209</v>
      </c>
      <c r="F20" s="26">
        <v>519258</v>
      </c>
      <c r="G20" s="26">
        <v>2731</v>
      </c>
      <c r="H20" s="26">
        <v>481089</v>
      </c>
      <c r="I20" s="26">
        <v>15646</v>
      </c>
      <c r="J20" s="26">
        <v>506687</v>
      </c>
      <c r="K20" s="26">
        <v>2583</v>
      </c>
    </row>
    <row r="21" spans="1:11" x14ac:dyDescent="0.4">
      <c r="A21" s="12">
        <v>44368</v>
      </c>
      <c r="B21" s="13" t="str">
        <f t="shared" ref="B21" si="4">"(" &amp; TEXT(A21,"aaa") &amp; ")"</f>
        <v>(月)</v>
      </c>
      <c r="C21" s="1">
        <f t="shared" si="0"/>
        <v>991176</v>
      </c>
      <c r="D21" s="26">
        <v>516927</v>
      </c>
      <c r="E21" s="26">
        <v>34517</v>
      </c>
      <c r="F21" s="26">
        <v>436502</v>
      </c>
      <c r="G21" s="26">
        <v>3230</v>
      </c>
      <c r="H21" s="26">
        <v>478019</v>
      </c>
      <c r="I21" s="26">
        <v>17474</v>
      </c>
      <c r="J21" s="26">
        <v>425624</v>
      </c>
      <c r="K21" s="26">
        <v>3099</v>
      </c>
    </row>
    <row r="22" spans="1:11" x14ac:dyDescent="0.4">
      <c r="A22" s="7">
        <v>44367</v>
      </c>
      <c r="B22" s="10" t="str">
        <f t="shared" ref="B22:B25" si="5">"(" &amp; TEXT(A22,"aaa") &amp; ")"</f>
        <v>(日)</v>
      </c>
      <c r="C22" s="1">
        <f t="shared" si="0"/>
        <v>1006849</v>
      </c>
      <c r="D22" s="26">
        <v>559768</v>
      </c>
      <c r="E22" s="26">
        <v>36886</v>
      </c>
      <c r="F22" s="26">
        <v>410195</v>
      </c>
      <c r="G22" s="26">
        <v>0</v>
      </c>
      <c r="H22" s="26">
        <v>510708</v>
      </c>
      <c r="I22" s="26">
        <v>23046</v>
      </c>
      <c r="J22" s="26">
        <v>399445</v>
      </c>
      <c r="K22" s="26">
        <v>0</v>
      </c>
    </row>
    <row r="23" spans="1:11" x14ac:dyDescent="0.4">
      <c r="A23" s="7">
        <v>44366</v>
      </c>
      <c r="B23" s="10" t="str">
        <f t="shared" si="5"/>
        <v>(土)</v>
      </c>
      <c r="C23" s="1">
        <f t="shared" ref="C23:C84" si="6">SUM(D23:G23)</f>
        <v>993619</v>
      </c>
      <c r="D23" s="26">
        <v>557114</v>
      </c>
      <c r="E23" s="26">
        <v>35881</v>
      </c>
      <c r="F23" s="26">
        <v>400624</v>
      </c>
      <c r="G23" s="26">
        <v>0</v>
      </c>
      <c r="H23" s="26">
        <v>512078</v>
      </c>
      <c r="I23" s="26">
        <v>24289</v>
      </c>
      <c r="J23" s="26">
        <v>389128</v>
      </c>
      <c r="K23" s="26">
        <v>0</v>
      </c>
    </row>
    <row r="24" spans="1:11" x14ac:dyDescent="0.4">
      <c r="A24" s="7">
        <v>44365</v>
      </c>
      <c r="B24" s="10" t="str">
        <f t="shared" si="5"/>
        <v>(金)</v>
      </c>
      <c r="C24" s="1">
        <f t="shared" si="6"/>
        <v>973201</v>
      </c>
      <c r="D24" s="26">
        <v>509217</v>
      </c>
      <c r="E24" s="26">
        <v>28376</v>
      </c>
      <c r="F24" s="26">
        <v>435608</v>
      </c>
      <c r="G24" s="26">
        <v>0</v>
      </c>
      <c r="H24" s="26">
        <v>476526</v>
      </c>
      <c r="I24" s="26">
        <v>19635</v>
      </c>
      <c r="J24" s="26">
        <v>423904</v>
      </c>
      <c r="K24" s="26">
        <v>0</v>
      </c>
    </row>
    <row r="25" spans="1:11" x14ac:dyDescent="0.4">
      <c r="A25" s="7">
        <v>44364</v>
      </c>
      <c r="B25" s="10" t="str">
        <f t="shared" si="5"/>
        <v>(木)</v>
      </c>
      <c r="C25" s="1">
        <f t="shared" si="6"/>
        <v>1032713</v>
      </c>
      <c r="D25" s="26">
        <v>537780</v>
      </c>
      <c r="E25" s="26">
        <v>30412</v>
      </c>
      <c r="F25" s="26">
        <v>464521</v>
      </c>
      <c r="G25" s="26">
        <v>0</v>
      </c>
      <c r="H25" s="26">
        <v>507855</v>
      </c>
      <c r="I25" s="26">
        <v>24009</v>
      </c>
      <c r="J25" s="26">
        <v>452958</v>
      </c>
      <c r="K25" s="26">
        <v>0</v>
      </c>
    </row>
    <row r="26" spans="1:11" x14ac:dyDescent="0.4">
      <c r="A26" s="6">
        <v>44363</v>
      </c>
      <c r="B26" s="2" t="str">
        <f t="shared" ref="B26:B28" si="7">"(" &amp; TEXT(A26,"aaa") &amp; ")"</f>
        <v>(水)</v>
      </c>
      <c r="C26" s="1">
        <f t="shared" si="6"/>
        <v>1037179</v>
      </c>
      <c r="D26" s="26">
        <v>530239</v>
      </c>
      <c r="E26" s="26">
        <v>28403</v>
      </c>
      <c r="F26" s="26">
        <v>478537</v>
      </c>
      <c r="G26" s="26">
        <v>0</v>
      </c>
      <c r="H26" s="26">
        <v>504058</v>
      </c>
      <c r="I26" s="26">
        <v>25440</v>
      </c>
      <c r="J26" s="26">
        <v>466901</v>
      </c>
      <c r="K26" s="26">
        <v>0</v>
      </c>
    </row>
    <row r="27" spans="1:11" x14ac:dyDescent="0.4">
      <c r="A27" s="6">
        <v>44362</v>
      </c>
      <c r="B27" s="2" t="str">
        <f t="shared" si="7"/>
        <v>(火)</v>
      </c>
      <c r="C27" s="1">
        <f t="shared" si="6"/>
        <v>1000544</v>
      </c>
      <c r="D27" s="4">
        <v>548457</v>
      </c>
      <c r="E27" s="4">
        <v>27547</v>
      </c>
      <c r="F27" s="4">
        <v>424540</v>
      </c>
      <c r="G27" s="26">
        <v>0</v>
      </c>
      <c r="H27" s="4">
        <v>524651</v>
      </c>
      <c r="I27" s="4">
        <v>25890</v>
      </c>
      <c r="J27" s="4">
        <v>414369</v>
      </c>
      <c r="K27" s="26">
        <v>0</v>
      </c>
    </row>
    <row r="28" spans="1:11" x14ac:dyDescent="0.4">
      <c r="A28" s="6">
        <v>44361</v>
      </c>
      <c r="B28" s="2" t="str">
        <f t="shared" si="7"/>
        <v>(月)</v>
      </c>
      <c r="C28" s="1">
        <f t="shared" si="6"/>
        <v>909307</v>
      </c>
      <c r="D28" s="4">
        <v>511980</v>
      </c>
      <c r="E28" s="4">
        <v>28266</v>
      </c>
      <c r="F28" s="4">
        <v>369061</v>
      </c>
      <c r="G28" s="26">
        <v>0</v>
      </c>
      <c r="H28" s="4">
        <v>490604</v>
      </c>
      <c r="I28" s="4">
        <v>26738</v>
      </c>
      <c r="J28" s="4">
        <v>360528</v>
      </c>
      <c r="K28" s="26">
        <v>0</v>
      </c>
    </row>
    <row r="29" spans="1:11" x14ac:dyDescent="0.4">
      <c r="A29" s="6">
        <v>44360</v>
      </c>
      <c r="B29" s="2" t="str">
        <f t="shared" ref="B29:B31" si="8">"(" &amp; TEXT(A29,"aaa") &amp; ")"</f>
        <v>(日)</v>
      </c>
      <c r="C29" s="1">
        <f t="shared" si="6"/>
        <v>868264</v>
      </c>
      <c r="D29" s="4">
        <v>531457</v>
      </c>
      <c r="E29" s="4">
        <v>33517</v>
      </c>
      <c r="F29" s="4">
        <v>303290</v>
      </c>
      <c r="G29" s="26">
        <v>0</v>
      </c>
      <c r="H29" s="4">
        <v>504169</v>
      </c>
      <c r="I29" s="4">
        <v>30564</v>
      </c>
      <c r="J29" s="4">
        <v>295030</v>
      </c>
      <c r="K29" s="26">
        <v>0</v>
      </c>
    </row>
    <row r="30" spans="1:11" x14ac:dyDescent="0.4">
      <c r="A30" s="6">
        <v>44359</v>
      </c>
      <c r="B30" s="2" t="str">
        <f t="shared" si="8"/>
        <v>(土)</v>
      </c>
      <c r="C30" s="1">
        <f t="shared" si="6"/>
        <v>867742</v>
      </c>
      <c r="D30" s="4">
        <v>581395</v>
      </c>
      <c r="E30" s="4">
        <v>32726</v>
      </c>
      <c r="F30" s="4">
        <v>253621</v>
      </c>
      <c r="G30" s="26">
        <v>0</v>
      </c>
      <c r="H30" s="4">
        <v>554798</v>
      </c>
      <c r="I30" s="4">
        <v>30157</v>
      </c>
      <c r="J30" s="4">
        <v>245904</v>
      </c>
      <c r="K30" s="26">
        <v>0</v>
      </c>
    </row>
    <row r="31" spans="1:11" x14ac:dyDescent="0.4">
      <c r="A31" s="6">
        <v>44358</v>
      </c>
      <c r="B31" s="2" t="str">
        <f t="shared" si="8"/>
        <v>(金)</v>
      </c>
      <c r="C31" s="1">
        <f t="shared" si="6"/>
        <v>863598</v>
      </c>
      <c r="D31" s="4">
        <v>601265</v>
      </c>
      <c r="E31" s="4">
        <v>28539</v>
      </c>
      <c r="F31" s="4">
        <v>233794</v>
      </c>
      <c r="G31" s="26">
        <v>0</v>
      </c>
      <c r="H31" s="4">
        <v>578538</v>
      </c>
      <c r="I31" s="4">
        <v>26605</v>
      </c>
      <c r="J31" s="4">
        <v>226873</v>
      </c>
      <c r="K31" s="26">
        <v>0</v>
      </c>
    </row>
    <row r="32" spans="1:11" x14ac:dyDescent="0.4">
      <c r="A32" s="6">
        <v>44357</v>
      </c>
      <c r="B32" s="2" t="str">
        <f t="shared" ref="B32:B34" si="9">"(" &amp; TEXT(A32,"aaa") &amp; ")"</f>
        <v>(木)</v>
      </c>
      <c r="C32" s="1">
        <f t="shared" si="6"/>
        <v>897717</v>
      </c>
      <c r="D32" s="4">
        <v>602073</v>
      </c>
      <c r="E32" s="4">
        <v>28493</v>
      </c>
      <c r="F32" s="4">
        <v>267151</v>
      </c>
      <c r="G32" s="26">
        <v>0</v>
      </c>
      <c r="H32" s="4">
        <v>581416</v>
      </c>
      <c r="I32" s="4">
        <v>26570</v>
      </c>
      <c r="J32" s="4">
        <v>260116</v>
      </c>
      <c r="K32" s="26">
        <v>0</v>
      </c>
    </row>
    <row r="33" spans="1:11" x14ac:dyDescent="0.4">
      <c r="A33" s="6">
        <v>44356</v>
      </c>
      <c r="B33" s="2" t="str">
        <f t="shared" si="9"/>
        <v>(水)</v>
      </c>
      <c r="C33" s="1">
        <f t="shared" si="6"/>
        <v>899152</v>
      </c>
      <c r="D33" s="4">
        <v>617159</v>
      </c>
      <c r="E33" s="4">
        <v>26916</v>
      </c>
      <c r="F33" s="4">
        <v>255077</v>
      </c>
      <c r="G33" s="26">
        <v>0</v>
      </c>
      <c r="H33" s="4">
        <v>596722</v>
      </c>
      <c r="I33" s="4">
        <v>25119</v>
      </c>
      <c r="J33" s="4">
        <v>248335</v>
      </c>
      <c r="K33" s="26">
        <v>0</v>
      </c>
    </row>
    <row r="34" spans="1:11" x14ac:dyDescent="0.4">
      <c r="A34" s="6">
        <v>44355</v>
      </c>
      <c r="B34" s="2" t="str">
        <f t="shared" si="9"/>
        <v>(火)</v>
      </c>
      <c r="C34" s="1">
        <f t="shared" si="6"/>
        <v>861939</v>
      </c>
      <c r="D34" s="4">
        <v>629385</v>
      </c>
      <c r="E34" s="4">
        <v>29071</v>
      </c>
      <c r="F34" s="4">
        <v>203483</v>
      </c>
      <c r="G34" s="26">
        <v>0</v>
      </c>
      <c r="H34" s="4">
        <v>610366</v>
      </c>
      <c r="I34" s="4">
        <v>27268</v>
      </c>
      <c r="J34" s="4">
        <v>198043</v>
      </c>
      <c r="K34" s="26">
        <v>0</v>
      </c>
    </row>
    <row r="35" spans="1:11" x14ac:dyDescent="0.4">
      <c r="A35" s="6">
        <v>44354</v>
      </c>
      <c r="B35" s="2" t="str">
        <f t="shared" ref="B35" si="10">"(" &amp; TEXT(A35,"aaa") &amp; ")"</f>
        <v>(月)</v>
      </c>
      <c r="C35" s="1">
        <f t="shared" si="6"/>
        <v>778721</v>
      </c>
      <c r="D35" s="4">
        <v>581292</v>
      </c>
      <c r="E35" s="4">
        <v>28868</v>
      </c>
      <c r="F35" s="4">
        <v>168561</v>
      </c>
      <c r="G35" s="26">
        <v>0</v>
      </c>
      <c r="H35" s="4">
        <v>564646</v>
      </c>
      <c r="I35" s="4">
        <v>27082</v>
      </c>
      <c r="J35" s="4">
        <v>163509</v>
      </c>
      <c r="K35" s="26">
        <v>0</v>
      </c>
    </row>
    <row r="36" spans="1:11" x14ac:dyDescent="0.4">
      <c r="A36" s="3">
        <v>44353</v>
      </c>
      <c r="B36" s="2" t="str">
        <f t="shared" ref="B36:B38" si="11">"(" &amp; TEXT(A36,"aaa") &amp; ")"</f>
        <v>(日)</v>
      </c>
      <c r="C36" s="1">
        <f t="shared" si="6"/>
        <v>717294</v>
      </c>
      <c r="D36" s="4">
        <v>521083</v>
      </c>
      <c r="E36" s="4">
        <v>22787</v>
      </c>
      <c r="F36" s="4">
        <v>173424</v>
      </c>
      <c r="G36" s="26">
        <v>0</v>
      </c>
      <c r="H36" s="4">
        <v>502599</v>
      </c>
      <c r="I36" s="4">
        <v>21393</v>
      </c>
      <c r="J36" s="4">
        <v>168896</v>
      </c>
      <c r="K36" s="26">
        <v>0</v>
      </c>
    </row>
    <row r="37" spans="1:11" x14ac:dyDescent="0.4">
      <c r="A37" s="3">
        <v>44352</v>
      </c>
      <c r="B37" s="2" t="str">
        <f t="shared" si="11"/>
        <v>(土)</v>
      </c>
      <c r="C37" s="1">
        <f t="shared" si="6"/>
        <v>699903</v>
      </c>
      <c r="D37" s="4">
        <v>563211</v>
      </c>
      <c r="E37" s="4">
        <v>20362</v>
      </c>
      <c r="F37" s="4">
        <v>116330</v>
      </c>
      <c r="G37" s="26">
        <v>0</v>
      </c>
      <c r="H37" s="4">
        <v>544399</v>
      </c>
      <c r="I37" s="4">
        <v>18712</v>
      </c>
      <c r="J37" s="4">
        <v>111831</v>
      </c>
      <c r="K37" s="26">
        <v>0</v>
      </c>
    </row>
    <row r="38" spans="1:11" x14ac:dyDescent="0.4">
      <c r="A38" s="3">
        <v>44351</v>
      </c>
      <c r="B38" s="2" t="str">
        <f t="shared" si="11"/>
        <v>(金)</v>
      </c>
      <c r="C38" s="1">
        <f t="shared" si="6"/>
        <v>701964</v>
      </c>
      <c r="D38" s="4">
        <v>582018</v>
      </c>
      <c r="E38" s="4">
        <v>20190</v>
      </c>
      <c r="F38" s="4">
        <v>99756</v>
      </c>
      <c r="G38" s="26">
        <v>0</v>
      </c>
      <c r="H38" s="4">
        <v>564581</v>
      </c>
      <c r="I38" s="4">
        <v>18656</v>
      </c>
      <c r="J38" s="4">
        <v>95576</v>
      </c>
      <c r="K38" s="26">
        <v>0</v>
      </c>
    </row>
    <row r="39" spans="1:11" x14ac:dyDescent="0.4">
      <c r="A39" s="3">
        <v>44350</v>
      </c>
      <c r="B39" s="2" t="str">
        <f>"(" &amp; TEXT(A39,"aaa") &amp; ")"</f>
        <v>(木)</v>
      </c>
      <c r="C39" s="1">
        <f t="shared" si="6"/>
        <v>740836</v>
      </c>
      <c r="D39" s="4">
        <v>600059</v>
      </c>
      <c r="E39" s="4">
        <v>19978</v>
      </c>
      <c r="F39" s="4">
        <v>120799</v>
      </c>
      <c r="G39" s="26">
        <v>0</v>
      </c>
      <c r="H39" s="4">
        <v>583675</v>
      </c>
      <c r="I39" s="4">
        <v>18682</v>
      </c>
      <c r="J39" s="4">
        <v>116218</v>
      </c>
      <c r="K39" s="26">
        <v>0</v>
      </c>
    </row>
    <row r="40" spans="1:11" x14ac:dyDescent="0.4">
      <c r="A40" s="3">
        <v>44349</v>
      </c>
      <c r="B40" s="2" t="str">
        <f t="shared" ref="B40:B91" si="12">"(" &amp; TEXT(A40,"aaa") &amp; ")"</f>
        <v>(水)</v>
      </c>
      <c r="C40" s="1">
        <f t="shared" si="6"/>
        <v>736773</v>
      </c>
      <c r="D40" s="4">
        <v>595284</v>
      </c>
      <c r="E40" s="4">
        <v>19606</v>
      </c>
      <c r="F40" s="4">
        <v>121883</v>
      </c>
      <c r="G40" s="26">
        <v>0</v>
      </c>
      <c r="H40" s="4">
        <v>579558</v>
      </c>
      <c r="I40" s="4">
        <v>18308</v>
      </c>
      <c r="J40" s="4">
        <v>117591</v>
      </c>
      <c r="K40" s="26">
        <v>0</v>
      </c>
    </row>
    <row r="41" spans="1:11" x14ac:dyDescent="0.4">
      <c r="A41" s="3">
        <v>44348</v>
      </c>
      <c r="B41" s="2" t="str">
        <f t="shared" si="12"/>
        <v>(火)</v>
      </c>
      <c r="C41" s="1">
        <f t="shared" si="6"/>
        <v>688211</v>
      </c>
      <c r="D41" s="4">
        <v>573676</v>
      </c>
      <c r="E41" s="4">
        <v>19180</v>
      </c>
      <c r="F41" s="4">
        <v>95355</v>
      </c>
      <c r="G41" s="26">
        <v>0</v>
      </c>
      <c r="H41" s="4">
        <v>559207</v>
      </c>
      <c r="I41" s="4">
        <v>17977</v>
      </c>
      <c r="J41" s="4">
        <v>91672</v>
      </c>
      <c r="K41" s="26">
        <v>0</v>
      </c>
    </row>
    <row r="42" spans="1:11" x14ac:dyDescent="0.4">
      <c r="A42" s="3">
        <v>44347</v>
      </c>
      <c r="B42" s="2" t="str">
        <f t="shared" si="12"/>
        <v>(月)</v>
      </c>
      <c r="C42" s="1">
        <f t="shared" si="6"/>
        <v>591940</v>
      </c>
      <c r="D42" s="4">
        <v>493101</v>
      </c>
      <c r="E42" s="4">
        <v>18306</v>
      </c>
      <c r="F42" s="4">
        <v>80533</v>
      </c>
      <c r="G42" s="26">
        <v>0</v>
      </c>
      <c r="H42" s="4">
        <v>478941</v>
      </c>
      <c r="I42" s="4">
        <v>17033</v>
      </c>
      <c r="J42" s="4">
        <v>73866</v>
      </c>
      <c r="K42" s="26">
        <v>0</v>
      </c>
    </row>
    <row r="43" spans="1:11" x14ac:dyDescent="0.4">
      <c r="A43" s="3">
        <v>44346</v>
      </c>
      <c r="B43" s="2" t="str">
        <f t="shared" si="12"/>
        <v>(日)</v>
      </c>
      <c r="C43" s="1">
        <f t="shared" si="6"/>
        <v>512458</v>
      </c>
      <c r="D43" s="4">
        <v>435663</v>
      </c>
      <c r="E43" s="4">
        <v>15922</v>
      </c>
      <c r="F43" s="4">
        <v>60873</v>
      </c>
      <c r="G43" s="26">
        <v>0</v>
      </c>
      <c r="H43" s="4">
        <v>423118</v>
      </c>
      <c r="I43" s="4">
        <v>15004</v>
      </c>
      <c r="J43" s="4">
        <v>57627</v>
      </c>
      <c r="K43" s="26">
        <v>0</v>
      </c>
    </row>
    <row r="44" spans="1:11" x14ac:dyDescent="0.4">
      <c r="A44" s="3">
        <v>44345</v>
      </c>
      <c r="B44" s="2" t="str">
        <f t="shared" si="12"/>
        <v>(土)</v>
      </c>
      <c r="C44" s="1">
        <f t="shared" si="6"/>
        <v>504139</v>
      </c>
      <c r="D44" s="4">
        <v>439197</v>
      </c>
      <c r="E44" s="4">
        <v>15527</v>
      </c>
      <c r="F44" s="4">
        <v>49415</v>
      </c>
      <c r="G44" s="26">
        <v>0</v>
      </c>
      <c r="H44" s="4">
        <v>425110</v>
      </c>
      <c r="I44" s="4">
        <v>14548</v>
      </c>
      <c r="J44" s="4">
        <v>45067</v>
      </c>
      <c r="K44" s="26">
        <v>0</v>
      </c>
    </row>
    <row r="45" spans="1:11" x14ac:dyDescent="0.4">
      <c r="A45" s="3">
        <v>44344</v>
      </c>
      <c r="B45" s="2" t="str">
        <f t="shared" si="12"/>
        <v>(金)</v>
      </c>
      <c r="C45" s="1">
        <f t="shared" si="6"/>
        <v>531917</v>
      </c>
      <c r="D45" s="4">
        <v>485011</v>
      </c>
      <c r="E45" s="4">
        <v>14256</v>
      </c>
      <c r="F45" s="4">
        <v>32650</v>
      </c>
      <c r="G45" s="26">
        <v>0</v>
      </c>
      <c r="H45" s="4">
        <v>468494</v>
      </c>
      <c r="I45" s="4">
        <v>13378</v>
      </c>
      <c r="J45" s="4">
        <v>27500</v>
      </c>
      <c r="K45" s="26">
        <v>0</v>
      </c>
    </row>
    <row r="46" spans="1:11" x14ac:dyDescent="0.4">
      <c r="A46" s="3">
        <v>44343</v>
      </c>
      <c r="B46" s="2" t="str">
        <f t="shared" si="12"/>
        <v>(木)</v>
      </c>
      <c r="C46" s="1">
        <f t="shared" si="6"/>
        <v>559702</v>
      </c>
      <c r="D46" s="4">
        <v>512787</v>
      </c>
      <c r="E46" s="4">
        <v>12383</v>
      </c>
      <c r="F46" s="4">
        <v>34532</v>
      </c>
      <c r="G46" s="26">
        <v>0</v>
      </c>
      <c r="H46" s="4">
        <v>495525</v>
      </c>
      <c r="I46" s="4">
        <v>11669</v>
      </c>
      <c r="J46" s="4">
        <v>30003</v>
      </c>
      <c r="K46" s="26">
        <v>0</v>
      </c>
    </row>
    <row r="47" spans="1:11" x14ac:dyDescent="0.4">
      <c r="A47" s="3">
        <v>44342</v>
      </c>
      <c r="B47" s="2" t="str">
        <f t="shared" si="12"/>
        <v>(水)</v>
      </c>
      <c r="C47" s="1">
        <f t="shared" si="6"/>
        <v>552763</v>
      </c>
      <c r="D47" s="4">
        <v>531284</v>
      </c>
      <c r="E47" s="4">
        <v>11457</v>
      </c>
      <c r="F47" s="4">
        <v>10022</v>
      </c>
      <c r="G47" s="26">
        <v>0</v>
      </c>
      <c r="H47" s="4">
        <v>513148</v>
      </c>
      <c r="I47" s="4">
        <v>10695</v>
      </c>
      <c r="J47" s="4">
        <v>8555</v>
      </c>
      <c r="K47" s="26">
        <v>0</v>
      </c>
    </row>
    <row r="48" spans="1:11" x14ac:dyDescent="0.4">
      <c r="A48" s="3">
        <v>44341</v>
      </c>
      <c r="B48" s="2" t="str">
        <f t="shared" si="12"/>
        <v>(火)</v>
      </c>
      <c r="C48" s="1">
        <f t="shared" si="6"/>
        <v>494455</v>
      </c>
      <c r="D48" s="4">
        <v>476299</v>
      </c>
      <c r="E48" s="4">
        <v>9781</v>
      </c>
      <c r="F48" s="4">
        <v>8375</v>
      </c>
      <c r="G48" s="26">
        <v>0</v>
      </c>
      <c r="H48" s="4">
        <v>460635</v>
      </c>
      <c r="I48" s="4">
        <v>9248</v>
      </c>
      <c r="J48" s="4">
        <v>7174</v>
      </c>
      <c r="K48" s="26">
        <v>0</v>
      </c>
    </row>
    <row r="49" spans="1:11" x14ac:dyDescent="0.4">
      <c r="A49" s="3">
        <v>44340</v>
      </c>
      <c r="B49" s="2" t="str">
        <f t="shared" si="12"/>
        <v>(月)</v>
      </c>
      <c r="C49" s="1">
        <f t="shared" si="6"/>
        <v>429800</v>
      </c>
      <c r="D49" s="4">
        <v>412313</v>
      </c>
      <c r="E49" s="4">
        <v>9823</v>
      </c>
      <c r="F49" s="4">
        <v>7664</v>
      </c>
      <c r="G49" s="26">
        <v>0</v>
      </c>
      <c r="H49" s="4">
        <v>399838</v>
      </c>
      <c r="I49" s="4">
        <v>9259</v>
      </c>
      <c r="J49" s="4">
        <v>6524</v>
      </c>
      <c r="K49" s="26">
        <v>0</v>
      </c>
    </row>
    <row r="50" spans="1:11" x14ac:dyDescent="0.4">
      <c r="A50" s="3">
        <v>44339</v>
      </c>
      <c r="B50" s="2" t="str">
        <f t="shared" si="12"/>
        <v>(日)</v>
      </c>
      <c r="C50" s="1">
        <f t="shared" si="6"/>
        <v>339568</v>
      </c>
      <c r="D50" s="4">
        <v>317721</v>
      </c>
      <c r="E50" s="4">
        <v>0</v>
      </c>
      <c r="F50" s="4">
        <v>21847</v>
      </c>
      <c r="G50" s="26">
        <v>0</v>
      </c>
      <c r="H50" s="4">
        <v>308797</v>
      </c>
      <c r="I50" s="4">
        <v>0</v>
      </c>
      <c r="J50" s="4">
        <v>19729</v>
      </c>
      <c r="K50" s="26">
        <v>0</v>
      </c>
    </row>
    <row r="51" spans="1:11" x14ac:dyDescent="0.4">
      <c r="A51" s="3">
        <v>44338</v>
      </c>
      <c r="B51" s="2" t="str">
        <f t="shared" si="12"/>
        <v>(土)</v>
      </c>
      <c r="C51" s="1">
        <f t="shared" si="6"/>
        <v>301334</v>
      </c>
      <c r="D51" s="4">
        <v>271882</v>
      </c>
      <c r="E51" s="4">
        <v>0</v>
      </c>
      <c r="F51" s="4">
        <v>29452</v>
      </c>
      <c r="G51" s="26">
        <v>0</v>
      </c>
      <c r="H51" s="4">
        <v>261803</v>
      </c>
      <c r="I51" s="4">
        <v>0</v>
      </c>
      <c r="J51" s="4">
        <v>21553</v>
      </c>
      <c r="K51" s="26">
        <v>0</v>
      </c>
    </row>
    <row r="52" spans="1:11" x14ac:dyDescent="0.4">
      <c r="A52" s="3">
        <v>44337</v>
      </c>
      <c r="B52" s="2" t="str">
        <f t="shared" si="12"/>
        <v>(金)</v>
      </c>
      <c r="C52" s="1">
        <f t="shared" si="6"/>
        <v>289612</v>
      </c>
      <c r="D52" s="4">
        <v>257981</v>
      </c>
      <c r="E52" s="4">
        <v>0</v>
      </c>
      <c r="F52" s="4">
        <v>31631</v>
      </c>
      <c r="G52" s="26">
        <v>0</v>
      </c>
      <c r="H52" s="4">
        <v>245310</v>
      </c>
      <c r="I52" s="4">
        <v>0</v>
      </c>
      <c r="J52" s="4">
        <v>21461</v>
      </c>
      <c r="K52" s="26">
        <v>0</v>
      </c>
    </row>
    <row r="53" spans="1:11" x14ac:dyDescent="0.4">
      <c r="A53" s="3">
        <v>44336</v>
      </c>
      <c r="B53" s="2" t="str">
        <f t="shared" si="12"/>
        <v>(木)</v>
      </c>
      <c r="C53" s="1">
        <f t="shared" si="6"/>
        <v>315016</v>
      </c>
      <c r="D53" s="4">
        <v>298313</v>
      </c>
      <c r="E53" s="4">
        <v>0</v>
      </c>
      <c r="F53" s="4">
        <v>16703</v>
      </c>
      <c r="G53" s="26">
        <v>0</v>
      </c>
      <c r="H53" s="4">
        <v>284533</v>
      </c>
      <c r="I53" s="4">
        <v>0</v>
      </c>
      <c r="J53" s="4">
        <v>12399</v>
      </c>
      <c r="K53" s="26">
        <v>0</v>
      </c>
    </row>
    <row r="54" spans="1:11" x14ac:dyDescent="0.4">
      <c r="A54" s="3">
        <v>44335</v>
      </c>
      <c r="B54" s="2" t="str">
        <f t="shared" si="12"/>
        <v>(水)</v>
      </c>
      <c r="C54" s="1">
        <f t="shared" si="6"/>
        <v>328700</v>
      </c>
      <c r="D54" s="4">
        <v>287092</v>
      </c>
      <c r="E54" s="4">
        <v>0</v>
      </c>
      <c r="F54" s="4">
        <v>41608</v>
      </c>
      <c r="G54" s="26">
        <v>0</v>
      </c>
      <c r="H54" s="4">
        <v>274412</v>
      </c>
      <c r="I54" s="4">
        <v>0</v>
      </c>
      <c r="J54" s="4">
        <v>29665</v>
      </c>
      <c r="K54" s="26">
        <v>0</v>
      </c>
    </row>
    <row r="55" spans="1:11" x14ac:dyDescent="0.4">
      <c r="A55" s="3">
        <v>44334</v>
      </c>
      <c r="B55" s="2" t="str">
        <f t="shared" si="12"/>
        <v>(火)</v>
      </c>
      <c r="C55" s="1">
        <f t="shared" si="6"/>
        <v>276823</v>
      </c>
      <c r="D55" s="4">
        <v>235061</v>
      </c>
      <c r="E55" s="4">
        <v>0</v>
      </c>
      <c r="F55" s="4">
        <v>41762</v>
      </c>
      <c r="G55" s="26">
        <v>0</v>
      </c>
      <c r="H55" s="4">
        <v>223770</v>
      </c>
      <c r="I55" s="4">
        <v>0</v>
      </c>
      <c r="J55" s="4">
        <v>31294</v>
      </c>
      <c r="K55" s="26">
        <v>0</v>
      </c>
    </row>
    <row r="56" spans="1:11" x14ac:dyDescent="0.4">
      <c r="A56" s="3">
        <v>44333</v>
      </c>
      <c r="B56" s="2" t="str">
        <f t="shared" si="12"/>
        <v>(月)</v>
      </c>
      <c r="C56" s="1">
        <f t="shared" si="6"/>
        <v>228252</v>
      </c>
      <c r="D56" s="4">
        <v>196548</v>
      </c>
      <c r="E56" s="4">
        <v>0</v>
      </c>
      <c r="F56" s="4">
        <v>31704</v>
      </c>
      <c r="G56" s="26">
        <v>0</v>
      </c>
      <c r="H56" s="4">
        <v>186865</v>
      </c>
      <c r="I56" s="4">
        <v>0</v>
      </c>
      <c r="J56" s="4">
        <v>23194</v>
      </c>
      <c r="K56" s="26">
        <v>0</v>
      </c>
    </row>
    <row r="57" spans="1:11" x14ac:dyDescent="0.4">
      <c r="A57" s="3">
        <v>44332</v>
      </c>
      <c r="B57" s="2" t="str">
        <f t="shared" si="12"/>
        <v>(日)</v>
      </c>
      <c r="C57" s="1">
        <f t="shared" si="6"/>
        <v>200005</v>
      </c>
      <c r="D57" s="4">
        <v>182191</v>
      </c>
      <c r="E57" s="4">
        <v>0</v>
      </c>
      <c r="F57" s="4">
        <v>17814</v>
      </c>
      <c r="G57" s="26">
        <v>0</v>
      </c>
      <c r="H57" s="4">
        <v>176755</v>
      </c>
      <c r="I57" s="4">
        <v>0</v>
      </c>
      <c r="J57" s="4">
        <v>14317</v>
      </c>
      <c r="K57" s="26">
        <v>0</v>
      </c>
    </row>
    <row r="58" spans="1:11" x14ac:dyDescent="0.4">
      <c r="A58" s="3">
        <v>44331</v>
      </c>
      <c r="B58" s="2" t="str">
        <f t="shared" si="12"/>
        <v>(土)</v>
      </c>
      <c r="C58" s="1">
        <f t="shared" si="6"/>
        <v>149828</v>
      </c>
      <c r="D58" s="4">
        <v>129832</v>
      </c>
      <c r="E58" s="4">
        <v>0</v>
      </c>
      <c r="F58" s="4">
        <v>19996</v>
      </c>
      <c r="G58" s="26">
        <v>0</v>
      </c>
      <c r="H58" s="4">
        <v>122692</v>
      </c>
      <c r="I58" s="4">
        <v>0</v>
      </c>
      <c r="J58" s="4">
        <v>14077</v>
      </c>
      <c r="K58" s="26">
        <v>0</v>
      </c>
    </row>
    <row r="59" spans="1:11" x14ac:dyDescent="0.4">
      <c r="A59" s="3">
        <v>44330</v>
      </c>
      <c r="B59" s="2" t="str">
        <f t="shared" si="12"/>
        <v>(金)</v>
      </c>
      <c r="C59" s="1">
        <f t="shared" si="6"/>
        <v>143657</v>
      </c>
      <c r="D59" s="4">
        <v>119255</v>
      </c>
      <c r="E59" s="4">
        <v>0</v>
      </c>
      <c r="F59" s="4">
        <v>24402</v>
      </c>
      <c r="G59" s="26">
        <v>0</v>
      </c>
      <c r="H59" s="4">
        <v>109443</v>
      </c>
      <c r="I59" s="4">
        <v>0</v>
      </c>
      <c r="J59" s="4">
        <v>15080</v>
      </c>
      <c r="K59" s="26">
        <v>0</v>
      </c>
    </row>
    <row r="60" spans="1:11" x14ac:dyDescent="0.4">
      <c r="A60" s="3">
        <v>44329</v>
      </c>
      <c r="B60" s="2" t="str">
        <f t="shared" si="12"/>
        <v>(木)</v>
      </c>
      <c r="C60" s="1">
        <f t="shared" si="6"/>
        <v>171814</v>
      </c>
      <c r="D60" s="4">
        <v>141927</v>
      </c>
      <c r="E60" s="4">
        <v>0</v>
      </c>
      <c r="F60" s="4">
        <v>29887</v>
      </c>
      <c r="G60" s="26">
        <v>0</v>
      </c>
      <c r="H60" s="4">
        <v>131860</v>
      </c>
      <c r="I60" s="4">
        <v>0</v>
      </c>
      <c r="J60" s="4">
        <v>21358</v>
      </c>
      <c r="K60" s="26">
        <v>0</v>
      </c>
    </row>
    <row r="61" spans="1:11" x14ac:dyDescent="0.4">
      <c r="A61" s="3">
        <v>44328</v>
      </c>
      <c r="B61" s="2" t="str">
        <f t="shared" si="12"/>
        <v>(水)</v>
      </c>
      <c r="C61" s="1">
        <f t="shared" si="6"/>
        <v>175498</v>
      </c>
      <c r="D61" s="4">
        <v>144289</v>
      </c>
      <c r="E61" s="4">
        <v>0</v>
      </c>
      <c r="F61" s="4">
        <v>31209</v>
      </c>
      <c r="G61" s="26">
        <v>0</v>
      </c>
      <c r="H61" s="4">
        <v>134631</v>
      </c>
      <c r="I61" s="4">
        <v>0</v>
      </c>
      <c r="J61" s="4">
        <v>22636</v>
      </c>
      <c r="K61" s="26">
        <v>0</v>
      </c>
    </row>
    <row r="62" spans="1:11" x14ac:dyDescent="0.4">
      <c r="A62" s="3">
        <v>44327</v>
      </c>
      <c r="B62" s="2" t="str">
        <f t="shared" si="12"/>
        <v>(火)</v>
      </c>
      <c r="C62" s="1">
        <f t="shared" si="6"/>
        <v>140226</v>
      </c>
      <c r="D62" s="4">
        <v>113915</v>
      </c>
      <c r="E62" s="4">
        <v>0</v>
      </c>
      <c r="F62" s="4">
        <v>26311</v>
      </c>
      <c r="G62" s="26">
        <v>0</v>
      </c>
      <c r="H62" s="4">
        <v>104942</v>
      </c>
      <c r="I62" s="4">
        <v>0</v>
      </c>
      <c r="J62" s="4">
        <v>19016</v>
      </c>
      <c r="K62" s="26">
        <v>0</v>
      </c>
    </row>
    <row r="63" spans="1:11" x14ac:dyDescent="0.4">
      <c r="A63" s="3">
        <v>44326</v>
      </c>
      <c r="B63" s="2" t="str">
        <f t="shared" si="12"/>
        <v>(月)</v>
      </c>
      <c r="C63" s="1">
        <f t="shared" si="6"/>
        <v>107609</v>
      </c>
      <c r="D63" s="4">
        <v>90280</v>
      </c>
      <c r="E63" s="4">
        <v>0</v>
      </c>
      <c r="F63" s="4">
        <v>17329</v>
      </c>
      <c r="G63" s="26">
        <v>0</v>
      </c>
      <c r="H63" s="4">
        <v>82690</v>
      </c>
      <c r="I63" s="4">
        <v>0</v>
      </c>
      <c r="J63" s="4">
        <v>12017</v>
      </c>
      <c r="K63" s="26">
        <v>0</v>
      </c>
    </row>
    <row r="64" spans="1:11" x14ac:dyDescent="0.4">
      <c r="A64" s="3">
        <v>44325</v>
      </c>
      <c r="B64" s="2" t="str">
        <f t="shared" si="12"/>
        <v>(日)</v>
      </c>
      <c r="C64" s="1">
        <f t="shared" si="6"/>
        <v>76606</v>
      </c>
      <c r="D64" s="4">
        <v>69760</v>
      </c>
      <c r="E64" s="4">
        <v>0</v>
      </c>
      <c r="F64" s="4">
        <v>6846</v>
      </c>
      <c r="G64" s="26">
        <v>0</v>
      </c>
      <c r="H64" s="4">
        <v>65921</v>
      </c>
      <c r="I64" s="4">
        <v>0</v>
      </c>
      <c r="J64" s="4">
        <v>5610</v>
      </c>
      <c r="K64" s="26">
        <v>0</v>
      </c>
    </row>
    <row r="65" spans="1:11" x14ac:dyDescent="0.4">
      <c r="A65" s="3">
        <v>44324</v>
      </c>
      <c r="B65" s="2" t="str">
        <f t="shared" si="12"/>
        <v>(土)</v>
      </c>
      <c r="C65" s="1">
        <f t="shared" si="6"/>
        <v>59112</v>
      </c>
      <c r="D65" s="4">
        <v>53277</v>
      </c>
      <c r="E65" s="4">
        <v>0</v>
      </c>
      <c r="F65" s="4">
        <v>5835</v>
      </c>
      <c r="G65" s="26">
        <v>0</v>
      </c>
      <c r="H65" s="4">
        <v>47998</v>
      </c>
      <c r="I65" s="4">
        <v>0</v>
      </c>
      <c r="J65" s="4">
        <v>3755</v>
      </c>
      <c r="K65" s="26">
        <v>0</v>
      </c>
    </row>
    <row r="66" spans="1:11" x14ac:dyDescent="0.4">
      <c r="A66" s="3">
        <v>44323</v>
      </c>
      <c r="B66" s="2" t="str">
        <f t="shared" si="12"/>
        <v>(金)</v>
      </c>
      <c r="C66" s="1">
        <f t="shared" si="6"/>
        <v>42007</v>
      </c>
      <c r="D66" s="4">
        <v>35861</v>
      </c>
      <c r="E66" s="4">
        <v>0</v>
      </c>
      <c r="F66" s="4">
        <v>6146</v>
      </c>
      <c r="G66" s="26">
        <v>0</v>
      </c>
      <c r="H66" s="4">
        <v>30425</v>
      </c>
      <c r="I66" s="4">
        <v>0</v>
      </c>
      <c r="J66" s="4">
        <v>4179</v>
      </c>
      <c r="K66" s="26">
        <v>0</v>
      </c>
    </row>
    <row r="67" spans="1:11" x14ac:dyDescent="0.4">
      <c r="A67" s="3">
        <v>44322</v>
      </c>
      <c r="B67" s="2" t="str">
        <f t="shared" si="12"/>
        <v>(木)</v>
      </c>
      <c r="C67" s="1">
        <f t="shared" si="6"/>
        <v>42622</v>
      </c>
      <c r="D67" s="4">
        <v>36792</v>
      </c>
      <c r="E67" s="4">
        <v>0</v>
      </c>
      <c r="F67" s="4">
        <v>5830</v>
      </c>
      <c r="G67" s="26">
        <v>0</v>
      </c>
      <c r="H67" s="4">
        <v>32123</v>
      </c>
      <c r="I67" s="4">
        <v>0</v>
      </c>
      <c r="J67" s="4">
        <v>4486</v>
      </c>
      <c r="K67" s="26">
        <v>0</v>
      </c>
    </row>
    <row r="68" spans="1:11" x14ac:dyDescent="0.4">
      <c r="A68" s="3">
        <v>44321</v>
      </c>
      <c r="B68" s="2" t="str">
        <f t="shared" si="12"/>
        <v>(水)</v>
      </c>
      <c r="C68" s="1">
        <f t="shared" si="6"/>
        <v>9732</v>
      </c>
      <c r="D68" s="4">
        <v>8847</v>
      </c>
      <c r="E68" s="4">
        <v>0</v>
      </c>
      <c r="F68" s="4">
        <v>885</v>
      </c>
      <c r="G68" s="26">
        <v>0</v>
      </c>
      <c r="H68" s="4">
        <v>8056</v>
      </c>
      <c r="I68" s="4">
        <v>0</v>
      </c>
      <c r="J68" s="4">
        <v>764</v>
      </c>
      <c r="K68" s="26">
        <v>0</v>
      </c>
    </row>
    <row r="69" spans="1:11" x14ac:dyDescent="0.4">
      <c r="A69" s="3">
        <v>44320</v>
      </c>
      <c r="B69" s="2" t="str">
        <f t="shared" si="12"/>
        <v>(火)</v>
      </c>
      <c r="C69" s="1">
        <f t="shared" si="6"/>
        <v>7966</v>
      </c>
      <c r="D69" s="4">
        <v>7244</v>
      </c>
      <c r="E69" s="4">
        <v>0</v>
      </c>
      <c r="F69" s="4">
        <v>722</v>
      </c>
      <c r="G69" s="26">
        <v>0</v>
      </c>
      <c r="H69" s="4">
        <v>6517</v>
      </c>
      <c r="I69" s="4">
        <v>0</v>
      </c>
      <c r="J69" s="4">
        <v>514</v>
      </c>
      <c r="K69" s="26">
        <v>0</v>
      </c>
    </row>
    <row r="70" spans="1:11" x14ac:dyDescent="0.4">
      <c r="A70" s="3">
        <v>44319</v>
      </c>
      <c r="B70" s="2" t="str">
        <f t="shared" si="12"/>
        <v>(月)</v>
      </c>
      <c r="C70" s="1">
        <f t="shared" si="6"/>
        <v>7152</v>
      </c>
      <c r="D70" s="4">
        <v>6359</v>
      </c>
      <c r="E70" s="4">
        <v>0</v>
      </c>
      <c r="F70" s="4">
        <v>793</v>
      </c>
      <c r="G70" s="26">
        <v>0</v>
      </c>
      <c r="H70" s="4">
        <v>5626</v>
      </c>
      <c r="I70" s="4">
        <v>0</v>
      </c>
      <c r="J70" s="4">
        <v>758</v>
      </c>
      <c r="K70" s="26">
        <v>0</v>
      </c>
    </row>
    <row r="71" spans="1:11" x14ac:dyDescent="0.4">
      <c r="A71" s="3">
        <v>44318</v>
      </c>
      <c r="B71" s="2" t="str">
        <f t="shared" si="12"/>
        <v>(日)</v>
      </c>
      <c r="C71" s="1">
        <f t="shared" si="6"/>
        <v>22463</v>
      </c>
      <c r="D71" s="4">
        <v>22463</v>
      </c>
      <c r="E71" s="4">
        <v>0</v>
      </c>
      <c r="F71" s="4">
        <v>0</v>
      </c>
      <c r="G71" s="26">
        <v>0</v>
      </c>
      <c r="H71" s="4">
        <v>20187</v>
      </c>
      <c r="I71" s="4">
        <v>0</v>
      </c>
      <c r="J71" s="4">
        <v>0</v>
      </c>
      <c r="K71" s="26">
        <v>0</v>
      </c>
    </row>
    <row r="72" spans="1:11" x14ac:dyDescent="0.4">
      <c r="A72" s="3">
        <v>44317</v>
      </c>
      <c r="B72" s="2" t="str">
        <f t="shared" si="12"/>
        <v>(土)</v>
      </c>
      <c r="C72" s="1">
        <f t="shared" si="6"/>
        <v>30110</v>
      </c>
      <c r="D72" s="4">
        <v>30110</v>
      </c>
      <c r="E72" s="4">
        <v>0</v>
      </c>
      <c r="F72" s="4">
        <v>0</v>
      </c>
      <c r="G72" s="26">
        <v>0</v>
      </c>
      <c r="H72" s="4">
        <v>21742</v>
      </c>
      <c r="I72" s="4">
        <v>0</v>
      </c>
      <c r="J72" s="4">
        <v>0</v>
      </c>
      <c r="K72" s="26">
        <v>0</v>
      </c>
    </row>
    <row r="73" spans="1:11" x14ac:dyDescent="0.4">
      <c r="A73" s="3">
        <v>44316</v>
      </c>
      <c r="B73" s="2" t="str">
        <f t="shared" si="12"/>
        <v>(金)</v>
      </c>
      <c r="C73" s="1">
        <f t="shared" si="6"/>
        <v>42017</v>
      </c>
      <c r="D73" s="4">
        <v>42017</v>
      </c>
      <c r="E73" s="4">
        <v>0</v>
      </c>
      <c r="F73" s="4">
        <v>0</v>
      </c>
      <c r="G73" s="26">
        <v>0</v>
      </c>
      <c r="H73" s="4">
        <v>24630</v>
      </c>
      <c r="I73" s="4">
        <v>0</v>
      </c>
      <c r="J73" s="4">
        <v>0</v>
      </c>
      <c r="K73" s="26">
        <v>0</v>
      </c>
    </row>
    <row r="74" spans="1:11" x14ac:dyDescent="0.4">
      <c r="A74" s="3">
        <v>44315</v>
      </c>
      <c r="B74" s="2" t="str">
        <f>"(" &amp; TEXT(A74,"aaa") &amp; ")"</f>
        <v>(木)</v>
      </c>
      <c r="C74" s="1">
        <f t="shared" si="6"/>
        <v>15189</v>
      </c>
      <c r="D74" s="4">
        <v>15189</v>
      </c>
      <c r="E74" s="4">
        <v>0</v>
      </c>
      <c r="F74" s="4">
        <v>0</v>
      </c>
      <c r="G74" s="26">
        <v>0</v>
      </c>
      <c r="H74" s="4">
        <v>12530</v>
      </c>
      <c r="I74" s="4">
        <v>0</v>
      </c>
      <c r="J74" s="4">
        <v>0</v>
      </c>
      <c r="K74" s="26">
        <v>0</v>
      </c>
    </row>
    <row r="75" spans="1:11" x14ac:dyDescent="0.4">
      <c r="A75" s="3">
        <v>44314</v>
      </c>
      <c r="B75" s="2" t="str">
        <f t="shared" si="12"/>
        <v>(水)</v>
      </c>
      <c r="C75" s="1">
        <f t="shared" si="6"/>
        <v>56542</v>
      </c>
      <c r="D75" s="4">
        <v>56542</v>
      </c>
      <c r="E75" s="4">
        <v>0</v>
      </c>
      <c r="F75" s="4">
        <v>0</v>
      </c>
      <c r="G75" s="26">
        <v>0</v>
      </c>
      <c r="H75" s="4">
        <v>33719</v>
      </c>
      <c r="I75" s="4">
        <v>0</v>
      </c>
      <c r="J75" s="4">
        <v>0</v>
      </c>
      <c r="K75" s="26">
        <v>0</v>
      </c>
    </row>
    <row r="76" spans="1:11" x14ac:dyDescent="0.4">
      <c r="A76" s="3">
        <v>44313</v>
      </c>
      <c r="B76" s="2" t="str">
        <f t="shared" si="12"/>
        <v>(火)</v>
      </c>
      <c r="C76" s="1">
        <f t="shared" si="6"/>
        <v>54791</v>
      </c>
      <c r="D76" s="4">
        <v>54791</v>
      </c>
      <c r="E76" s="4">
        <v>0</v>
      </c>
      <c r="F76" s="4">
        <v>0</v>
      </c>
      <c r="G76" s="26">
        <v>0</v>
      </c>
      <c r="H76" s="4">
        <v>34840</v>
      </c>
      <c r="I76" s="4">
        <v>0</v>
      </c>
      <c r="J76" s="4">
        <v>0</v>
      </c>
      <c r="K76" s="26">
        <v>0</v>
      </c>
    </row>
    <row r="77" spans="1:11" x14ac:dyDescent="0.4">
      <c r="A77" s="3">
        <v>44312</v>
      </c>
      <c r="B77" s="2" t="str">
        <f t="shared" si="12"/>
        <v>(月)</v>
      </c>
      <c r="C77" s="1">
        <f t="shared" si="6"/>
        <v>41580</v>
      </c>
      <c r="D77" s="4">
        <v>41580</v>
      </c>
      <c r="E77" s="4">
        <v>0</v>
      </c>
      <c r="F77" s="4">
        <v>0</v>
      </c>
      <c r="G77" s="26">
        <v>0</v>
      </c>
      <c r="H77" s="4">
        <v>25782</v>
      </c>
      <c r="I77" s="4">
        <v>0</v>
      </c>
      <c r="J77" s="4">
        <v>0</v>
      </c>
      <c r="K77" s="26">
        <v>0</v>
      </c>
    </row>
    <row r="78" spans="1:11" x14ac:dyDescent="0.4">
      <c r="A78" s="3">
        <v>44311</v>
      </c>
      <c r="B78" s="2" t="str">
        <f t="shared" si="12"/>
        <v>(日)</v>
      </c>
      <c r="C78" s="1">
        <f t="shared" si="6"/>
        <v>20259</v>
      </c>
      <c r="D78" s="4">
        <v>20259</v>
      </c>
      <c r="E78" s="4">
        <v>0</v>
      </c>
      <c r="F78" s="4">
        <v>0</v>
      </c>
      <c r="G78" s="26">
        <v>0</v>
      </c>
      <c r="H78" s="4">
        <v>15010</v>
      </c>
      <c r="I78" s="4">
        <v>0</v>
      </c>
      <c r="J78" s="4">
        <v>0</v>
      </c>
      <c r="K78" s="26">
        <v>0</v>
      </c>
    </row>
    <row r="79" spans="1:11" x14ac:dyDescent="0.4">
      <c r="A79" s="3">
        <v>44310</v>
      </c>
      <c r="B79" s="2" t="str">
        <f t="shared" si="12"/>
        <v>(土)</v>
      </c>
      <c r="C79" s="1">
        <f t="shared" si="6"/>
        <v>23258</v>
      </c>
      <c r="D79" s="4">
        <v>23258</v>
      </c>
      <c r="E79" s="4">
        <v>0</v>
      </c>
      <c r="F79" s="4">
        <v>0</v>
      </c>
      <c r="G79" s="26">
        <v>0</v>
      </c>
      <c r="H79" s="4">
        <v>14763</v>
      </c>
      <c r="I79" s="4">
        <v>0</v>
      </c>
      <c r="J79" s="4">
        <v>0</v>
      </c>
      <c r="K79" s="26">
        <v>0</v>
      </c>
    </row>
    <row r="80" spans="1:11" x14ac:dyDescent="0.4">
      <c r="A80" s="3">
        <v>44309</v>
      </c>
      <c r="B80" s="2" t="str">
        <f t="shared" si="12"/>
        <v>(金)</v>
      </c>
      <c r="C80" s="1">
        <f t="shared" si="6"/>
        <v>33499</v>
      </c>
      <c r="D80" s="4">
        <v>33499</v>
      </c>
      <c r="E80" s="4">
        <v>0</v>
      </c>
      <c r="F80" s="4">
        <v>0</v>
      </c>
      <c r="G80" s="26">
        <v>0</v>
      </c>
      <c r="H80" s="4">
        <v>16434</v>
      </c>
      <c r="I80" s="4">
        <v>0</v>
      </c>
      <c r="J80" s="4">
        <v>0</v>
      </c>
      <c r="K80" s="26">
        <v>0</v>
      </c>
    </row>
    <row r="81" spans="1:11" x14ac:dyDescent="0.4">
      <c r="A81" s="3">
        <v>44308</v>
      </c>
      <c r="B81" s="2" t="str">
        <f t="shared" si="12"/>
        <v>(木)</v>
      </c>
      <c r="C81" s="1">
        <f t="shared" si="6"/>
        <v>38873</v>
      </c>
      <c r="D81" s="4">
        <v>38873</v>
      </c>
      <c r="E81" s="4">
        <v>0</v>
      </c>
      <c r="F81" s="4">
        <v>0</v>
      </c>
      <c r="G81" s="26">
        <v>0</v>
      </c>
      <c r="H81" s="4">
        <v>22844</v>
      </c>
      <c r="I81" s="4">
        <v>0</v>
      </c>
      <c r="J81" s="4">
        <v>0</v>
      </c>
      <c r="K81" s="26">
        <v>0</v>
      </c>
    </row>
    <row r="82" spans="1:11" x14ac:dyDescent="0.4">
      <c r="A82" s="3">
        <v>44307</v>
      </c>
      <c r="B82" s="2" t="str">
        <f t="shared" si="12"/>
        <v>(水)</v>
      </c>
      <c r="C82" s="1">
        <f t="shared" si="6"/>
        <v>40397</v>
      </c>
      <c r="D82" s="4">
        <v>40397</v>
      </c>
      <c r="E82" s="4">
        <v>0</v>
      </c>
      <c r="F82" s="4">
        <v>0</v>
      </c>
      <c r="G82" s="26">
        <v>0</v>
      </c>
      <c r="H82" s="4">
        <v>24287</v>
      </c>
      <c r="I82" s="4">
        <v>0</v>
      </c>
      <c r="J82" s="4">
        <v>0</v>
      </c>
      <c r="K82" s="26">
        <v>0</v>
      </c>
    </row>
    <row r="83" spans="1:11" x14ac:dyDescent="0.4">
      <c r="A83" s="3">
        <v>44306</v>
      </c>
      <c r="B83" s="2" t="str">
        <f t="shared" si="12"/>
        <v>(火)</v>
      </c>
      <c r="C83" s="1">
        <f t="shared" si="6"/>
        <v>34468</v>
      </c>
      <c r="D83" s="4">
        <v>34468</v>
      </c>
      <c r="E83" s="4">
        <v>0</v>
      </c>
      <c r="F83" s="4">
        <v>0</v>
      </c>
      <c r="G83" s="26">
        <v>0</v>
      </c>
      <c r="H83" s="4">
        <v>20491</v>
      </c>
      <c r="I83" s="4">
        <v>0</v>
      </c>
      <c r="J83" s="4">
        <v>0</v>
      </c>
      <c r="K83" s="26">
        <v>0</v>
      </c>
    </row>
    <row r="84" spans="1:11" x14ac:dyDescent="0.4">
      <c r="A84" s="3">
        <v>44305</v>
      </c>
      <c r="B84" s="2" t="str">
        <f t="shared" si="12"/>
        <v>(月)</v>
      </c>
      <c r="C84" s="1">
        <f t="shared" si="6"/>
        <v>23211</v>
      </c>
      <c r="D84" s="4">
        <v>23211</v>
      </c>
      <c r="E84" s="4">
        <v>0</v>
      </c>
      <c r="F84" s="4">
        <v>0</v>
      </c>
      <c r="G84" s="26">
        <v>0</v>
      </c>
      <c r="H84" s="4">
        <v>12946</v>
      </c>
      <c r="I84" s="4">
        <v>0</v>
      </c>
      <c r="J84" s="4">
        <v>0</v>
      </c>
      <c r="K84" s="26">
        <v>0</v>
      </c>
    </row>
    <row r="85" spans="1:11" x14ac:dyDescent="0.4">
      <c r="A85" s="3">
        <v>44304</v>
      </c>
      <c r="B85" s="2" t="str">
        <f t="shared" si="12"/>
        <v>(日)</v>
      </c>
      <c r="C85" s="1">
        <f t="shared" ref="C85:C89" si="13">SUM(D85:G85)</f>
        <v>7923</v>
      </c>
      <c r="D85" s="4">
        <v>7923</v>
      </c>
      <c r="E85" s="4">
        <v>0</v>
      </c>
      <c r="F85" s="4">
        <v>0</v>
      </c>
      <c r="G85" s="26">
        <v>0</v>
      </c>
      <c r="H85" s="4">
        <v>5603</v>
      </c>
      <c r="I85" s="4">
        <v>0</v>
      </c>
      <c r="J85" s="4">
        <v>0</v>
      </c>
      <c r="K85" s="26">
        <v>0</v>
      </c>
    </row>
    <row r="86" spans="1:11" x14ac:dyDescent="0.4">
      <c r="A86" s="3">
        <v>44303</v>
      </c>
      <c r="B86" s="2" t="str">
        <f t="shared" si="12"/>
        <v>(土)</v>
      </c>
      <c r="C86" s="1">
        <f t="shared" si="13"/>
        <v>6451</v>
      </c>
      <c r="D86" s="4">
        <v>6451</v>
      </c>
      <c r="E86" s="4">
        <v>0</v>
      </c>
      <c r="F86" s="4">
        <v>0</v>
      </c>
      <c r="G86" s="26">
        <v>0</v>
      </c>
      <c r="H86" s="4">
        <v>3540</v>
      </c>
      <c r="I86" s="4">
        <v>0</v>
      </c>
      <c r="J86" s="4">
        <v>0</v>
      </c>
      <c r="K86" s="26">
        <v>0</v>
      </c>
    </row>
    <row r="87" spans="1:11" x14ac:dyDescent="0.4">
      <c r="A87" s="3">
        <v>44302</v>
      </c>
      <c r="B87" s="2" t="str">
        <f t="shared" si="12"/>
        <v>(金)</v>
      </c>
      <c r="C87" s="1">
        <f t="shared" si="13"/>
        <v>7534</v>
      </c>
      <c r="D87" s="4">
        <v>7534</v>
      </c>
      <c r="E87" s="4">
        <v>0</v>
      </c>
      <c r="F87" s="4">
        <v>0</v>
      </c>
      <c r="G87" s="26">
        <v>0</v>
      </c>
      <c r="H87" s="4">
        <v>3229</v>
      </c>
      <c r="I87" s="4">
        <v>0</v>
      </c>
      <c r="J87" s="4">
        <v>0</v>
      </c>
      <c r="K87" s="26">
        <v>0</v>
      </c>
    </row>
    <row r="88" spans="1:11" x14ac:dyDescent="0.4">
      <c r="A88" s="3">
        <v>44301</v>
      </c>
      <c r="B88" s="2" t="str">
        <f t="shared" si="12"/>
        <v>(木)</v>
      </c>
      <c r="C88" s="1">
        <f t="shared" si="13"/>
        <v>6895</v>
      </c>
      <c r="D88" s="4">
        <v>6895</v>
      </c>
      <c r="E88" s="4">
        <v>0</v>
      </c>
      <c r="F88" s="4">
        <v>0</v>
      </c>
      <c r="G88" s="26">
        <v>0</v>
      </c>
      <c r="H88" s="4">
        <v>4165</v>
      </c>
      <c r="I88" s="4">
        <v>0</v>
      </c>
      <c r="J88" s="4">
        <v>0</v>
      </c>
      <c r="K88" s="26">
        <v>0</v>
      </c>
    </row>
    <row r="89" spans="1:11" x14ac:dyDescent="0.4">
      <c r="A89" s="3">
        <v>44300</v>
      </c>
      <c r="B89" s="2" t="str">
        <f t="shared" si="12"/>
        <v>(水)</v>
      </c>
      <c r="C89" s="1">
        <f t="shared" si="13"/>
        <v>3978</v>
      </c>
      <c r="D89" s="4">
        <v>3978</v>
      </c>
      <c r="E89" s="4">
        <v>0</v>
      </c>
      <c r="F89" s="4">
        <v>0</v>
      </c>
      <c r="G89" s="26">
        <v>0</v>
      </c>
      <c r="H89" s="4">
        <v>3072</v>
      </c>
      <c r="I89" s="4">
        <v>0</v>
      </c>
      <c r="J89" s="4">
        <v>0</v>
      </c>
      <c r="K89" s="26">
        <v>0</v>
      </c>
    </row>
    <row r="90" spans="1:11" x14ac:dyDescent="0.4">
      <c r="A90" s="3">
        <v>44299</v>
      </c>
      <c r="B90" s="2" t="str">
        <f t="shared" si="12"/>
        <v>(火)</v>
      </c>
      <c r="C90" s="1">
        <f>SUM(D90:G90)</f>
        <v>3571</v>
      </c>
      <c r="D90" s="4">
        <v>3571</v>
      </c>
      <c r="E90" s="4">
        <v>0</v>
      </c>
      <c r="F90" s="4">
        <v>0</v>
      </c>
      <c r="G90" s="26">
        <v>0</v>
      </c>
      <c r="H90" s="4">
        <v>2826</v>
      </c>
      <c r="I90" s="4">
        <v>0</v>
      </c>
      <c r="J90" s="4">
        <v>0</v>
      </c>
      <c r="K90" s="26">
        <v>0</v>
      </c>
    </row>
    <row r="91" spans="1:11" x14ac:dyDescent="0.4">
      <c r="A91" s="3">
        <v>44298</v>
      </c>
      <c r="B91" s="2" t="str">
        <f t="shared" si="12"/>
        <v>(月)</v>
      </c>
      <c r="C91" s="1">
        <f>SUM(D91:G91)</f>
        <v>4065</v>
      </c>
      <c r="D91" s="16">
        <v>4065</v>
      </c>
      <c r="E91" s="16">
        <v>0</v>
      </c>
      <c r="F91" s="16">
        <v>0</v>
      </c>
      <c r="G91" s="16">
        <v>0</v>
      </c>
      <c r="H91" s="16">
        <v>3315</v>
      </c>
      <c r="I91" s="16">
        <v>0</v>
      </c>
      <c r="J91" s="16">
        <v>0</v>
      </c>
      <c r="K91" s="16">
        <v>0</v>
      </c>
    </row>
    <row r="92" spans="1:1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4">
      <c r="A93" s="8" t="s">
        <v>7</v>
      </c>
      <c r="B93" s="8"/>
    </row>
    <row r="94" spans="1:11" x14ac:dyDescent="0.4">
      <c r="A94" s="5"/>
    </row>
  </sheetData>
  <mergeCells count="10">
    <mergeCell ref="A6:B6"/>
    <mergeCell ref="D4:E4"/>
    <mergeCell ref="F4:G4"/>
    <mergeCell ref="H4:I4"/>
    <mergeCell ref="J4:K4"/>
    <mergeCell ref="A3:A5"/>
    <mergeCell ref="B3:B5"/>
    <mergeCell ref="C3:C5"/>
    <mergeCell ref="D3:G3"/>
    <mergeCell ref="H3:K3"/>
  </mergeCells>
  <phoneticPr fontId="2"/>
  <pageMargins left="0.7" right="0.7" top="0.75" bottom="0.75" header="0.3" footer="0.3"/>
  <pageSetup paperSize="9" scale="4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DIGI-808455956-2942646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https://digitalgojp.sharepoint.com/sites/digi_portal/_layouts/15/DocIdRedir.aspx?ID=DIGI-808455956-2942646</Url>
      <Description>DIGI-808455956-2942646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5" ma:contentTypeDescription="新しいドキュメントを作成します。" ma:contentTypeScope="" ma:versionID="a92c92b9482ff5c3b78fb34fe5c10c99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13705-5299-4BDA-B344-B89B2CFFBC40}">
  <ds:schemaRefs>
    <ds:schemaRef ds:uri="http://purl.org/dc/terms/"/>
    <ds:schemaRef ds:uri="http://schemas.openxmlformats.org/package/2006/metadata/core-properties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89559dea-130d-4237-8e78-1ce7f44b9a2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BFF9A0-AA8E-443D-8CEF-7940BA1B7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16D312-C74B-464D-BC7A-02E25AE9C8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EBBDFB6-9A70-4A5A-8DDB-F3F9A5D5A6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高齢者等</vt:lpstr>
      <vt:lpstr>高齢者等!Print_Area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2021-07-06T01:48:46Z</dcterms:created>
  <dcterms:modified xsi:type="dcterms:W3CDTF">2021-07-06T02:25:58Z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  <property fmtid="{D5CDD505-2E9C-101B-9397-08002B2CF9AE}" pid="3" name="ContentTypeId">
    <vt:lpwstr>0x010100E8684AFC7BA4E946AF96F6A5CBEE62BB</vt:lpwstr>
  </property>
  <property fmtid="{D5CDD505-2E9C-101B-9397-08002B2CF9AE}" pid="4" name="_dlc_DocIdItemGuid">
    <vt:lpwstr>2c326295-b642-47a0-8e2b-ab6859d408c2</vt:lpwstr>
  </property>
</Properties>
</file>