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inStaub\Dropbox\ReFaSt\02_Projects\03_TestEquipment\UnipolarBipolarDriver\3_Development\1_Firmware\1_InProgress\SourceA\SMMA\SMMA.X\Measures\"/>
    </mc:Choice>
  </mc:AlternateContent>
  <bookViews>
    <workbookView xWindow="240" yWindow="45" windowWidth="239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8" i="1" l="1"/>
  <c r="E53" i="1" l="1"/>
  <c r="E47" i="1"/>
  <c r="E39" i="1"/>
  <c r="E33" i="1"/>
  <c r="E27" i="1"/>
  <c r="H13" i="1"/>
  <c r="C19" i="1"/>
  <c r="E21" i="1" s="1"/>
</calcChain>
</file>

<file path=xl/sharedStrings.xml><?xml version="1.0" encoding="utf-8"?>
<sst xmlns="http://schemas.openxmlformats.org/spreadsheetml/2006/main" count="93" uniqueCount="48">
  <si>
    <t>Situation:</t>
  </si>
  <si>
    <t xml:space="preserve">RDS1 = </t>
  </si>
  <si>
    <t>ohm</t>
  </si>
  <si>
    <t xml:space="preserve">RDS2 = </t>
  </si>
  <si>
    <t xml:space="preserve">RDS1 @ 0.8V = </t>
  </si>
  <si>
    <t>A</t>
  </si>
  <si>
    <t>RDS1 @ 2.0V =</t>
  </si>
  <si>
    <t xml:space="preserve">RDS2 @ 0.8V = </t>
  </si>
  <si>
    <t xml:space="preserve">RDS2 @ 2.0V = </t>
  </si>
  <si>
    <t xml:space="preserve">A </t>
  </si>
  <si>
    <t>Supporting range should be:</t>
  </si>
  <si>
    <t>until</t>
  </si>
  <si>
    <t>For example; we decide to not go under the 0.8V; the situation will be the follow and we have to use the MXI bits (max phase current as a percentage of Ismax)</t>
  </si>
  <si>
    <t>Imin =</t>
  </si>
  <si>
    <t>MXI = 00 = 25% of Imax</t>
  </si>
  <si>
    <t>Imax =</t>
  </si>
  <si>
    <t>DAC resolution =</t>
  </si>
  <si>
    <t>V</t>
  </si>
  <si>
    <t>@ 12bits:</t>
  </si>
  <si>
    <t>=</t>
  </si>
  <si>
    <t>Vref range =</t>
  </si>
  <si>
    <t>0.8V - 2V</t>
  </si>
  <si>
    <t>means 1.2V for adjusting with a DAC resolution of 0.001V gives us 1200 steps</t>
  </si>
  <si>
    <t xml:space="preserve">Current steps = </t>
  </si>
  <si>
    <t xml:space="preserve">(Imax - Imin) / 1200 = </t>
  </si>
  <si>
    <t>MXI = 01 = 50% of Imax and starting Vref at 1V</t>
  </si>
  <si>
    <t xml:space="preserve">Imax = </t>
  </si>
  <si>
    <t>1V - 2V</t>
  </si>
  <si>
    <t>means 1V for adjusting with a DAC resolution of 0.001V gives us 1000 steps</t>
  </si>
  <si>
    <t xml:space="preserve">(Imax - Imin) / 1000 = </t>
  </si>
  <si>
    <t>MXI = 10 = 75% of Imax and starting Vref at 1.3V</t>
  </si>
  <si>
    <t>1.35V - 2V</t>
  </si>
  <si>
    <t>means 0.65V for adjusting with a DAC resolution of 0.001V gives us 650 steps</t>
  </si>
  <si>
    <t xml:space="preserve">(Imax - Imin) / 650 = </t>
  </si>
  <si>
    <t>MXI = 11 = 100% of Imax and starting Vref at 1.5V</t>
  </si>
  <si>
    <t>1.5V - 2V</t>
  </si>
  <si>
    <t>means 0.5V for adjusting with a DAC resolution of 0.001V gives us 500 steps</t>
  </si>
  <si>
    <t xml:space="preserve">(Imax - Imin) / 500 = </t>
  </si>
  <si>
    <t>After here; switch on both MosFet's</t>
  </si>
  <si>
    <t>1.22V - 2V</t>
  </si>
  <si>
    <t>means 0.78V for adjusting with a DAC resolution of 0.001V gives us 780 steps</t>
  </si>
  <si>
    <t xml:space="preserve">(Imax - Imin) / 780 = </t>
  </si>
  <si>
    <t>MXI = 01 = 50% of Imax and starting Vref at 1.22V</t>
  </si>
  <si>
    <t>MXI = 11 = 100% of Imax and starting Vref at 1V and with a maxium current of 1.4A</t>
  </si>
  <si>
    <t>@ 1.702V</t>
  </si>
  <si>
    <t>1V - 1.702V</t>
  </si>
  <si>
    <t>means 0.702V for adjusting with a DAC resolution of 0.001V gives us 702 steps</t>
  </si>
  <si>
    <t xml:space="preserve">(Imax - Imin) / 702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</si>
</sst>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3"/>
  <sheetViews>
    <sheetView tabSelected="1" topLeftCell="A31" workbookViewId="0">
      <selection activeCell="C45" sqref="C45"/>
    </sheetView>
  </sheetViews>
  <sheetFormatPr defaultRowHeight="15" x14ac:dyDescent="0.25"/>
  <cols>
    <col min="2" max="2" width="15.85546875" customWidth="1"/>
    <col min="3" max="3" width="10.7109375" customWidth="1"/>
    <col min="5" max="5" width="11" customWidth="1"/>
  </cols>
  <sheetData>
    <row r="2" spans="2:12" x14ac:dyDescent="0.25">
      <c r="B2" t="s">
        <v>0</v>
      </c>
    </row>
    <row r="3" spans="2:12" x14ac:dyDescent="0.25">
      <c r="B3" t="s">
        <v>1</v>
      </c>
      <c r="C3">
        <v>0.248</v>
      </c>
      <c r="D3" t="s">
        <v>2</v>
      </c>
    </row>
    <row r="4" spans="2:12" x14ac:dyDescent="0.25">
      <c r="B4" t="s">
        <v>3</v>
      </c>
      <c r="C4">
        <v>7.5999999999999998E-2</v>
      </c>
      <c r="D4" t="s">
        <v>2</v>
      </c>
    </row>
    <row r="6" spans="2:12" x14ac:dyDescent="0.25">
      <c r="B6" t="s">
        <v>4</v>
      </c>
      <c r="C6">
        <v>0.2</v>
      </c>
      <c r="D6" t="s">
        <v>5</v>
      </c>
    </row>
    <row r="7" spans="2:12" x14ac:dyDescent="0.25">
      <c r="B7" t="s">
        <v>6</v>
      </c>
      <c r="C7">
        <v>0.5</v>
      </c>
      <c r="D7" t="s">
        <v>5</v>
      </c>
    </row>
    <row r="8" spans="2:12" x14ac:dyDescent="0.25">
      <c r="B8" t="s">
        <v>7</v>
      </c>
      <c r="C8">
        <v>0.65700000000000003</v>
      </c>
      <c r="D8" t="s">
        <v>5</v>
      </c>
    </row>
    <row r="9" spans="2:12" x14ac:dyDescent="0.25">
      <c r="B9" t="s">
        <v>8</v>
      </c>
      <c r="C9">
        <v>1.4</v>
      </c>
      <c r="D9" t="s">
        <v>9</v>
      </c>
    </row>
    <row r="11" spans="2:12" x14ac:dyDescent="0.25">
      <c r="B11" t="s">
        <v>10</v>
      </c>
      <c r="D11">
        <v>0.05</v>
      </c>
      <c r="E11" t="s">
        <v>5</v>
      </c>
      <c r="F11" t="s">
        <v>11</v>
      </c>
      <c r="G11">
        <v>1.4</v>
      </c>
      <c r="H11" t="s">
        <v>9</v>
      </c>
    </row>
    <row r="13" spans="2:12" x14ac:dyDescent="0.25">
      <c r="B13" t="s">
        <v>16</v>
      </c>
      <c r="C13">
        <v>3.3</v>
      </c>
      <c r="D13" t="s">
        <v>17</v>
      </c>
      <c r="E13" s="1" t="s">
        <v>18</v>
      </c>
      <c r="F13">
        <v>4095</v>
      </c>
      <c r="G13" t="s">
        <v>19</v>
      </c>
      <c r="H13">
        <f>C13/F13</f>
        <v>8.0586080586080586E-4</v>
      </c>
      <c r="I13" t="s">
        <v>17</v>
      </c>
      <c r="J13" t="s">
        <v>19</v>
      </c>
      <c r="K13">
        <v>1E-3</v>
      </c>
      <c r="L13" t="s">
        <v>17</v>
      </c>
    </row>
    <row r="15" spans="2:12" x14ac:dyDescent="0.25">
      <c r="B15" t="s">
        <v>12</v>
      </c>
    </row>
    <row r="17" spans="2:6" x14ac:dyDescent="0.25">
      <c r="B17" t="s">
        <v>14</v>
      </c>
    </row>
    <row r="18" spans="2:6" x14ac:dyDescent="0.25">
      <c r="B18" t="s">
        <v>13</v>
      </c>
      <c r="C18">
        <f>(0.8/(16*C3))*0.25</f>
        <v>5.0403225806451617E-2</v>
      </c>
      <c r="D18" t="s">
        <v>5</v>
      </c>
    </row>
    <row r="19" spans="2:6" x14ac:dyDescent="0.25">
      <c r="B19" t="s">
        <v>15</v>
      </c>
      <c r="C19">
        <f>(2/(16*C3))*0.25</f>
        <v>0.12600806451612903</v>
      </c>
      <c r="D19" t="s">
        <v>5</v>
      </c>
    </row>
    <row r="20" spans="2:6" x14ac:dyDescent="0.25">
      <c r="B20" t="s">
        <v>20</v>
      </c>
      <c r="C20" t="s">
        <v>21</v>
      </c>
      <c r="D20" t="s">
        <v>22</v>
      </c>
    </row>
    <row r="21" spans="2:6" x14ac:dyDescent="0.25">
      <c r="B21" t="s">
        <v>23</v>
      </c>
      <c r="C21" t="s">
        <v>24</v>
      </c>
      <c r="E21" s="2">
        <f>(C19-C18)/1200</f>
        <v>6.3004032258064501E-5</v>
      </c>
      <c r="F21" t="s">
        <v>5</v>
      </c>
    </row>
    <row r="23" spans="2:6" x14ac:dyDescent="0.25">
      <c r="B23" t="s">
        <v>25</v>
      </c>
    </row>
    <row r="24" spans="2:6" x14ac:dyDescent="0.25">
      <c r="B24" t="s">
        <v>13</v>
      </c>
      <c r="C24">
        <v>0.126</v>
      </c>
      <c r="D24" t="s">
        <v>5</v>
      </c>
    </row>
    <row r="25" spans="2:6" x14ac:dyDescent="0.25">
      <c r="B25" t="s">
        <v>26</v>
      </c>
      <c r="C25">
        <v>0.252</v>
      </c>
      <c r="D25" t="s">
        <v>5</v>
      </c>
    </row>
    <row r="26" spans="2:6" x14ac:dyDescent="0.25">
      <c r="B26" t="s">
        <v>20</v>
      </c>
      <c r="C26" t="s">
        <v>27</v>
      </c>
      <c r="D26" t="s">
        <v>28</v>
      </c>
    </row>
    <row r="27" spans="2:6" x14ac:dyDescent="0.25">
      <c r="B27" t="s">
        <v>23</v>
      </c>
      <c r="C27" t="s">
        <v>29</v>
      </c>
      <c r="E27" s="2">
        <f>(C25-C24)/1000</f>
        <v>1.26E-4</v>
      </c>
      <c r="F27" t="s">
        <v>5</v>
      </c>
    </row>
    <row r="29" spans="2:6" x14ac:dyDescent="0.25">
      <c r="B29" t="s">
        <v>30</v>
      </c>
    </row>
    <row r="30" spans="2:6" x14ac:dyDescent="0.25">
      <c r="B30" t="s">
        <v>13</v>
      </c>
      <c r="C30">
        <v>0.255</v>
      </c>
      <c r="D30" t="s">
        <v>5</v>
      </c>
    </row>
    <row r="31" spans="2:6" x14ac:dyDescent="0.25">
      <c r="B31" t="s">
        <v>26</v>
      </c>
      <c r="C31">
        <v>0.378</v>
      </c>
      <c r="D31" t="s">
        <v>5</v>
      </c>
    </row>
    <row r="32" spans="2:6" x14ac:dyDescent="0.25">
      <c r="B32" t="s">
        <v>20</v>
      </c>
      <c r="C32" t="s">
        <v>31</v>
      </c>
      <c r="D32" t="s">
        <v>32</v>
      </c>
    </row>
    <row r="33" spans="2:6" x14ac:dyDescent="0.25">
      <c r="B33" t="s">
        <v>23</v>
      </c>
      <c r="C33" t="s">
        <v>33</v>
      </c>
      <c r="E33" s="2">
        <f>(C31-C30)/650</f>
        <v>1.8923076923076923E-4</v>
      </c>
      <c r="F33" t="s">
        <v>5</v>
      </c>
    </row>
    <row r="35" spans="2:6" x14ac:dyDescent="0.25">
      <c r="B35" t="s">
        <v>34</v>
      </c>
    </row>
    <row r="36" spans="2:6" x14ac:dyDescent="0.25">
      <c r="B36" t="s">
        <v>13</v>
      </c>
      <c r="C36">
        <v>0.378</v>
      </c>
      <c r="D36" t="s">
        <v>5</v>
      </c>
    </row>
    <row r="37" spans="2:6" x14ac:dyDescent="0.25">
      <c r="B37" t="s">
        <v>26</v>
      </c>
      <c r="C37">
        <v>0.5</v>
      </c>
      <c r="D37" t="s">
        <v>5</v>
      </c>
    </row>
    <row r="38" spans="2:6" x14ac:dyDescent="0.25">
      <c r="B38" t="s">
        <v>20</v>
      </c>
      <c r="C38" t="s">
        <v>35</v>
      </c>
      <c r="D38" t="s">
        <v>36</v>
      </c>
    </row>
    <row r="39" spans="2:6" x14ac:dyDescent="0.25">
      <c r="B39" t="s">
        <v>23</v>
      </c>
      <c r="C39" t="s">
        <v>37</v>
      </c>
      <c r="E39" s="2">
        <f>(C37-C36)/500</f>
        <v>2.4399999999999999E-4</v>
      </c>
      <c r="F39" t="s">
        <v>5</v>
      </c>
    </row>
    <row r="41" spans="2:6" x14ac:dyDescent="0.25">
      <c r="B41" s="3" t="s">
        <v>38</v>
      </c>
    </row>
    <row r="43" spans="2:6" x14ac:dyDescent="0.25">
      <c r="B43" t="s">
        <v>42</v>
      </c>
    </row>
    <row r="44" spans="2:6" x14ac:dyDescent="0.25">
      <c r="B44" t="s">
        <v>13</v>
      </c>
      <c r="C44">
        <v>0.501</v>
      </c>
      <c r="D44" t="s">
        <v>5</v>
      </c>
    </row>
    <row r="45" spans="2:6" x14ac:dyDescent="0.25">
      <c r="B45" t="s">
        <v>26</v>
      </c>
      <c r="C45">
        <v>0.82199999999999995</v>
      </c>
      <c r="D45" t="s">
        <v>5</v>
      </c>
    </row>
    <row r="46" spans="2:6" x14ac:dyDescent="0.25">
      <c r="B46" t="s">
        <v>20</v>
      </c>
      <c r="C46" t="s">
        <v>39</v>
      </c>
      <c r="D46" t="s">
        <v>40</v>
      </c>
    </row>
    <row r="47" spans="2:6" x14ac:dyDescent="0.25">
      <c r="B47" t="s">
        <v>23</v>
      </c>
      <c r="C47" t="s">
        <v>41</v>
      </c>
      <c r="E47" s="2">
        <f>(C45-C44)/780</f>
        <v>4.1153846153846145E-4</v>
      </c>
      <c r="F47" t="s">
        <v>5</v>
      </c>
    </row>
    <row r="49" spans="2:6" x14ac:dyDescent="0.25">
      <c r="B49" t="s">
        <v>43</v>
      </c>
    </row>
    <row r="50" spans="2:6" x14ac:dyDescent="0.25">
      <c r="B50" t="s">
        <v>13</v>
      </c>
      <c r="C50">
        <v>0.82199999999999995</v>
      </c>
      <c r="D50" t="s">
        <v>5</v>
      </c>
    </row>
    <row r="51" spans="2:6" x14ac:dyDescent="0.25">
      <c r="B51" t="s">
        <v>26</v>
      </c>
      <c r="C51">
        <v>1.4</v>
      </c>
      <c r="D51" t="s">
        <v>5</v>
      </c>
      <c r="E51" s="1" t="s">
        <v>44</v>
      </c>
    </row>
    <row r="52" spans="2:6" x14ac:dyDescent="0.25">
      <c r="B52" t="s">
        <v>20</v>
      </c>
      <c r="C52" t="s">
        <v>45</v>
      </c>
      <c r="D52" t="s">
        <v>46</v>
      </c>
    </row>
    <row r="53" spans="2:6" x14ac:dyDescent="0.25">
      <c r="B53" t="s">
        <v>23</v>
      </c>
      <c r="C53" t="s">
        <v>47</v>
      </c>
      <c r="E53" s="2">
        <f>(C51-C50)/702</f>
        <v>8.2336182336182327E-4</v>
      </c>
      <c r="F53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Johnson Electric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Staub Alain</dc:creator>
  <cp:lastModifiedBy>AlainStaub</cp:lastModifiedBy>
  <dcterms:created xsi:type="dcterms:W3CDTF">2016-01-14T07:41:46Z</dcterms:created>
  <dcterms:modified xsi:type="dcterms:W3CDTF">2016-03-14T21:02:30Z</dcterms:modified>
</cp:coreProperties>
</file>