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Magneto\Documents\"/>
    </mc:Choice>
  </mc:AlternateContent>
  <xr:revisionPtr revIDLastSave="0" documentId="13_ncr:1_{51B9CDE2-7DAE-466C-8324-85C239513F73}" xr6:coauthVersionLast="40" xr6:coauthVersionMax="40" xr10:uidLastSave="{00000000-0000-0000-0000-000000000000}"/>
  <bookViews>
    <workbookView xWindow="4110" yWindow="540" windowWidth="21825" windowHeight="14760" activeTab="5" xr2:uid="{04D97865-C8F4-4A9A-A8F7-01B5C2CE480D}"/>
  </bookViews>
  <sheets>
    <sheet name="Sheet1" sheetId="1" r:id="rId1"/>
    <sheet name="Links" sheetId="6" r:id="rId2"/>
    <sheet name="07022019" sheetId="3" r:id="rId3"/>
    <sheet name="08022019" sheetId="4" r:id="rId4"/>
    <sheet name="10022019" sheetId="5" r:id="rId5"/>
    <sheet name="12022019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7" l="1"/>
  <c r="B16" i="5" l="1"/>
  <c r="B16" i="4" l="1"/>
  <c r="B16" i="3"/>
  <c r="J4" i="1" l="1"/>
  <c r="K4" i="1"/>
  <c r="L4" i="1"/>
  <c r="M4" i="1"/>
  <c r="N4" i="1"/>
  <c r="O4" i="1"/>
  <c r="P4" i="1"/>
  <c r="Q4" i="1"/>
  <c r="R4" i="1"/>
  <c r="I4" i="1"/>
</calcChain>
</file>

<file path=xl/sharedStrings.xml><?xml version="1.0" encoding="utf-8"?>
<sst xmlns="http://schemas.openxmlformats.org/spreadsheetml/2006/main" count="197" uniqueCount="140">
  <si>
    <t>Min income</t>
  </si>
  <si>
    <t>Tokens req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</si>
  <si>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</si>
  <si>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</si>
  <si>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</si>
  <si>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</si>
  <si>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</si>
  <si>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</si>
  <si>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</si>
  <si>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</si>
  <si>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</si>
  <si>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</si>
  <si>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Price/token $</t>
  </si>
  <si>
    <t>No. of users</t>
  </si>
  <si>
    <t>1 i - 10 i</t>
  </si>
  <si>
    <t>0.009 USD</t>
  </si>
  <si>
    <t>10 i - 100 i</t>
  </si>
  <si>
    <t>100 i - 1 Ki</t>
  </si>
  <si>
    <t>7.11 Mi</t>
  </si>
  <si>
    <t>1 Ki - 10 Ki</t>
  </si>
  <si>
    <t>71.43 Mi</t>
  </si>
  <si>
    <t>10 Ki - 100 Ki</t>
  </si>
  <si>
    <t>100 Ki - 1 Mi</t>
  </si>
  <si>
    <t>4.34 Gi</t>
  </si>
  <si>
    <t>1 Mi - 10 Mi</t>
  </si>
  <si>
    <t>10 Mi - 100 Mi</t>
  </si>
  <si>
    <t>2.61 Ti</t>
  </si>
  <si>
    <t>100 Mi - 1 Gi</t>
  </si>
  <si>
    <t>1 Gi - 10 Gi</t>
  </si>
  <si>
    <t>10 Gi - 100 Gi</t>
  </si>
  <si>
    <t>100 Gi - 1 Ti</t>
  </si>
  <si>
    <t>1 Ti - 10 Ti</t>
  </si>
  <si>
    <t>10 Ti - 100 Ti</t>
  </si>
  <si>
    <t>887.88 Ti</t>
  </si>
  <si>
    <t>100 Ti - 1 Pi</t>
  </si>
  <si>
    <t>494.52 Ti</t>
  </si>
  <si>
    <t>35.86 Ki</t>
  </si>
  <si>
    <t>455.16 Ki</t>
  </si>
  <si>
    <t>0.117 USD</t>
  </si>
  <si>
    <t>1.828 USD</t>
  </si>
  <si>
    <t>18.36 USD</t>
  </si>
  <si>
    <t>744.37 Mi</t>
  </si>
  <si>
    <t>191.323 USD</t>
  </si>
  <si>
    <t>1,114.928 USD</t>
  </si>
  <si>
    <t>128.46 Gi</t>
  </si>
  <si>
    <t>33,017.425 USD</t>
  </si>
  <si>
    <t>670,543.313 USD</t>
  </si>
  <si>
    <t>31.92 Ti</t>
  </si>
  <si>
    <t>8,203,299.437 USD</t>
  </si>
  <si>
    <t>134.05 Ti</t>
  </si>
  <si>
    <t>34,453,458.746 USD</t>
  </si>
  <si>
    <t>201.35 Ti</t>
  </si>
  <si>
    <t>51,752,720.777 USD</t>
  </si>
  <si>
    <t>268.08 Ti</t>
  </si>
  <si>
    <t>68,903,143.493 USD</t>
  </si>
  <si>
    <t>759 Ti</t>
  </si>
  <si>
    <t>195,085,459.509 USD</t>
  </si>
  <si>
    <t>228,209,622.493 USD</t>
  </si>
  <si>
    <t>127,104,239.937 USD</t>
  </si>
  <si>
    <t>35.94 Ki</t>
  </si>
  <si>
    <t>0.01 USD</t>
  </si>
  <si>
    <t>455.99 Ki</t>
  </si>
  <si>
    <t>0.126 USD</t>
  </si>
  <si>
    <t>7.12 Mi</t>
  </si>
  <si>
    <t>1.965 USD</t>
  </si>
  <si>
    <t>71.51 Mi</t>
  </si>
  <si>
    <t>19.724 USD</t>
  </si>
  <si>
    <t>745.57 Mi</t>
  </si>
  <si>
    <t>205.65 USD</t>
  </si>
  <si>
    <t>1,198.305 USD</t>
  </si>
  <si>
    <t>128.54 Gi</t>
  </si>
  <si>
    <t>35,455.245 USD</t>
  </si>
  <si>
    <t>720,041.173 USD</t>
  </si>
  <si>
    <t>31.96 Ti</t>
  </si>
  <si>
    <t>8,814,487.386 USD</t>
  </si>
  <si>
    <t>134.39 Ti</t>
  </si>
  <si>
    <t>37,069,691.738 USD</t>
  </si>
  <si>
    <t>203.05 Ti</t>
  </si>
  <si>
    <t>56,006,724.852 USD</t>
  </si>
  <si>
    <t>264.03 Ti</t>
  </si>
  <si>
    <t>72,826,561.454 USD</t>
  </si>
  <si>
    <t>760.97 Ti</t>
  </si>
  <si>
    <t>209,898,792.852 USD</t>
  </si>
  <si>
    <t>244,904,318.714 USD</t>
  </si>
  <si>
    <t>136,402,562.466 USD</t>
  </si>
  <si>
    <t>35.97 Ki</t>
  </si>
  <si>
    <t>456.45 Ki</t>
  </si>
  <si>
    <t>0.128 USD</t>
  </si>
  <si>
    <t>7.13 Mi</t>
  </si>
  <si>
    <t>1.996 USD</t>
  </si>
  <si>
    <t>71.54 Mi</t>
  </si>
  <si>
    <t>20.021 USD</t>
  </si>
  <si>
    <t>746.1 Mi</t>
  </si>
  <si>
    <t>208.81 USD</t>
  </si>
  <si>
    <t>4.35 Gi</t>
  </si>
  <si>
    <t>1,216.812 USD</t>
  </si>
  <si>
    <t>128.59 Gi</t>
  </si>
  <si>
    <t>35,988.299 USD</t>
  </si>
  <si>
    <t>731,521.439 USD</t>
  </si>
  <si>
    <t>32.01 Ti</t>
  </si>
  <si>
    <t>8,957,633.264 USD</t>
  </si>
  <si>
    <t>134.67 Ti</t>
  </si>
  <si>
    <t>37,688,762.5 USD</t>
  </si>
  <si>
    <t>203.93 Ti</t>
  </si>
  <si>
    <t>57,074,136.96 USD</t>
  </si>
  <si>
    <t>257.03 Ti</t>
  </si>
  <si>
    <t>71,934,615.663 USD</t>
  </si>
  <si>
    <t>766.76 Ti</t>
  </si>
  <si>
    <t>214,592,247.182 USD</t>
  </si>
  <si>
    <t>248,490,549.961 USD</t>
  </si>
  <si>
    <t>138,399,959.385 USD</t>
  </si>
  <si>
    <t>https://thetangle.org/statistics/tokens-distribution</t>
  </si>
  <si>
    <t>Address count</t>
  </si>
  <si>
    <t>36.02 Ki</t>
  </si>
  <si>
    <t>457.77 Ki</t>
  </si>
  <si>
    <t>0.124 USD</t>
  </si>
  <si>
    <t>7.14 Mi</t>
  </si>
  <si>
    <t>1.938 USD</t>
  </si>
  <si>
    <t>71.61 Mi</t>
  </si>
  <si>
    <t>19.446 USD</t>
  </si>
  <si>
    <t>747.2 Mi</t>
  </si>
  <si>
    <t>202.904 USD</t>
  </si>
  <si>
    <t>1,181.85 USD</t>
  </si>
  <si>
    <t>128.68 Gi</t>
  </si>
  <si>
    <t>34,943.316 USD</t>
  </si>
  <si>
    <t>2.62 Ti</t>
  </si>
  <si>
    <t>710,248.105 USD</t>
  </si>
  <si>
    <t>32.07 Ti</t>
  </si>
  <si>
    <t>8,709,296.711 USD</t>
  </si>
  <si>
    <t>135.12 Ti</t>
  </si>
  <si>
    <t>36,693,334.164 USD</t>
  </si>
  <si>
    <t>55,377,866.421 USD</t>
  </si>
  <si>
    <t>256.51 Ti</t>
  </si>
  <si>
    <t>69,656,905.032 USD</t>
  </si>
  <si>
    <t>766.75 Ti</t>
  </si>
  <si>
    <t>208,212,969.421 USD</t>
  </si>
  <si>
    <t>887.87 Ti</t>
  </si>
  <si>
    <t>241,101,351.311 USD</t>
  </si>
  <si>
    <t>134,286,185.156 USD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</si>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</sst>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33333"/>
      <name val="Roboto"/>
    </font>
    <font>
      <b/>
      <sz val="9"/>
      <color rgb="FF000000"/>
      <name val="Roboto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10" fontId="1" fillId="2" borderId="1" xfId="0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center" wrapText="1"/>
    </xf>
    <xf numFmtId="10" fontId="1" fillId="2" borderId="1" xfId="0" applyNumberFormat="1" applyFont="1" applyFill="1" applyBorder="1" applyAlignment="1">
      <alignment horizontal="right" vertical="top" wrapText="1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thetangle.org/statistics/tokens-distributio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7B9A1-BAF4-4026-A19B-0AACEE155A56}">
  <dimension ref="H2:R6"/>
  <sheetViews>
    <sheetView workbookViewId="0">
      <selection activeCell="P6" sqref="P6"/>
    </sheetView>
  </sheetViews>
  <sheetFormatPr defaultRowHeight="15" x14ac:dyDescent="0.25"/>
  <cols>
    <col min="8" max="8" width="15" customWidth="1"/>
  </cols>
  <sheetData>
    <row r="2" spans="8:18" x14ac:dyDescent="0.25">
      <c r="H2" t="s">
        <v>0</v>
      </c>
      <c r="I2">
        <v>15000</v>
      </c>
      <c r="J2">
        <v>15000</v>
      </c>
      <c r="K2">
        <v>15000</v>
      </c>
      <c r="L2">
        <v>15000</v>
      </c>
      <c r="M2">
        <v>15000</v>
      </c>
      <c r="N2">
        <v>15000</v>
      </c>
      <c r="O2">
        <v>15000</v>
      </c>
      <c r="P2">
        <v>15000</v>
      </c>
      <c r="Q2">
        <v>15000</v>
      </c>
      <c r="R2">
        <v>15000</v>
      </c>
    </row>
    <row r="3" spans="8:18" x14ac:dyDescent="0.25">
      <c r="I3" t="s">
        <v>2</v>
      </c>
      <c r="J3" t="s">
        <v>3</v>
      </c>
      <c r="K3" t="s">
        <v>4</v>
      </c>
      <c r="L3" t="s">
        <v>5</v>
      </c>
      <c r="M3" t="s">
        <v>6</v>
      </c>
      <c r="N3" t="s">
        <v>7</v>
      </c>
      <c r="O3" t="s">
        <v>8</v>
      </c>
      <c r="P3" t="s">
        <v>9</v>
      </c>
      <c r="Q3" t="s">
        <v>10</v>
      </c>
      <c r="R3" t="s">
        <v>11</v>
      </c>
    </row>
    <row r="4" spans="8:18" x14ac:dyDescent="0.25">
      <c r="H4" t="s">
        <v>1</v>
      </c>
      <c r="I4">
        <f>I2/I5</f>
        <v>382.65306122448976</v>
      </c>
      <c r="J4">
        <f t="shared" ref="J4:R4" si="0">J2/J5</f>
        <v>34.403669724770644</v>
      </c>
      <c r="K4">
        <f t="shared" si="0"/>
        <v>5.0505050505050502</v>
      </c>
      <c r="L4">
        <f t="shared" si="0"/>
        <v>1.1609907120743035</v>
      </c>
      <c r="M4">
        <f t="shared" si="0"/>
        <v>0.49767750497677504</v>
      </c>
      <c r="N4">
        <f t="shared" si="0"/>
        <v>0.34883720930232559</v>
      </c>
      <c r="O4">
        <f t="shared" si="0"/>
        <v>0.30864197530864196</v>
      </c>
      <c r="P4">
        <f t="shared" si="0"/>
        <v>0.29615004935834155</v>
      </c>
      <c r="Q4">
        <f t="shared" si="0"/>
        <v>0.29228371005455961</v>
      </c>
      <c r="R4">
        <f t="shared" si="0"/>
        <v>0.29114906832298137</v>
      </c>
    </row>
    <row r="5" spans="8:18" x14ac:dyDescent="0.25">
      <c r="H5" t="s">
        <v>12</v>
      </c>
      <c r="I5">
        <v>39.200000000000003</v>
      </c>
      <c r="J5">
        <v>436</v>
      </c>
      <c r="K5">
        <v>2970</v>
      </c>
      <c r="L5">
        <v>12920</v>
      </c>
      <c r="M5">
        <v>30140</v>
      </c>
      <c r="N5">
        <v>43000</v>
      </c>
      <c r="O5">
        <v>48600</v>
      </c>
      <c r="P5">
        <v>50650</v>
      </c>
      <c r="Q5">
        <v>51320</v>
      </c>
      <c r="R5">
        <v>51520</v>
      </c>
    </row>
    <row r="6" spans="8:18" x14ac:dyDescent="0.25">
      <c r="H6" t="s">
        <v>13</v>
      </c>
      <c r="I6" s="1">
        <v>490000</v>
      </c>
      <c r="J6" s="1">
        <v>1900000</v>
      </c>
      <c r="K6" s="1">
        <v>6260000</v>
      </c>
      <c r="L6" s="1">
        <v>17000000</v>
      </c>
      <c r="M6" s="1">
        <v>36000000</v>
      </c>
      <c r="N6" s="1">
        <v>54000000</v>
      </c>
      <c r="O6" s="1">
        <v>67000000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437DC-BD84-4FF6-A0FA-6487967230AE}">
  <dimension ref="A1:B3"/>
  <sheetViews>
    <sheetView workbookViewId="0">
      <selection activeCell="B3" sqref="B3"/>
    </sheetView>
  </sheetViews>
  <sheetFormatPr defaultRowHeight="15" x14ac:dyDescent="0.25"/>
  <cols>
    <col min="1" max="1" width="16.42578125" customWidth="1"/>
    <col min="2" max="2" width="47.7109375" bestFit="1" customWidth="1"/>
  </cols>
  <sheetData>
    <row r="1" spans="1:2" x14ac:dyDescent="0.25">
      <c r="A1" t="s">
        <v>112</v>
      </c>
      <c r="B1" s="8" t="s">
        <v>111</v>
      </c>
    </row>
    <row r="3" spans="1:2" x14ac:dyDescent="0.25">
      <c r="A3" t="s">
        <v>139</v>
      </c>
    </row>
  </sheetData>
  <hyperlinks>
    <hyperlink ref="B1" r:id="rId1" xr:uid="{263CB832-BCF2-4608-B5D4-2EB83D388DA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7E70B-4295-4228-8E9A-C097DE8BBF33}">
  <dimension ref="A1:F16"/>
  <sheetViews>
    <sheetView topLeftCell="A5" workbookViewId="0">
      <selection activeCell="A15" sqref="A15"/>
    </sheetView>
  </sheetViews>
  <sheetFormatPr defaultRowHeight="15" x14ac:dyDescent="0.25"/>
  <cols>
    <col min="1" max="1" width="15.5703125" customWidth="1"/>
  </cols>
  <sheetData>
    <row r="1" spans="1:6" ht="30.75" thickBot="1" x14ac:dyDescent="0.3">
      <c r="A1" s="2" t="s">
        <v>14</v>
      </c>
      <c r="B1" s="3">
        <v>16580</v>
      </c>
      <c r="C1" s="4">
        <v>5.1700000000000003E-2</v>
      </c>
      <c r="D1" s="5" t="s">
        <v>36</v>
      </c>
      <c r="E1" s="6" t="s">
        <v>15</v>
      </c>
      <c r="F1" s="7">
        <v>0</v>
      </c>
    </row>
    <row r="2" spans="1:6" ht="30.75" thickBot="1" x14ac:dyDescent="0.3">
      <c r="A2" s="2" t="s">
        <v>16</v>
      </c>
      <c r="B2" s="3">
        <v>11500</v>
      </c>
      <c r="C2" s="4">
        <v>3.5900000000000001E-2</v>
      </c>
      <c r="D2" s="5" t="s">
        <v>37</v>
      </c>
      <c r="E2" s="6" t="s">
        <v>38</v>
      </c>
      <c r="F2" s="7">
        <v>0</v>
      </c>
    </row>
    <row r="3" spans="1:6" ht="30.75" thickBot="1" x14ac:dyDescent="0.3">
      <c r="A3" s="2" t="s">
        <v>17</v>
      </c>
      <c r="B3" s="3">
        <v>17986</v>
      </c>
      <c r="C3" s="4">
        <v>5.6099999999999997E-2</v>
      </c>
      <c r="D3" s="5" t="s">
        <v>18</v>
      </c>
      <c r="E3" s="6" t="s">
        <v>39</v>
      </c>
      <c r="F3" s="7">
        <v>0</v>
      </c>
    </row>
    <row r="4" spans="1:6" ht="30.75" thickBot="1" x14ac:dyDescent="0.3">
      <c r="A4" s="2" t="s">
        <v>19</v>
      </c>
      <c r="B4" s="3">
        <v>20814</v>
      </c>
      <c r="C4" s="4">
        <v>6.4899999999999999E-2</v>
      </c>
      <c r="D4" s="5" t="s">
        <v>20</v>
      </c>
      <c r="E4" s="6" t="s">
        <v>40</v>
      </c>
      <c r="F4" s="7">
        <v>0</v>
      </c>
    </row>
    <row r="5" spans="1:6" ht="30.75" thickBot="1" x14ac:dyDescent="0.3">
      <c r="A5" s="2" t="s">
        <v>21</v>
      </c>
      <c r="B5" s="3">
        <v>17732</v>
      </c>
      <c r="C5" s="4">
        <v>5.5300000000000002E-2</v>
      </c>
      <c r="D5" s="5" t="s">
        <v>41</v>
      </c>
      <c r="E5" s="6" t="s">
        <v>42</v>
      </c>
      <c r="F5" s="7">
        <v>0</v>
      </c>
    </row>
    <row r="6" spans="1:6" ht="30.75" thickBot="1" x14ac:dyDescent="0.3">
      <c r="A6" s="2" t="s">
        <v>22</v>
      </c>
      <c r="B6" s="3">
        <v>9669</v>
      </c>
      <c r="C6" s="4">
        <v>3.0200000000000001E-2</v>
      </c>
      <c r="D6" s="5" t="s">
        <v>23</v>
      </c>
      <c r="E6" s="6" t="s">
        <v>43</v>
      </c>
      <c r="F6" s="7">
        <v>0</v>
      </c>
    </row>
    <row r="7" spans="1:6" ht="30.75" thickBot="1" x14ac:dyDescent="0.3">
      <c r="A7" s="2" t="s">
        <v>24</v>
      </c>
      <c r="B7" s="3">
        <v>27160</v>
      </c>
      <c r="C7" s="4">
        <v>8.4699999999999998E-2</v>
      </c>
      <c r="D7" s="5" t="s">
        <v>44</v>
      </c>
      <c r="E7" s="6" t="s">
        <v>45</v>
      </c>
      <c r="F7" s="7">
        <v>0</v>
      </c>
    </row>
    <row r="8" spans="1:6" ht="30.75" thickBot="1" x14ac:dyDescent="0.3">
      <c r="A8" s="2" t="s">
        <v>25</v>
      </c>
      <c r="B8" s="3">
        <v>58389</v>
      </c>
      <c r="C8" s="4">
        <v>0.18210000000000001</v>
      </c>
      <c r="D8" s="5" t="s">
        <v>26</v>
      </c>
      <c r="E8" s="6" t="s">
        <v>46</v>
      </c>
      <c r="F8" s="7">
        <v>8.9999999999999998E-4</v>
      </c>
    </row>
    <row r="9" spans="1:6" ht="45.75" thickBot="1" x14ac:dyDescent="0.3">
      <c r="A9" s="2" t="s">
        <v>27</v>
      </c>
      <c r="B9" s="3">
        <v>85209</v>
      </c>
      <c r="C9" s="4">
        <v>0.26579999999999998</v>
      </c>
      <c r="D9" s="5" t="s">
        <v>47</v>
      </c>
      <c r="E9" s="6" t="s">
        <v>48</v>
      </c>
      <c r="F9" s="7">
        <v>1.15E-2</v>
      </c>
    </row>
    <row r="10" spans="1:6" ht="45.75" thickBot="1" x14ac:dyDescent="0.3">
      <c r="A10" s="2" t="s">
        <v>28</v>
      </c>
      <c r="B10" s="3">
        <v>45429</v>
      </c>
      <c r="C10" s="4">
        <v>0.14169999999999999</v>
      </c>
      <c r="D10" s="5" t="s">
        <v>49</v>
      </c>
      <c r="E10" s="6" t="s">
        <v>50</v>
      </c>
      <c r="F10" s="7">
        <v>4.82E-2</v>
      </c>
    </row>
    <row r="11" spans="1:6" ht="45.75" thickBot="1" x14ac:dyDescent="0.3">
      <c r="A11" s="2" t="s">
        <v>29</v>
      </c>
      <c r="B11" s="3">
        <v>8851</v>
      </c>
      <c r="C11" s="4">
        <v>2.76E-2</v>
      </c>
      <c r="D11" s="5" t="s">
        <v>51</v>
      </c>
      <c r="E11" s="6" t="s">
        <v>52</v>
      </c>
      <c r="F11" s="7">
        <v>7.2400000000000006E-2</v>
      </c>
    </row>
    <row r="12" spans="1:6" ht="45.75" thickBot="1" x14ac:dyDescent="0.3">
      <c r="A12" s="2" t="s">
        <v>30</v>
      </c>
      <c r="B12" s="3">
        <v>978</v>
      </c>
      <c r="C12" s="4">
        <v>3.0999999999999999E-3</v>
      </c>
      <c r="D12" s="5" t="s">
        <v>53</v>
      </c>
      <c r="E12" s="6" t="s">
        <v>54</v>
      </c>
      <c r="F12" s="7">
        <v>9.64E-2</v>
      </c>
    </row>
    <row r="13" spans="1:6" ht="45.75" thickBot="1" x14ac:dyDescent="0.3">
      <c r="A13" s="2" t="s">
        <v>31</v>
      </c>
      <c r="B13" s="3">
        <v>259</v>
      </c>
      <c r="C13" s="4">
        <v>8.0000000000000004E-4</v>
      </c>
      <c r="D13" s="5" t="s">
        <v>55</v>
      </c>
      <c r="E13" s="6" t="s">
        <v>56</v>
      </c>
      <c r="F13" s="7">
        <v>0.27310000000000001</v>
      </c>
    </row>
    <row r="14" spans="1:6" ht="45.75" thickBot="1" x14ac:dyDescent="0.3">
      <c r="A14" s="2" t="s">
        <v>32</v>
      </c>
      <c r="B14" s="3">
        <v>38</v>
      </c>
      <c r="C14" s="4">
        <v>1E-4</v>
      </c>
      <c r="D14" s="5" t="s">
        <v>33</v>
      </c>
      <c r="E14" s="6" t="s">
        <v>57</v>
      </c>
      <c r="F14" s="7">
        <v>0.31940000000000002</v>
      </c>
    </row>
    <row r="15" spans="1:6" ht="45" x14ac:dyDescent="0.25">
      <c r="A15" s="2" t="s">
        <v>34</v>
      </c>
      <c r="B15" s="3">
        <v>3</v>
      </c>
      <c r="C15" s="4">
        <v>0</v>
      </c>
      <c r="D15" s="5" t="s">
        <v>35</v>
      </c>
      <c r="E15" s="6" t="s">
        <v>58</v>
      </c>
      <c r="F15" s="7">
        <v>0.1779</v>
      </c>
    </row>
    <row r="16" spans="1:6" x14ac:dyDescent="0.25">
      <c r="B16">
        <f>SUM(B1:B15)</f>
        <v>320597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9CDD-CD69-451E-9E56-9D69727BD0A5}">
  <dimension ref="A1:F16"/>
  <sheetViews>
    <sheetView topLeftCell="A4" workbookViewId="0">
      <selection activeCell="E16" sqref="E16"/>
    </sheetView>
  </sheetViews>
  <sheetFormatPr defaultRowHeight="15" x14ac:dyDescent="0.25"/>
  <sheetData>
    <row r="1" spans="1:6" ht="30.75" thickBot="1" x14ac:dyDescent="0.3">
      <c r="A1" s="2" t="s">
        <v>14</v>
      </c>
      <c r="B1" s="3">
        <v>16601</v>
      </c>
      <c r="C1" s="4">
        <v>5.1700000000000003E-2</v>
      </c>
      <c r="D1" s="5" t="s">
        <v>59</v>
      </c>
      <c r="E1" s="6" t="s">
        <v>60</v>
      </c>
      <c r="F1" s="7">
        <v>0</v>
      </c>
    </row>
    <row r="2" spans="1:6" ht="30.75" thickBot="1" x14ac:dyDescent="0.3">
      <c r="A2" s="2" t="s">
        <v>16</v>
      </c>
      <c r="B2" s="3">
        <v>11522</v>
      </c>
      <c r="C2" s="4">
        <v>3.5900000000000001E-2</v>
      </c>
      <c r="D2" s="5" t="s">
        <v>61</v>
      </c>
      <c r="E2" s="6" t="s">
        <v>62</v>
      </c>
      <c r="F2" s="7">
        <v>0</v>
      </c>
    </row>
    <row r="3" spans="1:6" ht="30.75" thickBot="1" x14ac:dyDescent="0.3">
      <c r="A3" s="2" t="s">
        <v>17</v>
      </c>
      <c r="B3" s="3">
        <v>18015</v>
      </c>
      <c r="C3" s="4">
        <v>5.6099999999999997E-2</v>
      </c>
      <c r="D3" s="5" t="s">
        <v>63</v>
      </c>
      <c r="E3" s="6" t="s">
        <v>64</v>
      </c>
      <c r="F3" s="7">
        <v>0</v>
      </c>
    </row>
    <row r="4" spans="1:6" ht="30.75" thickBot="1" x14ac:dyDescent="0.3">
      <c r="A4" s="2" t="s">
        <v>19</v>
      </c>
      <c r="B4" s="3">
        <v>20829</v>
      </c>
      <c r="C4" s="4">
        <v>6.4899999999999999E-2</v>
      </c>
      <c r="D4" s="5" t="s">
        <v>65</v>
      </c>
      <c r="E4" s="6" t="s">
        <v>66</v>
      </c>
      <c r="F4" s="7">
        <v>0</v>
      </c>
    </row>
    <row r="5" spans="1:6" ht="30.75" thickBot="1" x14ac:dyDescent="0.3">
      <c r="A5" s="2" t="s">
        <v>21</v>
      </c>
      <c r="B5" s="3">
        <v>17754</v>
      </c>
      <c r="C5" s="4">
        <v>5.5300000000000002E-2</v>
      </c>
      <c r="D5" s="5" t="s">
        <v>67</v>
      </c>
      <c r="E5" s="6" t="s">
        <v>68</v>
      </c>
      <c r="F5" s="7">
        <v>0</v>
      </c>
    </row>
    <row r="6" spans="1:6" ht="30.75" thickBot="1" x14ac:dyDescent="0.3">
      <c r="A6" s="2" t="s">
        <v>22</v>
      </c>
      <c r="B6" s="3">
        <v>9681</v>
      </c>
      <c r="C6" s="4">
        <v>3.0200000000000001E-2</v>
      </c>
      <c r="D6" s="5" t="s">
        <v>23</v>
      </c>
      <c r="E6" s="6" t="s">
        <v>69</v>
      </c>
      <c r="F6" s="7">
        <v>0</v>
      </c>
    </row>
    <row r="7" spans="1:6" ht="30.75" thickBot="1" x14ac:dyDescent="0.3">
      <c r="A7" s="2" t="s">
        <v>24</v>
      </c>
      <c r="B7" s="3">
        <v>27179</v>
      </c>
      <c r="C7" s="4">
        <v>8.4699999999999998E-2</v>
      </c>
      <c r="D7" s="5" t="s">
        <v>70</v>
      </c>
      <c r="E7" s="6" t="s">
        <v>71</v>
      </c>
      <c r="F7" s="7">
        <v>0</v>
      </c>
    </row>
    <row r="8" spans="1:6" ht="30.75" thickBot="1" x14ac:dyDescent="0.3">
      <c r="A8" s="2" t="s">
        <v>25</v>
      </c>
      <c r="B8" s="3">
        <v>58425</v>
      </c>
      <c r="C8" s="4">
        <v>0.182</v>
      </c>
      <c r="D8" s="5" t="s">
        <v>26</v>
      </c>
      <c r="E8" s="6" t="s">
        <v>72</v>
      </c>
      <c r="F8" s="7">
        <v>8.9999999999999998E-4</v>
      </c>
    </row>
    <row r="9" spans="1:6" ht="45.75" thickBot="1" x14ac:dyDescent="0.3">
      <c r="A9" s="2" t="s">
        <v>27</v>
      </c>
      <c r="B9" s="3">
        <v>85293</v>
      </c>
      <c r="C9" s="4">
        <v>0.26569999999999999</v>
      </c>
      <c r="D9" s="5" t="s">
        <v>73</v>
      </c>
      <c r="E9" s="6" t="s">
        <v>74</v>
      </c>
      <c r="F9" s="7">
        <v>1.15E-2</v>
      </c>
    </row>
    <row r="10" spans="1:6" ht="45.75" thickBot="1" x14ac:dyDescent="0.3">
      <c r="A10" s="2" t="s">
        <v>28</v>
      </c>
      <c r="B10" s="3">
        <v>45544</v>
      </c>
      <c r="C10" s="4">
        <v>0.1419</v>
      </c>
      <c r="D10" s="5" t="s">
        <v>75</v>
      </c>
      <c r="E10" s="6" t="s">
        <v>76</v>
      </c>
      <c r="F10" s="7">
        <v>4.8399999999999999E-2</v>
      </c>
    </row>
    <row r="11" spans="1:6" ht="45.75" thickBot="1" x14ac:dyDescent="0.3">
      <c r="A11" s="2" t="s">
        <v>29</v>
      </c>
      <c r="B11" s="3">
        <v>8907</v>
      </c>
      <c r="C11" s="4">
        <v>2.7699999999999999E-2</v>
      </c>
      <c r="D11" s="5" t="s">
        <v>77</v>
      </c>
      <c r="E11" s="6" t="s">
        <v>78</v>
      </c>
      <c r="F11" s="7">
        <v>7.3099999999999998E-2</v>
      </c>
    </row>
    <row r="12" spans="1:6" ht="45.75" thickBot="1" x14ac:dyDescent="0.3">
      <c r="A12" s="2" t="s">
        <v>30</v>
      </c>
      <c r="B12" s="3">
        <v>975</v>
      </c>
      <c r="C12" s="4">
        <v>3.0000000000000001E-3</v>
      </c>
      <c r="D12" s="5" t="s">
        <v>79</v>
      </c>
      <c r="E12" s="6" t="s">
        <v>80</v>
      </c>
      <c r="F12" s="7">
        <v>9.5000000000000001E-2</v>
      </c>
    </row>
    <row r="13" spans="1:6" ht="45.75" thickBot="1" x14ac:dyDescent="0.3">
      <c r="A13" s="2" t="s">
        <v>31</v>
      </c>
      <c r="B13" s="3">
        <v>261</v>
      </c>
      <c r="C13" s="4">
        <v>8.0000000000000004E-4</v>
      </c>
      <c r="D13" s="5" t="s">
        <v>81</v>
      </c>
      <c r="E13" s="6" t="s">
        <v>82</v>
      </c>
      <c r="F13" s="7">
        <v>0.27379999999999999</v>
      </c>
    </row>
    <row r="14" spans="1:6" ht="45.75" thickBot="1" x14ac:dyDescent="0.3">
      <c r="A14" s="2" t="s">
        <v>32</v>
      </c>
      <c r="B14" s="3">
        <v>38</v>
      </c>
      <c r="C14" s="4">
        <v>1E-4</v>
      </c>
      <c r="D14" s="5" t="s">
        <v>33</v>
      </c>
      <c r="E14" s="6" t="s">
        <v>83</v>
      </c>
      <c r="F14" s="7">
        <v>0.31940000000000002</v>
      </c>
    </row>
    <row r="15" spans="1:6" ht="45" x14ac:dyDescent="0.25">
      <c r="A15" s="2" t="s">
        <v>34</v>
      </c>
      <c r="B15" s="3">
        <v>3</v>
      </c>
      <c r="C15" s="4">
        <v>0</v>
      </c>
      <c r="D15" s="5" t="s">
        <v>35</v>
      </c>
      <c r="E15" s="6" t="s">
        <v>84</v>
      </c>
      <c r="F15" s="7">
        <v>0.1779</v>
      </c>
    </row>
    <row r="16" spans="1:6" x14ac:dyDescent="0.25">
      <c r="B16">
        <f>SUM(B1:B15)</f>
        <v>321027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95F66-7C82-4A35-8D60-DAC026E69926}">
  <dimension ref="A1:F16"/>
  <sheetViews>
    <sheetView topLeftCell="A5" workbookViewId="0">
      <selection activeCell="F15" sqref="F15"/>
    </sheetView>
  </sheetViews>
  <sheetFormatPr defaultRowHeight="15" x14ac:dyDescent="0.25"/>
  <sheetData>
    <row r="1" spans="1:6" ht="30.75" thickBot="1" x14ac:dyDescent="0.3">
      <c r="A1" s="2" t="s">
        <v>14</v>
      </c>
      <c r="B1" s="3">
        <v>16608</v>
      </c>
      <c r="C1" s="4">
        <v>5.1700000000000003E-2</v>
      </c>
      <c r="D1" s="5" t="s">
        <v>85</v>
      </c>
      <c r="E1" s="6" t="s">
        <v>60</v>
      </c>
      <c r="F1" s="7">
        <v>0</v>
      </c>
    </row>
    <row r="2" spans="1:6" ht="30.75" thickBot="1" x14ac:dyDescent="0.3">
      <c r="A2" s="2" t="s">
        <v>16</v>
      </c>
      <c r="B2" s="3">
        <v>11533</v>
      </c>
      <c r="C2" s="4">
        <v>3.5900000000000001E-2</v>
      </c>
      <c r="D2" s="5" t="s">
        <v>86</v>
      </c>
      <c r="E2" s="6" t="s">
        <v>87</v>
      </c>
      <c r="F2" s="7">
        <v>0</v>
      </c>
    </row>
    <row r="3" spans="1:6" ht="30.75" thickBot="1" x14ac:dyDescent="0.3">
      <c r="A3" s="2" t="s">
        <v>17</v>
      </c>
      <c r="B3" s="3">
        <v>18028</v>
      </c>
      <c r="C3" s="4">
        <v>5.6099999999999997E-2</v>
      </c>
      <c r="D3" s="5" t="s">
        <v>88</v>
      </c>
      <c r="E3" s="6" t="s">
        <v>89</v>
      </c>
      <c r="F3" s="7">
        <v>0</v>
      </c>
    </row>
    <row r="4" spans="1:6" ht="30.75" thickBot="1" x14ac:dyDescent="0.3">
      <c r="A4" s="2" t="s">
        <v>19</v>
      </c>
      <c r="B4" s="3">
        <v>20836</v>
      </c>
      <c r="C4" s="4">
        <v>6.4799999999999996E-2</v>
      </c>
      <c r="D4" s="5" t="s">
        <v>90</v>
      </c>
      <c r="E4" s="6" t="s">
        <v>91</v>
      </c>
      <c r="F4" s="7">
        <v>0</v>
      </c>
    </row>
    <row r="5" spans="1:6" ht="30.75" thickBot="1" x14ac:dyDescent="0.3">
      <c r="A5" s="2" t="s">
        <v>21</v>
      </c>
      <c r="B5" s="3">
        <v>17760</v>
      </c>
      <c r="C5" s="4">
        <v>5.5300000000000002E-2</v>
      </c>
      <c r="D5" s="5" t="s">
        <v>92</v>
      </c>
      <c r="E5" s="6" t="s">
        <v>93</v>
      </c>
      <c r="F5" s="7">
        <v>0</v>
      </c>
    </row>
    <row r="6" spans="1:6" ht="30.75" thickBot="1" x14ac:dyDescent="0.3">
      <c r="A6" s="2" t="s">
        <v>22</v>
      </c>
      <c r="B6" s="3">
        <v>9689</v>
      </c>
      <c r="C6" s="4">
        <v>3.0200000000000001E-2</v>
      </c>
      <c r="D6" s="5" t="s">
        <v>94</v>
      </c>
      <c r="E6" s="6" t="s">
        <v>95</v>
      </c>
      <c r="F6" s="7">
        <v>0</v>
      </c>
    </row>
    <row r="7" spans="1:6" ht="30.75" thickBot="1" x14ac:dyDescent="0.3">
      <c r="A7" s="2" t="s">
        <v>24</v>
      </c>
      <c r="B7" s="3">
        <v>27178</v>
      </c>
      <c r="C7" s="4">
        <v>8.4599999999999995E-2</v>
      </c>
      <c r="D7" s="5" t="s">
        <v>96</v>
      </c>
      <c r="E7" s="6" t="s">
        <v>97</v>
      </c>
      <c r="F7" s="7">
        <v>0</v>
      </c>
    </row>
    <row r="8" spans="1:6" ht="30.75" thickBot="1" x14ac:dyDescent="0.3">
      <c r="A8" s="2" t="s">
        <v>25</v>
      </c>
      <c r="B8" s="3">
        <v>58485</v>
      </c>
      <c r="C8" s="4">
        <v>0.182</v>
      </c>
      <c r="D8" s="5" t="s">
        <v>26</v>
      </c>
      <c r="E8" s="6" t="s">
        <v>98</v>
      </c>
      <c r="F8" s="7">
        <v>8.9999999999999998E-4</v>
      </c>
    </row>
    <row r="9" spans="1:6" ht="45.75" thickBot="1" x14ac:dyDescent="0.3">
      <c r="A9" s="2" t="s">
        <v>27</v>
      </c>
      <c r="B9" s="3">
        <v>85388</v>
      </c>
      <c r="C9" s="4">
        <v>0.26569999999999999</v>
      </c>
      <c r="D9" s="5" t="s">
        <v>99</v>
      </c>
      <c r="E9" s="6" t="s">
        <v>100</v>
      </c>
      <c r="F9" s="7">
        <v>1.15E-2</v>
      </c>
    </row>
    <row r="10" spans="1:6" ht="45.75" thickBot="1" x14ac:dyDescent="0.3">
      <c r="A10" s="2" t="s">
        <v>28</v>
      </c>
      <c r="B10" s="3">
        <v>45631</v>
      </c>
      <c r="C10" s="4">
        <v>0.14199999999999999</v>
      </c>
      <c r="D10" s="5" t="s">
        <v>101</v>
      </c>
      <c r="E10" s="6" t="s">
        <v>102</v>
      </c>
      <c r="F10" s="7">
        <v>4.8399999999999999E-2</v>
      </c>
    </row>
    <row r="11" spans="1:6" ht="45.75" thickBot="1" x14ac:dyDescent="0.3">
      <c r="A11" s="2" t="s">
        <v>29</v>
      </c>
      <c r="B11" s="3">
        <v>8937</v>
      </c>
      <c r="C11" s="4">
        <v>2.7799999999999998E-2</v>
      </c>
      <c r="D11" s="5" t="s">
        <v>103</v>
      </c>
      <c r="E11" s="6" t="s">
        <v>104</v>
      </c>
      <c r="F11" s="7">
        <v>7.3400000000000007E-2</v>
      </c>
    </row>
    <row r="12" spans="1:6" ht="45.75" thickBot="1" x14ac:dyDescent="0.3">
      <c r="A12" s="2" t="s">
        <v>30</v>
      </c>
      <c r="B12" s="3">
        <v>951</v>
      </c>
      <c r="C12" s="4">
        <v>3.0000000000000001E-3</v>
      </c>
      <c r="D12" s="5" t="s">
        <v>105</v>
      </c>
      <c r="E12" s="6" t="s">
        <v>106</v>
      </c>
      <c r="F12" s="7">
        <v>9.2499999999999999E-2</v>
      </c>
    </row>
    <row r="13" spans="1:6" ht="45.75" thickBot="1" x14ac:dyDescent="0.3">
      <c r="A13" s="2" t="s">
        <v>31</v>
      </c>
      <c r="B13" s="3">
        <v>261</v>
      </c>
      <c r="C13" s="4">
        <v>8.0000000000000004E-4</v>
      </c>
      <c r="D13" s="5" t="s">
        <v>107</v>
      </c>
      <c r="E13" s="6" t="s">
        <v>108</v>
      </c>
      <c r="F13" s="7">
        <v>0.27589999999999998</v>
      </c>
    </row>
    <row r="14" spans="1:6" ht="45.75" thickBot="1" x14ac:dyDescent="0.3">
      <c r="A14" s="2" t="s">
        <v>32</v>
      </c>
      <c r="B14" s="3">
        <v>38</v>
      </c>
      <c r="C14" s="4">
        <v>1E-4</v>
      </c>
      <c r="D14" s="5" t="s">
        <v>33</v>
      </c>
      <c r="E14" s="6" t="s">
        <v>109</v>
      </c>
      <c r="F14" s="7">
        <v>0.31940000000000002</v>
      </c>
    </row>
    <row r="15" spans="1:6" ht="45" x14ac:dyDescent="0.25">
      <c r="A15" s="2" t="s">
        <v>34</v>
      </c>
      <c r="B15" s="3">
        <v>3</v>
      </c>
      <c r="C15" s="4">
        <v>0</v>
      </c>
      <c r="D15" s="5" t="s">
        <v>35</v>
      </c>
      <c r="E15" s="6" t="s">
        <v>110</v>
      </c>
      <c r="F15" s="7">
        <v>0.1779</v>
      </c>
    </row>
    <row r="16" spans="1:6" x14ac:dyDescent="0.25">
      <c r="B16">
        <f>SUM(B1:B15)</f>
        <v>321326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BF1F6-9F8C-4D18-8F91-2BA96A748BBC}">
  <dimension ref="A1:F16"/>
  <sheetViews>
    <sheetView tabSelected="1" topLeftCell="A5" workbookViewId="0">
      <selection activeCell="I17" sqref="I17"/>
    </sheetView>
  </sheetViews>
  <sheetFormatPr defaultRowHeight="15" x14ac:dyDescent="0.25"/>
  <sheetData>
    <row r="1" spans="1:6" ht="30.75" thickBot="1" x14ac:dyDescent="0.3">
      <c r="A1" s="2" t="s">
        <v>14</v>
      </c>
      <c r="B1" s="3">
        <v>16634</v>
      </c>
      <c r="C1" s="4">
        <v>5.1700000000000003E-2</v>
      </c>
      <c r="D1" s="5" t="s">
        <v>113</v>
      </c>
      <c r="E1" s="6" t="s">
        <v>60</v>
      </c>
      <c r="F1" s="7">
        <v>0</v>
      </c>
    </row>
    <row r="2" spans="1:6" ht="30.75" thickBot="1" x14ac:dyDescent="0.3">
      <c r="A2" s="2" t="s">
        <v>16</v>
      </c>
      <c r="B2" s="3">
        <v>11574</v>
      </c>
      <c r="C2" s="4">
        <v>3.5999999999999997E-2</v>
      </c>
      <c r="D2" s="5" t="s">
        <v>114</v>
      </c>
      <c r="E2" s="6" t="s">
        <v>115</v>
      </c>
      <c r="F2" s="7">
        <v>0</v>
      </c>
    </row>
    <row r="3" spans="1:6" ht="30.75" thickBot="1" x14ac:dyDescent="0.3">
      <c r="A3" s="2" t="s">
        <v>17</v>
      </c>
      <c r="B3" s="3">
        <v>18043</v>
      </c>
      <c r="C3" s="4">
        <v>5.6000000000000001E-2</v>
      </c>
      <c r="D3" s="5" t="s">
        <v>116</v>
      </c>
      <c r="E3" s="6" t="s">
        <v>117</v>
      </c>
      <c r="F3" s="7">
        <v>0</v>
      </c>
    </row>
    <row r="4" spans="1:6" ht="30.75" thickBot="1" x14ac:dyDescent="0.3">
      <c r="A4" s="2" t="s">
        <v>19</v>
      </c>
      <c r="B4" s="3">
        <v>20856</v>
      </c>
      <c r="C4" s="4">
        <v>6.4799999999999996E-2</v>
      </c>
      <c r="D4" s="5" t="s">
        <v>118</v>
      </c>
      <c r="E4" s="6" t="s">
        <v>119</v>
      </c>
      <c r="F4" s="7">
        <v>0</v>
      </c>
    </row>
    <row r="5" spans="1:6" ht="30.75" thickBot="1" x14ac:dyDescent="0.3">
      <c r="A5" s="2" t="s">
        <v>21</v>
      </c>
      <c r="B5" s="3">
        <v>17788</v>
      </c>
      <c r="C5" s="4">
        <v>5.5300000000000002E-2</v>
      </c>
      <c r="D5" s="5" t="s">
        <v>120</v>
      </c>
      <c r="E5" s="6" t="s">
        <v>121</v>
      </c>
      <c r="F5" s="7">
        <v>0</v>
      </c>
    </row>
    <row r="6" spans="1:6" ht="30.75" thickBot="1" x14ac:dyDescent="0.3">
      <c r="A6" s="2" t="s">
        <v>22</v>
      </c>
      <c r="B6" s="3">
        <v>9706</v>
      </c>
      <c r="C6" s="4">
        <v>3.0099999999999998E-2</v>
      </c>
      <c r="D6" s="5" t="s">
        <v>94</v>
      </c>
      <c r="E6" s="6" t="s">
        <v>122</v>
      </c>
      <c r="F6" s="7">
        <v>0</v>
      </c>
    </row>
    <row r="7" spans="1:6" ht="30.75" thickBot="1" x14ac:dyDescent="0.3">
      <c r="A7" s="2" t="s">
        <v>24</v>
      </c>
      <c r="B7" s="3">
        <v>27219</v>
      </c>
      <c r="C7" s="4">
        <v>8.4599999999999995E-2</v>
      </c>
      <c r="D7" s="5" t="s">
        <v>123</v>
      </c>
      <c r="E7" s="6" t="s">
        <v>124</v>
      </c>
      <c r="F7" s="7">
        <v>0</v>
      </c>
    </row>
    <row r="8" spans="1:6" ht="30.75" thickBot="1" x14ac:dyDescent="0.3">
      <c r="A8" s="2" t="s">
        <v>25</v>
      </c>
      <c r="B8" s="3">
        <v>58534</v>
      </c>
      <c r="C8" s="4">
        <v>0.18179999999999999</v>
      </c>
      <c r="D8" s="5" t="s">
        <v>125</v>
      </c>
      <c r="E8" s="6" t="s">
        <v>126</v>
      </c>
      <c r="F8" s="7">
        <v>8.9999999999999998E-4</v>
      </c>
    </row>
    <row r="9" spans="1:6" ht="45.75" thickBot="1" x14ac:dyDescent="0.3">
      <c r="A9" s="2" t="s">
        <v>27</v>
      </c>
      <c r="B9" s="3">
        <v>85566</v>
      </c>
      <c r="C9" s="4">
        <v>0.26579999999999998</v>
      </c>
      <c r="D9" s="5" t="s">
        <v>127</v>
      </c>
      <c r="E9" s="6" t="s">
        <v>128</v>
      </c>
      <c r="F9" s="7">
        <v>1.15E-2</v>
      </c>
    </row>
    <row r="10" spans="1:6" ht="45.75" thickBot="1" x14ac:dyDescent="0.3">
      <c r="A10" s="2" t="s">
        <v>28</v>
      </c>
      <c r="B10" s="3">
        <v>45786</v>
      </c>
      <c r="C10" s="4">
        <v>0.14219999999999999</v>
      </c>
      <c r="D10" s="5" t="s">
        <v>129</v>
      </c>
      <c r="E10" s="6" t="s">
        <v>130</v>
      </c>
      <c r="F10" s="7">
        <v>4.8599999999999997E-2</v>
      </c>
    </row>
    <row r="11" spans="1:6" ht="45.75" thickBot="1" x14ac:dyDescent="0.3">
      <c r="A11" s="2" t="s">
        <v>29</v>
      </c>
      <c r="B11" s="3">
        <v>8966</v>
      </c>
      <c r="C11" s="4">
        <v>2.7900000000000001E-2</v>
      </c>
      <c r="D11" s="5" t="s">
        <v>103</v>
      </c>
      <c r="E11" s="6" t="s">
        <v>131</v>
      </c>
      <c r="F11" s="7">
        <v>7.3400000000000007E-2</v>
      </c>
    </row>
    <row r="12" spans="1:6" ht="45.75" thickBot="1" x14ac:dyDescent="0.3">
      <c r="A12" s="2" t="s">
        <v>30</v>
      </c>
      <c r="B12" s="3">
        <v>949</v>
      </c>
      <c r="C12" s="4">
        <v>2.8999999999999998E-3</v>
      </c>
      <c r="D12" s="5" t="s">
        <v>132</v>
      </c>
      <c r="E12" s="6" t="s">
        <v>133</v>
      </c>
      <c r="F12" s="7">
        <v>9.2299999999999993E-2</v>
      </c>
    </row>
    <row r="13" spans="1:6" ht="45.75" thickBot="1" x14ac:dyDescent="0.3">
      <c r="A13" s="2" t="s">
        <v>31</v>
      </c>
      <c r="B13" s="3">
        <v>262</v>
      </c>
      <c r="C13" s="4">
        <v>8.0000000000000004E-4</v>
      </c>
      <c r="D13" s="5" t="s">
        <v>134</v>
      </c>
      <c r="E13" s="6" t="s">
        <v>135</v>
      </c>
      <c r="F13" s="7">
        <v>0.27589999999999998</v>
      </c>
    </row>
    <row r="14" spans="1:6" ht="45.75" thickBot="1" x14ac:dyDescent="0.3">
      <c r="A14" s="2" t="s">
        <v>32</v>
      </c>
      <c r="B14" s="3">
        <v>38</v>
      </c>
      <c r="C14" s="4">
        <v>1E-4</v>
      </c>
      <c r="D14" s="5" t="s">
        <v>136</v>
      </c>
      <c r="E14" s="6" t="s">
        <v>137</v>
      </c>
      <c r="F14" s="7">
        <v>0.31940000000000002</v>
      </c>
    </row>
    <row r="15" spans="1:6" ht="45" x14ac:dyDescent="0.25">
      <c r="A15" s="2" t="s">
        <v>34</v>
      </c>
      <c r="B15" s="3">
        <v>3</v>
      </c>
      <c r="C15" s="4">
        <v>0</v>
      </c>
      <c r="D15" s="5" t="s">
        <v>35</v>
      </c>
      <c r="E15" s="6" t="s">
        <v>138</v>
      </c>
      <c r="F15" s="7">
        <v>0.1779</v>
      </c>
    </row>
    <row r="16" spans="1:6" x14ac:dyDescent="0.25">
      <c r="B16">
        <f>SUM(B1:B15)</f>
        <v>321924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Links</vt:lpstr>
      <vt:lpstr>07022019</vt:lpstr>
      <vt:lpstr>08022019</vt:lpstr>
      <vt:lpstr>10022019</vt:lpstr>
      <vt:lpstr>12022019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Bott</dc:creator>
  <cp:lastModifiedBy>Frederick Bott</cp:lastModifiedBy>
  <dcterms:created xsi:type="dcterms:W3CDTF">2019-02-01T11:13:35Z</dcterms:created>
  <dcterms:modified xsi:type="dcterms:W3CDTF">2019-02-12T19:01:11Z</dcterms:modified>
</cp:coreProperties>
</file>