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/>
  <mc:AlternateContent xmlns:mc="http://schemas.openxmlformats.org/markup-compatibility/2006">
    <mc:Choice Requires="x15">
      <x15ac:absPath xmlns:x15ac="http://schemas.microsoft.com/office/spreadsheetml/2010/11/ac" url="/Users/bblanton/GitHub/RENCI/ADCIRCSupportTools/config/"/>
    </mc:Choice>
  </mc:AlternateContent>
  <xr:revisionPtr revIDLastSave="0" documentId="13_ncr:1_{BBD0F908-5A2D-1347-A98D-98AF3C2A27CE}" xr6:coauthVersionLast="47" xr6:coauthVersionMax="47" xr10:uidLastSave="{00000000-0000-0000-0000-000000000000}"/>
  <bookViews>
    <workbookView xWindow="0" yWindow="0" windowWidth="33600" windowHeight="21000" xr2:uid="{00000000-000D-0000-FFFF-FFFF00000000}"/>
  </bookViews>
  <sheets>
    <sheet name="SABv20a stations" sheetId="3" r:id="rId1"/>
  </sheets>
  <definedNames>
    <definedName name="hsofs_stations.15" localSheetId="0">'SABv20a stations'!$A$4:$L$267</definedName>
    <definedName name="temp" localSheetId="0">'SABv20a stations'!$O$3:$P$139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hnopxKEyxSYUgcMPgiJqh9U8LafQ=="/>
    </ext>
  </extLst>
</workbook>
</file>

<file path=xl/calcChain.xml><?xml version="1.0" encoding="utf-8"?>
<calcChain xmlns="http://schemas.openxmlformats.org/spreadsheetml/2006/main">
  <c r="A125" i="3" l="1"/>
  <c r="A126" i="3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88" i="3"/>
  <c r="A89" i="3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87" i="3"/>
  <c r="A56" i="3"/>
  <c r="A57" i="3" s="1"/>
  <c r="A4" i="3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J128" i="3"/>
  <c r="J129" i="3"/>
  <c r="J130" i="3"/>
  <c r="J131" i="3"/>
  <c r="J132" i="3"/>
  <c r="J133" i="3"/>
  <c r="J134" i="3"/>
  <c r="J135" i="3"/>
  <c r="J136" i="3"/>
  <c r="J137" i="3"/>
  <c r="J138" i="3"/>
  <c r="J90" i="3"/>
  <c r="J91" i="3"/>
  <c r="J92" i="3"/>
  <c r="J93" i="3"/>
  <c r="J94" i="3"/>
  <c r="J95" i="3"/>
  <c r="J96" i="3"/>
  <c r="J97" i="3"/>
  <c r="J98" i="3"/>
  <c r="J99" i="3"/>
  <c r="J102" i="3"/>
  <c r="J105" i="3"/>
  <c r="J108" i="3"/>
  <c r="J109" i="3"/>
  <c r="J110" i="3"/>
  <c r="J111" i="3"/>
  <c r="J114" i="3"/>
  <c r="J115" i="3"/>
  <c r="J117" i="3"/>
  <c r="J118" i="3"/>
  <c r="J120" i="3"/>
  <c r="J121" i="3"/>
  <c r="J122" i="3"/>
  <c r="J46" i="3"/>
  <c r="J47" i="3"/>
  <c r="J48" i="3"/>
  <c r="J49" i="3"/>
  <c r="J50" i="3"/>
  <c r="J52" i="3"/>
  <c r="J53" i="3"/>
  <c r="J54" i="3"/>
  <c r="J57" i="3"/>
  <c r="J58" i="3"/>
  <c r="J60" i="3"/>
  <c r="J63" i="3"/>
  <c r="J68" i="3"/>
  <c r="J69" i="3"/>
  <c r="J70" i="3"/>
  <c r="J71" i="3"/>
  <c r="J74" i="3"/>
  <c r="J79" i="3"/>
  <c r="J80" i="3"/>
  <c r="J81" i="3"/>
  <c r="J82" i="3"/>
  <c r="J83" i="3"/>
  <c r="J86" i="3"/>
  <c r="J5" i="3"/>
  <c r="J9" i="3"/>
  <c r="J11" i="3"/>
  <c r="J12" i="3"/>
  <c r="J15" i="3"/>
  <c r="J16" i="3"/>
  <c r="J17" i="3"/>
  <c r="J18" i="3"/>
  <c r="J26" i="3"/>
  <c r="J30" i="3"/>
  <c r="J31" i="3"/>
  <c r="J32" i="3"/>
  <c r="J33" i="3"/>
  <c r="J34" i="3"/>
  <c r="J35" i="3"/>
  <c r="J36" i="3"/>
  <c r="J37" i="3"/>
  <c r="J40" i="3"/>
  <c r="J41" i="3"/>
  <c r="J42" i="3"/>
  <c r="J43" i="3"/>
  <c r="J44" i="3"/>
  <c r="J45" i="3"/>
  <c r="J127" i="3"/>
  <c r="J126" i="3"/>
  <c r="J124" i="3"/>
  <c r="J116" i="3"/>
  <c r="J112" i="3"/>
  <c r="J104" i="3"/>
  <c r="J103" i="3"/>
  <c r="J101" i="3"/>
  <c r="J100" i="3"/>
  <c r="J89" i="3"/>
  <c r="J87" i="3"/>
  <c r="J85" i="3"/>
  <c r="J84" i="3"/>
  <c r="J78" i="3"/>
  <c r="J77" i="3"/>
  <c r="J76" i="3"/>
  <c r="J75" i="3"/>
  <c r="J73" i="3"/>
  <c r="J72" i="3"/>
  <c r="J67" i="3"/>
  <c r="J66" i="3"/>
  <c r="J65" i="3"/>
  <c r="J64" i="3"/>
  <c r="J62" i="3"/>
  <c r="J61" i="3"/>
  <c r="J59" i="3"/>
  <c r="J56" i="3"/>
  <c r="J55" i="3"/>
  <c r="J51" i="3"/>
  <c r="J39" i="3"/>
  <c r="J38" i="3"/>
  <c r="J29" i="3"/>
  <c r="J28" i="3"/>
  <c r="J27" i="3"/>
  <c r="J24" i="3"/>
  <c r="J23" i="3"/>
  <c r="J22" i="3"/>
  <c r="J21" i="3"/>
  <c r="J20" i="3"/>
  <c r="J19" i="3"/>
  <c r="J14" i="3"/>
  <c r="J13" i="3"/>
  <c r="J10" i="3"/>
  <c r="J8" i="3"/>
  <c r="J7" i="3"/>
  <c r="J6" i="3"/>
  <c r="J4" i="3"/>
  <c r="A58" i="3" l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03E970E-88E3-B04B-B2C8-BCEDB097F3D8}" name="temp1" type="6" refreshedVersion="7" background="1" saveData="1">
    <textPr codePage="10000" sourceFile="/Users/bblanton/Downloads/temp.dat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<sst xmlns="http://schemas.openxmlformats.org/spreadsheetml/2006/main" count="736" uniqueCount="188">
  <si>
    <t>serial_nr</t>
  </si>
  <si>
    <t>stationid</t>
  </si>
  <si>
    <t>stationname</t>
  </si>
  <si>
    <t>state</t>
  </si>
  <si>
    <t>vertical_datum</t>
  </si>
  <si>
    <t>NOAA lon</t>
  </si>
  <si>
    <t>NOAA lat</t>
  </si>
  <si>
    <t>navd_to_msl [ft]</t>
  </si>
  <si>
    <t>navd_to_msl [m]</t>
  </si>
  <si>
    <t>Datum Source</t>
  </si>
  <si>
    <t>lon</t>
  </si>
  <si>
    <t>lat</t>
  </si>
  <si>
    <t>Bermuda Esso Pier</t>
  </si>
  <si>
    <t>BM</t>
  </si>
  <si>
    <t>NOAA_NOS</t>
  </si>
  <si>
    <t>MSL</t>
  </si>
  <si>
    <t>-</t>
  </si>
  <si>
    <t>deg</t>
  </si>
  <si>
    <t>ft</t>
  </si>
  <si>
    <t>m</t>
  </si>
  <si>
    <t>m MSL</t>
  </si>
  <si>
    <t>Eastport Passamaquoddy Bay</t>
  </si>
  <si>
    <t>ME</t>
  </si>
  <si>
    <t>Cutler Farris Wharf</t>
  </si>
  <si>
    <t>Bar Harbor</t>
  </si>
  <si>
    <t>Portland</t>
  </si>
  <si>
    <t>Wells</t>
  </si>
  <si>
    <t>Fort Point</t>
  </si>
  <si>
    <t>NH</t>
  </si>
  <si>
    <t>Boston</t>
  </si>
  <si>
    <t>MA</t>
  </si>
  <si>
    <t>Fall River</t>
  </si>
  <si>
    <t>Chatham</t>
  </si>
  <si>
    <t>Woods Hole</t>
  </si>
  <si>
    <t>Nantucket Island</t>
  </si>
  <si>
    <t>Newport</t>
  </si>
  <si>
    <t>RI</t>
  </si>
  <si>
    <t>Conimicut Light</t>
  </si>
  <si>
    <t>Providence</t>
  </si>
  <si>
    <t>Quonset Point</t>
  </si>
  <si>
    <t>New London</t>
  </si>
  <si>
    <t>CT</t>
  </si>
  <si>
    <t>Bridegport</t>
  </si>
  <si>
    <t>Montauk</t>
  </si>
  <si>
    <t>NY</t>
  </si>
  <si>
    <t>Kings Point</t>
  </si>
  <si>
    <t>The Battery</t>
  </si>
  <si>
    <t>Turkey Point Hudson River NERRS</t>
  </si>
  <si>
    <t>Bergen Point West Reach</t>
  </si>
  <si>
    <t>Sandy Hook</t>
  </si>
  <si>
    <t>NJ</t>
  </si>
  <si>
    <t>Atlantic City</t>
  </si>
  <si>
    <t>NOAA gage</t>
  </si>
  <si>
    <t>Cape May Ferry Terminal</t>
  </si>
  <si>
    <t>Ship John Shoal</t>
  </si>
  <si>
    <t>Burlington Delaware River</t>
  </si>
  <si>
    <t>Marcus Hook</t>
  </si>
  <si>
    <t>PA</t>
  </si>
  <si>
    <t>Philadelphia</t>
  </si>
  <si>
    <t>Newbold</t>
  </si>
  <si>
    <t>Delaware City</t>
  </si>
  <si>
    <t>DE</t>
  </si>
  <si>
    <t>Reedy Point</t>
  </si>
  <si>
    <t>Brandywine Shoa Light</t>
  </si>
  <si>
    <t>Lewes</t>
  </si>
  <si>
    <t>Ocean City Inlet</t>
  </si>
  <si>
    <t>MD</t>
  </si>
  <si>
    <t>Bishops Head</t>
  </si>
  <si>
    <t>Cambridge</t>
  </si>
  <si>
    <t>Tolchester Beach</t>
  </si>
  <si>
    <t>Chesapeake City</t>
  </si>
  <si>
    <t>Baltimore</t>
  </si>
  <si>
    <t>Annapolis</t>
  </si>
  <si>
    <t>Solomons Island</t>
  </si>
  <si>
    <t>Washington</t>
  </si>
  <si>
    <t>DC</t>
  </si>
  <si>
    <t>Wachapreague</t>
  </si>
  <si>
    <t>VA</t>
  </si>
  <si>
    <t>Kiptopeke</t>
  </si>
  <si>
    <t>Dahlgren</t>
  </si>
  <si>
    <t>Lewisetta</t>
  </si>
  <si>
    <t>Windmill Point</t>
  </si>
  <si>
    <t>Yorktown USGS Training Center</t>
  </si>
  <si>
    <t>Sewells Point</t>
  </si>
  <si>
    <t>CBBT Chesapeake Channel</t>
  </si>
  <si>
    <t>Duck Pier</t>
  </si>
  <si>
    <t>NC</t>
  </si>
  <si>
    <t>Oregon Inlet Marina</t>
  </si>
  <si>
    <t>USCG Hatteras</t>
  </si>
  <si>
    <t>Beaufort</t>
  </si>
  <si>
    <t>Wilmington</t>
  </si>
  <si>
    <t>Wrightsville Beach</t>
  </si>
  <si>
    <t>Springmaid Pier</t>
  </si>
  <si>
    <t>SC</t>
  </si>
  <si>
    <t>Oyster Landing (N. Inlet Estuary)</t>
  </si>
  <si>
    <t>Charleston Harbor</t>
  </si>
  <si>
    <t>Fort Pulaski</t>
  </si>
  <si>
    <t>GA</t>
  </si>
  <si>
    <t>Fernandina Beach</t>
  </si>
  <si>
    <t>FL</t>
  </si>
  <si>
    <t>Mayport (Bar Pilots Dock)</t>
  </si>
  <si>
    <t>Dames Point</t>
  </si>
  <si>
    <t>Southbank Riverwalk St Johns River</t>
  </si>
  <si>
    <t>I-295 Bridge St Johns River</t>
  </si>
  <si>
    <t>Racy Point St Johns River</t>
  </si>
  <si>
    <t>Trident Pier</t>
  </si>
  <si>
    <t>Lake Worth Pier</t>
  </si>
  <si>
    <t>South Port Everglades</t>
  </si>
  <si>
    <t>Virginia Key</t>
  </si>
  <si>
    <t>Vaca Key</t>
  </si>
  <si>
    <t>Key West</t>
  </si>
  <si>
    <t>Naples</t>
  </si>
  <si>
    <t>Fort Myers</t>
  </si>
  <si>
    <t>Port Manatee</t>
  </si>
  <si>
    <t>St. Petersburg Tampa Bay</t>
  </si>
  <si>
    <t>Old Port Tampa</t>
  </si>
  <si>
    <t>Mckay Bay Entrance</t>
  </si>
  <si>
    <t>Clearwater Beach</t>
  </si>
  <si>
    <t>Cedar Key</t>
  </si>
  <si>
    <t>Apalachicola</t>
  </si>
  <si>
    <t>Panama City Beach</t>
  </si>
  <si>
    <t>Weeks Bay Mobile Bay</t>
  </si>
  <si>
    <t>AL</t>
  </si>
  <si>
    <t>Dauphin Island</t>
  </si>
  <si>
    <t>Dog River Bridge</t>
  </si>
  <si>
    <t>East Fowl River Bridge</t>
  </si>
  <si>
    <t>Coast Guard Sector Mobile</t>
  </si>
  <si>
    <t>Mobile State Docks</t>
  </si>
  <si>
    <t>Chickasaw Creek</t>
  </si>
  <si>
    <t>West Fowl River Bridge</t>
  </si>
  <si>
    <t>Bayou La Batre Bridge</t>
  </si>
  <si>
    <t>Grand Bay NERR Mississippi Sound</t>
  </si>
  <si>
    <t>MS</t>
  </si>
  <si>
    <t>Dock E Port of Pascagoula</t>
  </si>
  <si>
    <t>Bay Waveland Yacht Club</t>
  </si>
  <si>
    <t>Pilottown</t>
  </si>
  <si>
    <t>LA</t>
  </si>
  <si>
    <t>Pilots Station East SW Pass</t>
  </si>
  <si>
    <t>Shell Beach</t>
  </si>
  <si>
    <t>Grand Isle</t>
  </si>
  <si>
    <t>New Canal Station</t>
  </si>
  <si>
    <t>Carrollton</t>
  </si>
  <si>
    <t>Port Fourchon Belle Pass</t>
  </si>
  <si>
    <t>West Bank 1 Bayou Gauche</t>
  </si>
  <si>
    <t>I-10 Bonnet Carre Floodway</t>
  </si>
  <si>
    <t>Berwick Atchafalaya River</t>
  </si>
  <si>
    <t>LAWMA Amerada Pass</t>
  </si>
  <si>
    <t>Eugene Island North</t>
  </si>
  <si>
    <t>Freshwater Canal Locks</t>
  </si>
  <si>
    <t>Lake Charles</t>
  </si>
  <si>
    <t>Bulk Terminal</t>
  </si>
  <si>
    <t>Calcasieu Pass</t>
  </si>
  <si>
    <t>Sabine Pass North</t>
  </si>
  <si>
    <t>TX</t>
  </si>
  <si>
    <t>Morgans Point</t>
  </si>
  <si>
    <t>Eagle Point</t>
  </si>
  <si>
    <t>Galveston Pier 21</t>
  </si>
  <si>
    <t>Freeport</t>
  </si>
  <si>
    <t>Matagorda Bay Entrance Channel</t>
  </si>
  <si>
    <t>Bob Hall Pier Corpus Christi</t>
  </si>
  <si>
    <t>Port Isabel</t>
  </si>
  <si>
    <t>Christiansted Harbor St Croix</t>
  </si>
  <si>
    <t>VI</t>
  </si>
  <si>
    <t>Lameshur Bay St. John</t>
  </si>
  <si>
    <t>Lime Tree Bay</t>
  </si>
  <si>
    <t>Charlotte Amalie</t>
  </si>
  <si>
    <t>Culebra</t>
  </si>
  <si>
    <t>PR</t>
  </si>
  <si>
    <t>Esperanza Vieques Island</t>
  </si>
  <si>
    <t>San Juan</t>
  </si>
  <si>
    <t>Magueyes Island</t>
  </si>
  <si>
    <t>Mayaguez</t>
  </si>
  <si>
    <t>Mona Island</t>
  </si>
  <si>
    <t>Barbuda</t>
  </si>
  <si>
    <t>AG</t>
  </si>
  <si>
    <t>Vdatum</t>
  </si>
  <si>
    <t>NaN</t>
  </si>
  <si>
    <t>none</t>
  </si>
  <si>
    <t>South Padre Island Coast Guard Station</t>
  </si>
  <si>
    <t>New Haven</t>
  </si>
  <si>
    <t>source</t>
  </si>
  <si>
    <t>Aransas Pass</t>
  </si>
  <si>
    <t>Texas Point/Sabine Pass</t>
  </si>
  <si>
    <t>Pascagoula NOAA Lab</t>
  </si>
  <si>
    <t>Freeport Harbor</t>
  </si>
  <si>
    <t>Node</t>
  </si>
  <si>
    <t>Element</t>
  </si>
  <si>
    <t>bathy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</si>
</sst>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7" formatCode="0.000"/>
  </numFmts>
  <fonts count="7" x14ac:knownFonts="1">
    <font>
      <sz val="11"/>
      <color theme="1"/>
      <name val="Arial"/>
    </font>
    <font>
      <sz val="22"/>
      <color theme="1"/>
      <name val="Courier New"/>
      <family val="1"/>
    </font>
    <font>
      <sz val="22"/>
      <name val="Courier New"/>
      <family val="1"/>
    </font>
    <font>
      <b/>
      <sz val="22"/>
      <name val="Courier New"/>
      <family val="1"/>
    </font>
    <font>
      <sz val="22"/>
      <color rgb="FF000000"/>
      <name val="Courier New"/>
      <family val="1"/>
    </font>
    <font>
      <b/>
      <sz val="22"/>
      <color theme="1"/>
      <name val="Courier New"/>
      <family val="1"/>
    </font>
    <font>
      <b/>
      <sz val="22"/>
      <color rgb="FF000000"/>
      <name val="Courier New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 applyFont="1" applyAlignment="1"/>
    <xf numFmtId="0" fontId="1" fillId="0" borderId="1" xfId="0" applyFont="1" applyFill="1" applyBorder="1" applyAlignment="1"/>
    <xf numFmtId="0" fontId="1" fillId="0" borderId="1" xfId="0" applyFont="1" applyFill="1" applyBorder="1" applyAlignment="1">
      <alignment horizontal="right"/>
    </xf>
    <xf numFmtId="164" fontId="3" fillId="0" borderId="1" xfId="0" applyNumberFormat="1" applyFont="1" applyFill="1" applyBorder="1" applyAlignment="1">
      <alignment horizontal="right"/>
    </xf>
    <xf numFmtId="2" fontId="3" fillId="0" borderId="1" xfId="0" applyNumberFormat="1" applyFont="1" applyFill="1" applyBorder="1" applyAlignment="1">
      <alignment horizontal="right" indent="1"/>
    </xf>
    <xf numFmtId="164" fontId="1" fillId="0" borderId="1" xfId="0" applyNumberFormat="1" applyFont="1" applyFill="1" applyBorder="1" applyAlignment="1">
      <alignment horizontal="right"/>
    </xf>
    <xf numFmtId="2" fontId="2" fillId="0" borderId="1" xfId="0" applyNumberFormat="1" applyFont="1" applyFill="1" applyBorder="1" applyAlignment="1">
      <alignment horizontal="right" indent="1"/>
    </xf>
    <xf numFmtId="164" fontId="2" fillId="0" borderId="1" xfId="0" applyNumberFormat="1" applyFont="1" applyFill="1" applyBorder="1" applyAlignment="1">
      <alignment horizontal="right"/>
    </xf>
    <xf numFmtId="2" fontId="1" fillId="0" borderId="1" xfId="0" applyNumberFormat="1" applyFont="1" applyFill="1" applyBorder="1" applyAlignment="1">
      <alignment horizontal="right" indent="1"/>
    </xf>
    <xf numFmtId="164" fontId="4" fillId="0" borderId="1" xfId="0" applyNumberFormat="1" applyFont="1" applyFill="1" applyBorder="1" applyAlignment="1">
      <alignment horizontal="right"/>
    </xf>
    <xf numFmtId="2" fontId="4" fillId="0" borderId="1" xfId="0" applyNumberFormat="1" applyFont="1" applyFill="1" applyBorder="1" applyAlignment="1">
      <alignment horizontal="right" indent="1"/>
    </xf>
    <xf numFmtId="0" fontId="3" fillId="0" borderId="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164" fontId="5" fillId="0" borderId="1" xfId="0" applyNumberFormat="1" applyFont="1" applyFill="1" applyBorder="1" applyAlignment="1">
      <alignment horizontal="center"/>
    </xf>
    <xf numFmtId="164" fontId="3" fillId="0" borderId="1" xfId="0" applyNumberFormat="1" applyFont="1" applyFill="1" applyBorder="1" applyAlignment="1">
      <alignment horizontal="center"/>
    </xf>
    <xf numFmtId="0" fontId="1" fillId="0" borderId="1" xfId="0" applyFont="1" applyFill="1" applyBorder="1"/>
    <xf numFmtId="164" fontId="1" fillId="0" borderId="1" xfId="0" applyNumberFormat="1" applyFont="1" applyFill="1" applyBorder="1"/>
    <xf numFmtId="164" fontId="1" fillId="0" borderId="1" xfId="0" applyNumberFormat="1" applyFont="1" applyFill="1" applyBorder="1" applyAlignment="1"/>
    <xf numFmtId="164" fontId="2" fillId="0" borderId="1" xfId="0" applyNumberFormat="1" applyFont="1" applyFill="1" applyBorder="1" applyAlignment="1"/>
    <xf numFmtId="164" fontId="4" fillId="0" borderId="1" xfId="0" applyNumberFormat="1" applyFont="1" applyFill="1" applyBorder="1" applyAlignment="1"/>
    <xf numFmtId="0" fontId="1" fillId="0" borderId="0" xfId="0" applyFont="1" applyAlignment="1"/>
    <xf numFmtId="167" fontId="6" fillId="0" borderId="1" xfId="0" applyNumberFormat="1" applyFont="1" applyFill="1" applyBorder="1" applyAlignment="1">
      <alignment horizontal="center"/>
    </xf>
    <xf numFmtId="167" fontId="1" fillId="0" borderId="0" xfId="0" applyNumberFormat="1" applyFont="1" applyFill="1" applyAlignment="1"/>
    <xf numFmtId="167" fontId="1" fillId="0" borderId="1" xfId="0" applyNumberFormat="1" applyFont="1" applyFill="1" applyBorder="1" applyAlignment="1"/>
    <xf numFmtId="164" fontId="1" fillId="0" borderId="0" xfId="0" applyNumberFormat="1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9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mp" connectionId="1" xr16:uid="{486FFD9F-5F26-2C46-8C8F-69A37933E077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946"/>
  <sheetViews>
    <sheetView tabSelected="1" topLeftCell="E1" zoomScale="80" zoomScaleNormal="80" workbookViewId="0">
      <selection activeCell="L1" sqref="L1:M1048576"/>
    </sheetView>
  </sheetViews>
  <sheetFormatPr baseColWidth="10" defaultColWidth="12.6640625" defaultRowHeight="30" x14ac:dyDescent="0.4"/>
  <cols>
    <col min="1" max="1" width="15" style="1" bestFit="1" customWidth="1"/>
    <col min="2" max="2" width="22.6640625" style="1" bestFit="1" customWidth="1"/>
    <col min="3" max="3" width="91.83203125" style="1" bestFit="1" customWidth="1"/>
    <col min="4" max="4" width="13.33203125" style="1" bestFit="1" customWidth="1"/>
    <col min="5" max="5" width="25" style="1" bestFit="1" customWidth="1"/>
    <col min="6" max="6" width="34.83203125" style="1" bestFit="1" customWidth="1"/>
    <col min="7" max="7" width="24.83203125" style="2" bestFit="1" customWidth="1"/>
    <col min="8" max="8" width="22.33203125" style="2" bestFit="1" customWidth="1"/>
    <col min="9" max="9" width="41" style="8" bestFit="1" customWidth="1"/>
    <col min="10" max="10" width="38.5" style="8" bestFit="1" customWidth="1"/>
    <col min="11" max="11" width="30" style="1" bestFit="1" customWidth="1"/>
    <col min="12" max="12" width="24.6640625" style="5" bestFit="1" customWidth="1"/>
    <col min="13" max="13" width="22.1640625" style="5" bestFit="1" customWidth="1"/>
    <col min="14" max="14" width="27.5" style="23" bestFit="1" customWidth="1"/>
    <col min="15" max="15" width="32.33203125" style="1" bestFit="1" customWidth="1"/>
    <col min="16" max="16" width="25.1640625" style="1" bestFit="1" customWidth="1"/>
    <col min="17" max="18" width="8.1640625" style="1" bestFit="1" customWidth="1"/>
    <col min="19" max="24" width="7.6640625" style="1" customWidth="1"/>
    <col min="25" max="16384" width="12.6640625" style="1"/>
  </cols>
  <sheetData>
    <row r="1" spans="1:20" x14ac:dyDescent="0.4">
      <c r="A1" s="11" t="s">
        <v>0</v>
      </c>
      <c r="B1" s="12" t="s">
        <v>1</v>
      </c>
      <c r="C1" s="12" t="s">
        <v>2</v>
      </c>
      <c r="D1" s="12" t="s">
        <v>3</v>
      </c>
      <c r="E1" s="12" t="s">
        <v>180</v>
      </c>
      <c r="F1" s="12" t="s">
        <v>4</v>
      </c>
      <c r="G1" s="3" t="s">
        <v>5</v>
      </c>
      <c r="H1" s="3" t="s">
        <v>6</v>
      </c>
      <c r="I1" s="4" t="s">
        <v>7</v>
      </c>
      <c r="J1" s="4" t="s">
        <v>8</v>
      </c>
      <c r="K1" s="13" t="s">
        <v>9</v>
      </c>
      <c r="L1" s="14" t="s">
        <v>10</v>
      </c>
      <c r="M1" s="14" t="s">
        <v>11</v>
      </c>
      <c r="N1" s="21" t="s">
        <v>187</v>
      </c>
      <c r="O1" s="11" t="s">
        <v>186</v>
      </c>
      <c r="P1" s="11" t="s">
        <v>185</v>
      </c>
    </row>
    <row r="2" spans="1:20" x14ac:dyDescent="0.4">
      <c r="A2" s="11" t="s">
        <v>16</v>
      </c>
      <c r="B2" s="11" t="s">
        <v>16</v>
      </c>
      <c r="C2" s="11" t="s">
        <v>16</v>
      </c>
      <c r="D2" s="11" t="s">
        <v>16</v>
      </c>
      <c r="E2" s="11" t="s">
        <v>16</v>
      </c>
      <c r="F2" s="11"/>
      <c r="G2" s="3" t="s">
        <v>17</v>
      </c>
      <c r="H2" s="3" t="s">
        <v>17</v>
      </c>
      <c r="I2" s="4" t="s">
        <v>18</v>
      </c>
      <c r="J2" s="4" t="s">
        <v>19</v>
      </c>
      <c r="K2" s="14" t="s">
        <v>16</v>
      </c>
      <c r="L2" s="14" t="s">
        <v>17</v>
      </c>
      <c r="M2" s="14" t="s">
        <v>17</v>
      </c>
      <c r="N2" s="21" t="s">
        <v>20</v>
      </c>
      <c r="O2" s="11" t="s">
        <v>16</v>
      </c>
      <c r="P2" s="11" t="s">
        <v>16</v>
      </c>
    </row>
    <row r="3" spans="1:20" x14ac:dyDescent="0.4">
      <c r="A3" s="15">
        <v>1</v>
      </c>
      <c r="B3" s="15">
        <v>2695540</v>
      </c>
      <c r="C3" s="15" t="s">
        <v>12</v>
      </c>
      <c r="D3" s="15" t="s">
        <v>13</v>
      </c>
      <c r="E3" s="15" t="s">
        <v>14</v>
      </c>
      <c r="F3" s="16" t="s">
        <v>15</v>
      </c>
      <c r="G3" s="5">
        <v>-64.703305560000004</v>
      </c>
      <c r="H3" s="5">
        <v>32.373388890000001</v>
      </c>
      <c r="I3" s="6" t="s">
        <v>176</v>
      </c>
      <c r="J3" s="6" t="s">
        <v>176</v>
      </c>
      <c r="K3" s="17" t="s">
        <v>52</v>
      </c>
      <c r="L3" s="24">
        <v>-64.706404000000006</v>
      </c>
      <c r="M3" s="24">
        <v>32.366967000000002</v>
      </c>
      <c r="N3" s="22">
        <v>459.17785860740003</v>
      </c>
      <c r="O3" s="20">
        <v>10366303</v>
      </c>
      <c r="P3" s="20">
        <v>5227942</v>
      </c>
      <c r="Q3" s="12"/>
      <c r="R3" s="11"/>
      <c r="S3" s="11"/>
      <c r="T3" s="11"/>
    </row>
    <row r="4" spans="1:20" x14ac:dyDescent="0.4">
      <c r="A4" s="15">
        <f>A3+1</f>
        <v>2</v>
      </c>
      <c r="B4" s="15">
        <v>8410140</v>
      </c>
      <c r="C4" s="15" t="s">
        <v>21</v>
      </c>
      <c r="D4" s="15" t="s">
        <v>22</v>
      </c>
      <c r="E4" s="15" t="s">
        <v>14</v>
      </c>
      <c r="F4" s="15" t="s">
        <v>15</v>
      </c>
      <c r="G4" s="7">
        <v>-66.982315</v>
      </c>
      <c r="H4" s="7">
        <v>44.903300000000002</v>
      </c>
      <c r="I4" s="6">
        <v>0.23</v>
      </c>
      <c r="J4" s="8">
        <f t="shared" ref="J4:J24" si="0">I4/3.281</f>
        <v>7.010057909174032E-2</v>
      </c>
      <c r="K4" s="17" t="s">
        <v>52</v>
      </c>
      <c r="L4" s="24">
        <v>-66.982761592100005</v>
      </c>
      <c r="M4" s="24">
        <v>44.904521149899999</v>
      </c>
      <c r="N4" s="22">
        <v>36.2514161231</v>
      </c>
      <c r="O4" s="20">
        <v>7582577</v>
      </c>
      <c r="P4" s="20">
        <v>3820832</v>
      </c>
    </row>
    <row r="5" spans="1:20" x14ac:dyDescent="0.4">
      <c r="A5" s="15">
        <f t="shared" ref="A5:A67" si="1">A4+1</f>
        <v>3</v>
      </c>
      <c r="B5" s="15">
        <v>8411060</v>
      </c>
      <c r="C5" s="15" t="s">
        <v>23</v>
      </c>
      <c r="D5" s="15" t="s">
        <v>22</v>
      </c>
      <c r="E5" s="15" t="s">
        <v>14</v>
      </c>
      <c r="F5" s="16" t="s">
        <v>15</v>
      </c>
      <c r="G5" s="5">
        <v>-67.204669999999993</v>
      </c>
      <c r="H5" s="5">
        <v>44.657029999999999</v>
      </c>
      <c r="I5" s="8">
        <v>0.35</v>
      </c>
      <c r="J5" s="8">
        <f t="shared" si="0"/>
        <v>0.10667479427003961</v>
      </c>
      <c r="K5" s="17" t="s">
        <v>52</v>
      </c>
      <c r="L5" s="24">
        <v>-67.1960581182</v>
      </c>
      <c r="M5" s="24">
        <v>44.652506445199997</v>
      </c>
      <c r="N5" s="22">
        <v>3.5880626887</v>
      </c>
      <c r="O5" s="20">
        <v>8837662</v>
      </c>
      <c r="P5" s="20">
        <v>4471193</v>
      </c>
    </row>
    <row r="6" spans="1:20" x14ac:dyDescent="0.4">
      <c r="A6" s="15">
        <f t="shared" si="1"/>
        <v>4</v>
      </c>
      <c r="B6" s="15">
        <v>8413320</v>
      </c>
      <c r="C6" s="15" t="s">
        <v>24</v>
      </c>
      <c r="D6" s="15" t="s">
        <v>22</v>
      </c>
      <c r="E6" s="15" t="s">
        <v>14</v>
      </c>
      <c r="F6" s="15" t="s">
        <v>15</v>
      </c>
      <c r="G6" s="9">
        <v>-68.204999999999998</v>
      </c>
      <c r="H6" s="9">
        <v>44.3917</v>
      </c>
      <c r="I6" s="6">
        <v>0.27600000000000002</v>
      </c>
      <c r="J6" s="8">
        <f t="shared" si="0"/>
        <v>8.4120694910088389E-2</v>
      </c>
      <c r="K6" s="17" t="s">
        <v>52</v>
      </c>
      <c r="L6" s="24">
        <v>-68.206081363799996</v>
      </c>
      <c r="M6" s="24">
        <v>44.394263902299997</v>
      </c>
      <c r="N6" s="22">
        <v>4.4192809970000004</v>
      </c>
      <c r="O6" s="20">
        <v>8314911</v>
      </c>
      <c r="P6" s="20">
        <v>4208659</v>
      </c>
    </row>
    <row r="7" spans="1:20" x14ac:dyDescent="0.4">
      <c r="A7" s="15">
        <f t="shared" si="1"/>
        <v>5</v>
      </c>
      <c r="B7" s="15">
        <v>8418150</v>
      </c>
      <c r="C7" s="15" t="s">
        <v>25</v>
      </c>
      <c r="D7" s="15" t="s">
        <v>22</v>
      </c>
      <c r="E7" s="15" t="s">
        <v>14</v>
      </c>
      <c r="F7" s="15" t="s">
        <v>15</v>
      </c>
      <c r="G7" s="7">
        <v>-70.245673999999994</v>
      </c>
      <c r="H7" s="7">
        <v>43.656700000000001</v>
      </c>
      <c r="I7" s="6">
        <v>0.32</v>
      </c>
      <c r="J7" s="8">
        <f t="shared" si="0"/>
        <v>9.7531240475464798E-2</v>
      </c>
      <c r="K7" s="17" t="s">
        <v>52</v>
      </c>
      <c r="L7" s="24">
        <v>-70.239159686899995</v>
      </c>
      <c r="M7" s="24">
        <v>43.659318651200003</v>
      </c>
      <c r="N7" s="22">
        <v>11.419582137300001</v>
      </c>
      <c r="O7" s="20">
        <v>30525427</v>
      </c>
      <c r="P7" s="20">
        <v>4228608</v>
      </c>
    </row>
    <row r="8" spans="1:20" x14ac:dyDescent="0.4">
      <c r="A8" s="15">
        <f t="shared" si="1"/>
        <v>6</v>
      </c>
      <c r="B8" s="15">
        <v>8419317</v>
      </c>
      <c r="C8" s="15" t="s">
        <v>26</v>
      </c>
      <c r="D8" s="15" t="s">
        <v>22</v>
      </c>
      <c r="E8" s="15" t="s">
        <v>14</v>
      </c>
      <c r="F8" s="15" t="s">
        <v>15</v>
      </c>
      <c r="G8" s="7">
        <v>-70.563310000000001</v>
      </c>
      <c r="H8" s="7">
        <v>43.32</v>
      </c>
      <c r="I8" s="6">
        <v>0.37</v>
      </c>
      <c r="J8" s="8">
        <f t="shared" si="0"/>
        <v>0.11277049679975616</v>
      </c>
      <c r="K8" s="17" t="s">
        <v>52</v>
      </c>
      <c r="L8" s="24">
        <v>-70.559895999999895</v>
      </c>
      <c r="M8" s="24">
        <v>43.319574000000003</v>
      </c>
      <c r="N8" s="22">
        <v>2.1471554191000002</v>
      </c>
      <c r="O8" s="20">
        <v>8470370</v>
      </c>
      <c r="P8" s="20">
        <v>4267484</v>
      </c>
    </row>
    <row r="9" spans="1:20" x14ac:dyDescent="0.4">
      <c r="A9" s="15">
        <f t="shared" si="1"/>
        <v>7</v>
      </c>
      <c r="B9" s="15">
        <v>8423898</v>
      </c>
      <c r="C9" s="15" t="s">
        <v>27</v>
      </c>
      <c r="D9" s="15" t="s">
        <v>28</v>
      </c>
      <c r="E9" s="15" t="s">
        <v>14</v>
      </c>
      <c r="F9" s="16" t="s">
        <v>15</v>
      </c>
      <c r="G9" s="5">
        <v>-70.710560000000001</v>
      </c>
      <c r="H9" s="5">
        <v>43.071390000000001</v>
      </c>
      <c r="I9" s="8">
        <v>0.31</v>
      </c>
      <c r="J9" s="8">
        <f t="shared" si="0"/>
        <v>9.4483389210606519E-2</v>
      </c>
      <c r="K9" s="17" t="s">
        <v>52</v>
      </c>
      <c r="L9" s="24">
        <v>-70.70581</v>
      </c>
      <c r="M9" s="24">
        <v>43.065579999999997</v>
      </c>
      <c r="N9" s="22">
        <v>13.5662156914</v>
      </c>
      <c r="O9" s="20">
        <v>8658174</v>
      </c>
      <c r="P9" s="20">
        <v>4362460</v>
      </c>
    </row>
    <row r="10" spans="1:20" x14ac:dyDescent="0.4">
      <c r="A10" s="15">
        <f t="shared" si="1"/>
        <v>8</v>
      </c>
      <c r="B10" s="15">
        <v>8443970</v>
      </c>
      <c r="C10" s="15" t="s">
        <v>29</v>
      </c>
      <c r="D10" s="15" t="s">
        <v>30</v>
      </c>
      <c r="E10" s="15" t="s">
        <v>14</v>
      </c>
      <c r="F10" s="15" t="s">
        <v>15</v>
      </c>
      <c r="G10" s="5">
        <v>-71.038380000000004</v>
      </c>
      <c r="H10" s="7">
        <v>42.353920000000002</v>
      </c>
      <c r="I10" s="6">
        <v>0.3</v>
      </c>
      <c r="J10" s="8">
        <f t="shared" si="0"/>
        <v>9.1435537945748241E-2</v>
      </c>
      <c r="K10" s="17" t="s">
        <v>52</v>
      </c>
      <c r="L10" s="24">
        <v>-70.995808998499996</v>
      </c>
      <c r="M10" s="24">
        <v>42.349118056899997</v>
      </c>
      <c r="N10" s="22">
        <v>4.4522631137999999</v>
      </c>
      <c r="O10" s="20">
        <v>18535819</v>
      </c>
      <c r="P10" s="20">
        <v>3764193</v>
      </c>
    </row>
    <row r="11" spans="1:20" x14ac:dyDescent="0.4">
      <c r="A11" s="15">
        <f t="shared" si="1"/>
        <v>9</v>
      </c>
      <c r="B11" s="15">
        <v>8447386</v>
      </c>
      <c r="C11" s="15" t="s">
        <v>31</v>
      </c>
      <c r="D11" s="15" t="s">
        <v>30</v>
      </c>
      <c r="E11" s="15" t="s">
        <v>14</v>
      </c>
      <c r="F11" s="16" t="s">
        <v>15</v>
      </c>
      <c r="G11" s="5">
        <v>-71.164109999999994</v>
      </c>
      <c r="H11" s="5">
        <v>41.70431</v>
      </c>
      <c r="I11" s="8">
        <v>0.21</v>
      </c>
      <c r="J11" s="8">
        <f t="shared" si="0"/>
        <v>6.4004876562023763E-2</v>
      </c>
      <c r="K11" s="17" t="s">
        <v>52</v>
      </c>
      <c r="L11" s="24">
        <v>-71.189594393700006</v>
      </c>
      <c r="M11" s="24">
        <v>41.698633210899999</v>
      </c>
      <c r="N11" s="22">
        <v>4.9953397922000002</v>
      </c>
      <c r="O11" s="20">
        <v>18838373</v>
      </c>
      <c r="P11" s="20">
        <v>3935392</v>
      </c>
    </row>
    <row r="12" spans="1:20" x14ac:dyDescent="0.4">
      <c r="A12" s="15">
        <f t="shared" si="1"/>
        <v>10</v>
      </c>
      <c r="B12" s="15">
        <v>8447435</v>
      </c>
      <c r="C12" s="15" t="s">
        <v>32</v>
      </c>
      <c r="D12" s="15" t="s">
        <v>30</v>
      </c>
      <c r="E12" s="15" t="s">
        <v>14</v>
      </c>
      <c r="F12" s="16" t="s">
        <v>15</v>
      </c>
      <c r="G12" s="5">
        <v>-69.951099999999997</v>
      </c>
      <c r="H12" s="5">
        <v>41.688499999999998</v>
      </c>
      <c r="I12" s="8">
        <v>0.19989999999999999</v>
      </c>
      <c r="J12" s="8">
        <f t="shared" si="0"/>
        <v>6.0926546784516908E-2</v>
      </c>
      <c r="K12" s="17" t="s">
        <v>52</v>
      </c>
      <c r="L12" s="24">
        <v>-69.929308816200006</v>
      </c>
      <c r="M12" s="24">
        <v>41.685986818099998</v>
      </c>
      <c r="N12" s="22">
        <v>1.3928123030999999</v>
      </c>
      <c r="O12" s="20">
        <v>9484979</v>
      </c>
      <c r="P12" s="20">
        <v>4780530</v>
      </c>
    </row>
    <row r="13" spans="1:20" x14ac:dyDescent="0.4">
      <c r="A13" s="15">
        <f t="shared" si="1"/>
        <v>11</v>
      </c>
      <c r="B13" s="15">
        <v>8447930</v>
      </c>
      <c r="C13" s="15" t="s">
        <v>33</v>
      </c>
      <c r="D13" s="15" t="s">
        <v>30</v>
      </c>
      <c r="E13" s="15" t="s">
        <v>14</v>
      </c>
      <c r="F13" s="15" t="s">
        <v>15</v>
      </c>
      <c r="G13" s="7">
        <v>-70.671700000000001</v>
      </c>
      <c r="H13" s="7">
        <v>41.523299999999999</v>
      </c>
      <c r="I13" s="6">
        <v>0.38</v>
      </c>
      <c r="J13" s="8">
        <f t="shared" si="0"/>
        <v>0.11581834806461444</v>
      </c>
      <c r="K13" s="17" t="s">
        <v>52</v>
      </c>
      <c r="L13" s="24">
        <v>-70.669641412100006</v>
      </c>
      <c r="M13" s="24">
        <v>41.523119644300003</v>
      </c>
      <c r="N13" s="22">
        <v>2.0134464764</v>
      </c>
      <c r="O13" s="20">
        <v>8801207</v>
      </c>
      <c r="P13" s="20">
        <v>4434807</v>
      </c>
    </row>
    <row r="14" spans="1:20" x14ac:dyDescent="0.4">
      <c r="A14" s="15">
        <f t="shared" si="1"/>
        <v>12</v>
      </c>
      <c r="B14" s="15">
        <v>8449130</v>
      </c>
      <c r="C14" s="15" t="s">
        <v>34</v>
      </c>
      <c r="D14" s="15" t="s">
        <v>30</v>
      </c>
      <c r="E14" s="15" t="s">
        <v>14</v>
      </c>
      <c r="F14" s="15" t="s">
        <v>15</v>
      </c>
      <c r="G14" s="7">
        <v>-70.091285999999997</v>
      </c>
      <c r="H14" s="7">
        <v>41.284999999999997</v>
      </c>
      <c r="I14" s="6">
        <v>0.26740000000000003</v>
      </c>
      <c r="J14" s="8">
        <f t="shared" si="0"/>
        <v>8.149954282231027E-2</v>
      </c>
      <c r="K14" s="17" t="s">
        <v>52</v>
      </c>
      <c r="L14" s="24">
        <v>-70.091623884100002</v>
      </c>
      <c r="M14" s="24">
        <v>41.285205530299997</v>
      </c>
      <c r="N14" s="22">
        <v>4.8977486600000004</v>
      </c>
      <c r="O14" s="20">
        <v>9672109</v>
      </c>
      <c r="P14" s="20">
        <v>4888198</v>
      </c>
    </row>
    <row r="15" spans="1:20" x14ac:dyDescent="0.4">
      <c r="A15" s="15">
        <f t="shared" si="1"/>
        <v>13</v>
      </c>
      <c r="B15" s="15">
        <v>8452660</v>
      </c>
      <c r="C15" s="15" t="s">
        <v>35</v>
      </c>
      <c r="D15" s="15" t="s">
        <v>36</v>
      </c>
      <c r="E15" s="15" t="s">
        <v>14</v>
      </c>
      <c r="F15" s="16" t="s">
        <v>15</v>
      </c>
      <c r="G15" s="5">
        <v>-71.326700000000002</v>
      </c>
      <c r="H15" s="5">
        <v>41.505000000000003</v>
      </c>
      <c r="I15" s="8">
        <v>0.3</v>
      </c>
      <c r="J15" s="8">
        <f t="shared" si="0"/>
        <v>9.1435537945748241E-2</v>
      </c>
      <c r="K15" s="17" t="s">
        <v>52</v>
      </c>
      <c r="L15" s="24">
        <v>-71.327298615399997</v>
      </c>
      <c r="M15" s="24">
        <v>41.502803593800003</v>
      </c>
      <c r="N15" s="22">
        <v>4.6499019454999999</v>
      </c>
      <c r="O15" s="20">
        <v>19867107</v>
      </c>
      <c r="P15" s="20">
        <v>4452782</v>
      </c>
    </row>
    <row r="16" spans="1:20" x14ac:dyDescent="0.4">
      <c r="A16" s="15">
        <f t="shared" si="1"/>
        <v>14</v>
      </c>
      <c r="B16" s="15">
        <v>8452944</v>
      </c>
      <c r="C16" s="15" t="s">
        <v>37</v>
      </c>
      <c r="D16" s="15" t="s">
        <v>36</v>
      </c>
      <c r="E16" s="15" t="s">
        <v>14</v>
      </c>
      <c r="F16" s="16" t="s">
        <v>15</v>
      </c>
      <c r="G16" s="5">
        <v>-71.343299999999999</v>
      </c>
      <c r="H16" s="5">
        <v>41.716700000000003</v>
      </c>
      <c r="I16" s="8">
        <v>0.2979</v>
      </c>
      <c r="J16" s="8">
        <f t="shared" si="0"/>
        <v>9.0795489180128003E-2</v>
      </c>
      <c r="K16" s="17" t="s">
        <v>52</v>
      </c>
      <c r="L16" s="24">
        <v>-71.342992457899996</v>
      </c>
      <c r="M16" s="24">
        <v>41.716800925000001</v>
      </c>
      <c r="N16" s="22">
        <v>13.962688314199999</v>
      </c>
      <c r="O16" s="20">
        <v>7250241</v>
      </c>
      <c r="P16" s="20">
        <v>3672024</v>
      </c>
    </row>
    <row r="17" spans="1:16" x14ac:dyDescent="0.4">
      <c r="A17" s="15">
        <f t="shared" si="1"/>
        <v>15</v>
      </c>
      <c r="B17" s="15">
        <v>8454000</v>
      </c>
      <c r="C17" s="15" t="s">
        <v>38</v>
      </c>
      <c r="D17" s="15" t="s">
        <v>36</v>
      </c>
      <c r="E17" s="15" t="s">
        <v>14</v>
      </c>
      <c r="F17" s="16" t="s">
        <v>15</v>
      </c>
      <c r="G17" s="5">
        <v>-71.401700000000005</v>
      </c>
      <c r="H17" s="5">
        <v>41.806699999999999</v>
      </c>
      <c r="I17" s="8">
        <v>0.22</v>
      </c>
      <c r="J17" s="8">
        <f t="shared" si="0"/>
        <v>6.7052727826882041E-2</v>
      </c>
      <c r="K17" s="17" t="s">
        <v>52</v>
      </c>
      <c r="L17" s="24">
        <v>-71.348062490100006</v>
      </c>
      <c r="M17" s="24">
        <v>41.723654436399997</v>
      </c>
      <c r="N17" s="22">
        <v>10.349324881999999</v>
      </c>
      <c r="O17" s="20">
        <v>29346630</v>
      </c>
      <c r="P17" s="20">
        <v>3636176</v>
      </c>
    </row>
    <row r="18" spans="1:16" x14ac:dyDescent="0.4">
      <c r="A18" s="15">
        <f t="shared" si="1"/>
        <v>16</v>
      </c>
      <c r="B18" s="15">
        <v>8454049</v>
      </c>
      <c r="C18" s="15" t="s">
        <v>39</v>
      </c>
      <c r="D18" s="15" t="s">
        <v>36</v>
      </c>
      <c r="E18" s="15" t="s">
        <v>14</v>
      </c>
      <c r="F18" s="16" t="s">
        <v>15</v>
      </c>
      <c r="G18" s="5">
        <v>-71.411000000000001</v>
      </c>
      <c r="H18" s="5">
        <v>41.586799999999997</v>
      </c>
      <c r="I18" s="8">
        <v>0.41749999999999998</v>
      </c>
      <c r="J18" s="8">
        <f t="shared" si="0"/>
        <v>0.12724779030783295</v>
      </c>
      <c r="K18" s="17" t="s">
        <v>52</v>
      </c>
      <c r="L18" s="24">
        <v>-71.408872954299895</v>
      </c>
      <c r="M18" s="24">
        <v>41.5848049003</v>
      </c>
      <c r="N18" s="22">
        <v>9.3631117239999906</v>
      </c>
      <c r="O18" s="20">
        <v>19302251</v>
      </c>
      <c r="P18" s="20">
        <v>4169107</v>
      </c>
    </row>
    <row r="19" spans="1:16" x14ac:dyDescent="0.4">
      <c r="A19" s="15">
        <f t="shared" si="1"/>
        <v>17</v>
      </c>
      <c r="B19" s="15">
        <v>8461490</v>
      </c>
      <c r="C19" s="15" t="s">
        <v>40</v>
      </c>
      <c r="D19" s="15" t="s">
        <v>41</v>
      </c>
      <c r="E19" s="15" t="s">
        <v>14</v>
      </c>
      <c r="F19" s="15" t="s">
        <v>15</v>
      </c>
      <c r="G19" s="7">
        <v>-72.086699999999993</v>
      </c>
      <c r="H19" s="7">
        <v>41.354999999999997</v>
      </c>
      <c r="I19" s="6">
        <v>0.3</v>
      </c>
      <c r="J19" s="8">
        <f t="shared" si="0"/>
        <v>9.1435537945748241E-2</v>
      </c>
      <c r="K19" s="17" t="s">
        <v>52</v>
      </c>
      <c r="L19" s="24">
        <v>-72.075064093999998</v>
      </c>
      <c r="M19" s="24">
        <v>41.314207981300001</v>
      </c>
      <c r="N19" s="22">
        <v>8.5836502313</v>
      </c>
      <c r="O19" s="20">
        <v>7657790</v>
      </c>
      <c r="P19" s="20">
        <v>3877646</v>
      </c>
    </row>
    <row r="20" spans="1:16" x14ac:dyDescent="0.4">
      <c r="A20" s="15">
        <f t="shared" si="1"/>
        <v>18</v>
      </c>
      <c r="B20" s="15">
        <v>8465705</v>
      </c>
      <c r="C20" s="15" t="s">
        <v>179</v>
      </c>
      <c r="D20" s="15" t="s">
        <v>41</v>
      </c>
      <c r="E20" s="15" t="s">
        <v>14</v>
      </c>
      <c r="F20" s="15" t="s">
        <v>15</v>
      </c>
      <c r="G20" s="9">
        <v>-72.908299999999997</v>
      </c>
      <c r="H20" s="5">
        <v>41.283299999999997</v>
      </c>
      <c r="I20" s="6">
        <v>0.3553</v>
      </c>
      <c r="J20" s="8">
        <f t="shared" si="0"/>
        <v>0.10829015544041451</v>
      </c>
      <c r="K20" s="17" t="s">
        <v>52</v>
      </c>
      <c r="L20" s="24">
        <v>-72.907541417100006</v>
      </c>
      <c r="M20" s="24">
        <v>41.270026610800002</v>
      </c>
      <c r="N20" s="22">
        <v>3.7884369324999998</v>
      </c>
      <c r="O20" s="20">
        <v>25461783</v>
      </c>
      <c r="P20" s="20">
        <v>1694400</v>
      </c>
    </row>
    <row r="21" spans="1:16" x14ac:dyDescent="0.4">
      <c r="A21" s="15">
        <f t="shared" si="1"/>
        <v>19</v>
      </c>
      <c r="B21" s="15">
        <v>8467150</v>
      </c>
      <c r="C21" s="15" t="s">
        <v>42</v>
      </c>
      <c r="D21" s="15" t="s">
        <v>41</v>
      </c>
      <c r="E21" s="15" t="s">
        <v>14</v>
      </c>
      <c r="F21" s="15" t="s">
        <v>15</v>
      </c>
      <c r="G21" s="7">
        <v>-73.181700000000006</v>
      </c>
      <c r="H21" s="7">
        <v>41.173299999999998</v>
      </c>
      <c r="I21" s="6">
        <v>0.22</v>
      </c>
      <c r="J21" s="8">
        <f t="shared" si="0"/>
        <v>6.7052727826882041E-2</v>
      </c>
      <c r="K21" s="17" t="s">
        <v>52</v>
      </c>
      <c r="L21" s="24">
        <v>-73.179327893299998</v>
      </c>
      <c r="M21" s="24">
        <v>41.160297937199999</v>
      </c>
      <c r="N21" s="22">
        <v>4.8824781232000003</v>
      </c>
      <c r="O21" s="20">
        <v>2398307</v>
      </c>
      <c r="P21" s="20">
        <v>1220955</v>
      </c>
    </row>
    <row r="22" spans="1:16" x14ac:dyDescent="0.4">
      <c r="A22" s="15">
        <f t="shared" si="1"/>
        <v>20</v>
      </c>
      <c r="B22" s="15">
        <v>8510560</v>
      </c>
      <c r="C22" s="15" t="s">
        <v>43</v>
      </c>
      <c r="D22" s="15" t="s">
        <v>44</v>
      </c>
      <c r="E22" s="15" t="s">
        <v>14</v>
      </c>
      <c r="F22" s="15" t="s">
        <v>15</v>
      </c>
      <c r="G22" s="9">
        <v>-71.959999999999994</v>
      </c>
      <c r="H22" s="9">
        <v>41.048299999999998</v>
      </c>
      <c r="I22" s="6">
        <v>0.33</v>
      </c>
      <c r="J22" s="8">
        <f t="shared" si="0"/>
        <v>0.10057909174032308</v>
      </c>
      <c r="K22" s="17" t="s">
        <v>52</v>
      </c>
      <c r="L22" s="24">
        <v>-71.962517878300005</v>
      </c>
      <c r="M22" s="24">
        <v>41.0483574836</v>
      </c>
      <c r="N22" s="22">
        <v>12.9428311897</v>
      </c>
      <c r="O22" s="20">
        <v>8469170</v>
      </c>
      <c r="P22" s="20">
        <v>4286087</v>
      </c>
    </row>
    <row r="23" spans="1:16" x14ac:dyDescent="0.4">
      <c r="A23" s="15">
        <f t="shared" si="1"/>
        <v>21</v>
      </c>
      <c r="B23" s="15">
        <v>8516945</v>
      </c>
      <c r="C23" s="15" t="s">
        <v>45</v>
      </c>
      <c r="D23" s="15" t="s">
        <v>44</v>
      </c>
      <c r="E23" s="15" t="s">
        <v>14</v>
      </c>
      <c r="F23" s="15" t="s">
        <v>15</v>
      </c>
      <c r="G23" s="7">
        <v>-73.767882999999998</v>
      </c>
      <c r="H23" s="7">
        <v>40.810310000000001</v>
      </c>
      <c r="I23" s="6">
        <v>0.27</v>
      </c>
      <c r="J23" s="8">
        <f t="shared" si="0"/>
        <v>8.229198415117342E-2</v>
      </c>
      <c r="K23" s="17" t="s">
        <v>52</v>
      </c>
      <c r="L23" s="24">
        <v>-73.767903879900004</v>
      </c>
      <c r="M23" s="24">
        <v>40.810579300900002</v>
      </c>
      <c r="N23" s="22">
        <v>7.1814838819000002</v>
      </c>
      <c r="O23" s="20">
        <v>1178151</v>
      </c>
      <c r="P23" s="20">
        <v>602059</v>
      </c>
    </row>
    <row r="24" spans="1:16" x14ac:dyDescent="0.4">
      <c r="A24" s="15">
        <f t="shared" si="1"/>
        <v>22</v>
      </c>
      <c r="B24" s="15">
        <v>8518750</v>
      </c>
      <c r="C24" s="15" t="s">
        <v>46</v>
      </c>
      <c r="D24" s="15" t="s">
        <v>44</v>
      </c>
      <c r="E24" s="15" t="s">
        <v>14</v>
      </c>
      <c r="F24" s="15" t="s">
        <v>15</v>
      </c>
      <c r="G24" s="7">
        <v>-74.014200000000002</v>
      </c>
      <c r="H24" s="7">
        <v>40.699295999999997</v>
      </c>
      <c r="I24" s="6">
        <v>0.2</v>
      </c>
      <c r="J24" s="8">
        <f t="shared" si="0"/>
        <v>6.0957025297165499E-2</v>
      </c>
      <c r="K24" s="17" t="s">
        <v>52</v>
      </c>
      <c r="L24" s="24">
        <v>-74.036809023700002</v>
      </c>
      <c r="M24" s="24">
        <v>40.6100597967</v>
      </c>
      <c r="N24" s="22">
        <v>1.5428149654000001</v>
      </c>
      <c r="O24" s="20">
        <v>8506614</v>
      </c>
      <c r="P24" s="20">
        <v>4285781</v>
      </c>
    </row>
    <row r="25" spans="1:16" x14ac:dyDescent="0.4">
      <c r="A25" s="15">
        <f t="shared" si="1"/>
        <v>23</v>
      </c>
      <c r="B25" s="15">
        <v>8518962</v>
      </c>
      <c r="C25" s="15" t="s">
        <v>47</v>
      </c>
      <c r="D25" s="15" t="s">
        <v>44</v>
      </c>
      <c r="E25" s="15" t="s">
        <v>14</v>
      </c>
      <c r="F25" s="16" t="s">
        <v>15</v>
      </c>
      <c r="G25" s="5">
        <v>-73.9392</v>
      </c>
      <c r="H25" s="5">
        <v>42.0139</v>
      </c>
      <c r="I25" s="6" t="s">
        <v>176</v>
      </c>
      <c r="J25" s="6" t="s">
        <v>176</v>
      </c>
      <c r="K25" s="17" t="s">
        <v>52</v>
      </c>
      <c r="L25" s="24">
        <v>-73.641263335700003</v>
      </c>
      <c r="M25" s="24">
        <v>41.004537813200002</v>
      </c>
      <c r="N25" s="22">
        <v>1.6035018481000001</v>
      </c>
      <c r="O25" s="20">
        <v>1456778</v>
      </c>
      <c r="P25" s="20">
        <v>743583</v>
      </c>
    </row>
    <row r="26" spans="1:16" x14ac:dyDescent="0.4">
      <c r="A26" s="15">
        <f t="shared" si="1"/>
        <v>24</v>
      </c>
      <c r="B26" s="15">
        <v>8519483</v>
      </c>
      <c r="C26" s="15" t="s">
        <v>48</v>
      </c>
      <c r="D26" s="15" t="s">
        <v>44</v>
      </c>
      <c r="E26" s="15" t="s">
        <v>14</v>
      </c>
      <c r="F26" s="16" t="s">
        <v>15</v>
      </c>
      <c r="G26" s="5">
        <v>-74.141670000000005</v>
      </c>
      <c r="H26" s="5">
        <v>40.636670000000002</v>
      </c>
      <c r="I26" s="8">
        <v>0.18010000000000001</v>
      </c>
      <c r="J26" s="8">
        <f t="shared" ref="J26:J56" si="2">I26/3.281</f>
        <v>5.4891801280097532E-2</v>
      </c>
      <c r="K26" s="17" t="s">
        <v>52</v>
      </c>
      <c r="L26" s="24">
        <v>-74.080178070299894</v>
      </c>
      <c r="M26" s="24">
        <v>40.5763519845</v>
      </c>
      <c r="N26" s="22">
        <v>-0.51507084589999996</v>
      </c>
      <c r="O26" s="20">
        <v>19534659</v>
      </c>
      <c r="P26" s="20">
        <v>4266598</v>
      </c>
    </row>
    <row r="27" spans="1:16" x14ac:dyDescent="0.4">
      <c r="A27" s="15">
        <f t="shared" si="1"/>
        <v>25</v>
      </c>
      <c r="B27" s="15">
        <v>8531680</v>
      </c>
      <c r="C27" s="15" t="s">
        <v>49</v>
      </c>
      <c r="D27" s="15" t="s">
        <v>50</v>
      </c>
      <c r="E27" s="15" t="s">
        <v>14</v>
      </c>
      <c r="F27" s="15" t="s">
        <v>15</v>
      </c>
      <c r="G27" s="7">
        <v>-74.010000000000005</v>
      </c>
      <c r="H27" s="7">
        <v>40.466700000000003</v>
      </c>
      <c r="I27" s="6">
        <v>0.24</v>
      </c>
      <c r="J27" s="8">
        <f t="shared" si="2"/>
        <v>7.3148430356598598E-2</v>
      </c>
      <c r="K27" s="17" t="s">
        <v>52</v>
      </c>
      <c r="L27" s="24">
        <v>-74.009664396600002</v>
      </c>
      <c r="M27" s="24">
        <v>40.467124075599997</v>
      </c>
      <c r="N27" s="22">
        <v>2.5025625927999999</v>
      </c>
      <c r="O27" s="20">
        <v>9146004</v>
      </c>
      <c r="P27" s="20">
        <v>4625536</v>
      </c>
    </row>
    <row r="28" spans="1:16" ht="31" customHeight="1" x14ac:dyDescent="0.4">
      <c r="A28" s="15">
        <f t="shared" si="1"/>
        <v>26</v>
      </c>
      <c r="B28" s="15">
        <v>8534720</v>
      </c>
      <c r="C28" s="15" t="s">
        <v>51</v>
      </c>
      <c r="D28" s="15" t="s">
        <v>50</v>
      </c>
      <c r="E28" s="15" t="s">
        <v>14</v>
      </c>
      <c r="F28" s="15" t="s">
        <v>15</v>
      </c>
      <c r="G28" s="9">
        <v>-74.418300000000002</v>
      </c>
      <c r="H28" s="9">
        <v>39.354999999999997</v>
      </c>
      <c r="I28" s="6">
        <v>0.4</v>
      </c>
      <c r="J28" s="8">
        <f t="shared" si="2"/>
        <v>0.121914050594331</v>
      </c>
      <c r="K28" s="17" t="s">
        <v>52</v>
      </c>
      <c r="L28" s="24">
        <v>-74.419959580599894</v>
      </c>
      <c r="M28" s="24">
        <v>39.353855713100003</v>
      </c>
      <c r="N28" s="22">
        <v>3.7629236381000002</v>
      </c>
      <c r="O28" s="20">
        <v>10056020</v>
      </c>
      <c r="P28" s="20">
        <v>5070609</v>
      </c>
    </row>
    <row r="29" spans="1:16" x14ac:dyDescent="0.4">
      <c r="A29" s="15">
        <f t="shared" si="1"/>
        <v>27</v>
      </c>
      <c r="B29" s="15">
        <v>8536110</v>
      </c>
      <c r="C29" s="15" t="s">
        <v>53</v>
      </c>
      <c r="D29" s="15" t="s">
        <v>50</v>
      </c>
      <c r="E29" s="15" t="s">
        <v>14</v>
      </c>
      <c r="F29" s="15" t="s">
        <v>15</v>
      </c>
      <c r="G29" s="9">
        <v>-74.959999999999994</v>
      </c>
      <c r="H29" s="9">
        <v>38.968330000000002</v>
      </c>
      <c r="I29" s="6">
        <v>0.45</v>
      </c>
      <c r="J29" s="8">
        <f t="shared" si="2"/>
        <v>0.13715330691862238</v>
      </c>
      <c r="K29" s="17" t="s">
        <v>52</v>
      </c>
      <c r="L29" s="24">
        <v>-74.967148339100007</v>
      </c>
      <c r="M29" s="24">
        <v>38.964866153800003</v>
      </c>
      <c r="N29" s="22">
        <v>4.2462573537999999</v>
      </c>
      <c r="O29" s="20">
        <v>9645155</v>
      </c>
      <c r="P29" s="20">
        <v>4874702</v>
      </c>
    </row>
    <row r="30" spans="1:16" x14ac:dyDescent="0.4">
      <c r="A30" s="15">
        <f>A29+1</f>
        <v>28</v>
      </c>
      <c r="B30" s="15">
        <v>8537121</v>
      </c>
      <c r="C30" s="15" t="s">
        <v>54</v>
      </c>
      <c r="D30" s="15" t="s">
        <v>50</v>
      </c>
      <c r="E30" s="15" t="s">
        <v>14</v>
      </c>
      <c r="F30" s="16" t="s">
        <v>15</v>
      </c>
      <c r="G30" s="5">
        <v>-75.375</v>
      </c>
      <c r="H30" s="5">
        <v>39.305</v>
      </c>
      <c r="I30" s="8">
        <v>0.125</v>
      </c>
      <c r="J30" s="8">
        <f t="shared" si="2"/>
        <v>3.8098140810728431E-2</v>
      </c>
      <c r="K30" s="17" t="s">
        <v>52</v>
      </c>
      <c r="L30" s="24">
        <v>-75.375543278199999</v>
      </c>
      <c r="M30" s="24">
        <v>39.303953972400002</v>
      </c>
      <c r="N30" s="22">
        <v>8.4282247020999996</v>
      </c>
      <c r="O30" s="20">
        <v>6443928</v>
      </c>
      <c r="P30" s="20">
        <v>3264901</v>
      </c>
    </row>
    <row r="31" spans="1:16" x14ac:dyDescent="0.4">
      <c r="A31" s="15">
        <f t="shared" si="1"/>
        <v>29</v>
      </c>
      <c r="B31" s="15">
        <v>8539094</v>
      </c>
      <c r="C31" s="15" t="s">
        <v>55</v>
      </c>
      <c r="D31" s="15" t="s">
        <v>50</v>
      </c>
      <c r="E31" s="15" t="s">
        <v>14</v>
      </c>
      <c r="F31" s="16" t="s">
        <v>15</v>
      </c>
      <c r="G31" s="5">
        <v>-74.873329999999996</v>
      </c>
      <c r="H31" s="5">
        <v>40.08</v>
      </c>
      <c r="I31" s="8">
        <v>-0.58960000000000001</v>
      </c>
      <c r="J31" s="8">
        <f t="shared" si="2"/>
        <v>-0.17970131057604388</v>
      </c>
      <c r="K31" s="17" t="s">
        <v>52</v>
      </c>
      <c r="L31" s="24">
        <v>-74.265460000000004</v>
      </c>
      <c r="M31" s="24">
        <v>40.471229999999998</v>
      </c>
      <c r="N31" s="22">
        <v>0.30041342230000001</v>
      </c>
      <c r="O31" s="20">
        <v>18280041</v>
      </c>
      <c r="P31" s="20">
        <v>3635883</v>
      </c>
    </row>
    <row r="32" spans="1:16" x14ac:dyDescent="0.4">
      <c r="A32" s="15">
        <f t="shared" si="1"/>
        <v>30</v>
      </c>
      <c r="B32" s="15">
        <v>8540433</v>
      </c>
      <c r="C32" s="15" t="s">
        <v>56</v>
      </c>
      <c r="D32" s="15" t="s">
        <v>57</v>
      </c>
      <c r="E32" s="15" t="s">
        <v>14</v>
      </c>
      <c r="F32" s="16" t="s">
        <v>15</v>
      </c>
      <c r="G32" s="5">
        <v>-75.41</v>
      </c>
      <c r="H32" s="5">
        <v>39.811700000000002</v>
      </c>
      <c r="I32" s="8">
        <v>-0.16200000000000001</v>
      </c>
      <c r="J32" s="8">
        <f t="shared" si="2"/>
        <v>-4.9375190490704053E-2</v>
      </c>
      <c r="K32" s="17" t="s">
        <v>52</v>
      </c>
      <c r="L32" s="24">
        <v>-75.526238088699998</v>
      </c>
      <c r="M32" s="24">
        <v>39.560790140599998</v>
      </c>
      <c r="N32" s="22">
        <v>2.2746051692</v>
      </c>
      <c r="O32" s="20">
        <v>4754875</v>
      </c>
      <c r="P32" s="20">
        <v>2398514</v>
      </c>
    </row>
    <row r="33" spans="1:16" x14ac:dyDescent="0.4">
      <c r="A33" s="15">
        <f t="shared" si="1"/>
        <v>31</v>
      </c>
      <c r="B33" s="15">
        <v>8545240</v>
      </c>
      <c r="C33" s="15" t="s">
        <v>58</v>
      </c>
      <c r="D33" s="15" t="s">
        <v>57</v>
      </c>
      <c r="E33" s="15" t="s">
        <v>14</v>
      </c>
      <c r="F33" s="16" t="s">
        <v>15</v>
      </c>
      <c r="G33" s="5">
        <v>-75.141670000000005</v>
      </c>
      <c r="H33" s="5">
        <v>39.933329999999998</v>
      </c>
      <c r="I33" s="8">
        <v>-0.38</v>
      </c>
      <c r="J33" s="8">
        <f t="shared" si="2"/>
        <v>-0.11581834806461444</v>
      </c>
      <c r="K33" s="17" t="s">
        <v>52</v>
      </c>
      <c r="L33" s="24">
        <v>-75.526238088699998</v>
      </c>
      <c r="M33" s="24">
        <v>39.560790140599998</v>
      </c>
      <c r="N33" s="22">
        <v>2.2746051692</v>
      </c>
      <c r="O33" s="20">
        <v>4754875</v>
      </c>
      <c r="P33" s="20">
        <v>2398514</v>
      </c>
    </row>
    <row r="34" spans="1:16" x14ac:dyDescent="0.4">
      <c r="A34" s="15">
        <f t="shared" si="1"/>
        <v>32</v>
      </c>
      <c r="B34" s="15">
        <v>8548989</v>
      </c>
      <c r="C34" s="15" t="s">
        <v>59</v>
      </c>
      <c r="D34" s="15" t="s">
        <v>57</v>
      </c>
      <c r="E34" s="15" t="s">
        <v>14</v>
      </c>
      <c r="F34" s="16" t="s">
        <v>15</v>
      </c>
      <c r="G34" s="5">
        <v>-74.751900000000006</v>
      </c>
      <c r="H34" s="5">
        <v>40.137300000000003</v>
      </c>
      <c r="I34" s="8">
        <v>-0.52700000000000002</v>
      </c>
      <c r="J34" s="8">
        <f t="shared" si="2"/>
        <v>-0.16062176165803108</v>
      </c>
      <c r="K34" s="17" t="s">
        <v>52</v>
      </c>
      <c r="L34" s="24">
        <v>-74.265460000000004</v>
      </c>
      <c r="M34" s="24">
        <v>40.471229999999998</v>
      </c>
      <c r="N34" s="22">
        <v>0.30041342230000001</v>
      </c>
      <c r="O34" s="20">
        <v>18280041</v>
      </c>
      <c r="P34" s="20">
        <v>3635883</v>
      </c>
    </row>
    <row r="35" spans="1:16" x14ac:dyDescent="0.4">
      <c r="A35" s="15">
        <f t="shared" si="1"/>
        <v>33</v>
      </c>
      <c r="B35" s="15">
        <v>8551762</v>
      </c>
      <c r="C35" s="15" t="s">
        <v>60</v>
      </c>
      <c r="D35" s="15" t="s">
        <v>61</v>
      </c>
      <c r="E35" s="15" t="s">
        <v>14</v>
      </c>
      <c r="F35" s="16" t="s">
        <v>15</v>
      </c>
      <c r="G35" s="5">
        <v>-75.588300000000004</v>
      </c>
      <c r="H35" s="5">
        <v>39.581699999999998</v>
      </c>
      <c r="I35" s="8">
        <v>2.5999999999999999E-2</v>
      </c>
      <c r="J35" s="8">
        <f t="shared" si="2"/>
        <v>7.9244132886315145E-3</v>
      </c>
      <c r="K35" s="17" t="s">
        <v>52</v>
      </c>
      <c r="L35" s="24">
        <v>-75.563922779999999</v>
      </c>
      <c r="M35" s="24">
        <v>39.557240020000002</v>
      </c>
      <c r="N35" s="22">
        <v>1.309766065</v>
      </c>
      <c r="O35" s="20">
        <v>15850637</v>
      </c>
      <c r="P35" s="20">
        <v>2428427</v>
      </c>
    </row>
    <row r="36" spans="1:16" x14ac:dyDescent="0.4">
      <c r="A36" s="15">
        <f t="shared" si="1"/>
        <v>34</v>
      </c>
      <c r="B36" s="15">
        <v>8551910</v>
      </c>
      <c r="C36" s="15" t="s">
        <v>62</v>
      </c>
      <c r="D36" s="15" t="s">
        <v>61</v>
      </c>
      <c r="E36" s="15" t="s">
        <v>14</v>
      </c>
      <c r="F36" s="16" t="s">
        <v>15</v>
      </c>
      <c r="G36" s="5">
        <v>-75.573310000000006</v>
      </c>
      <c r="H36" s="5">
        <v>39.558309999999999</v>
      </c>
      <c r="I36" s="8">
        <v>0.05</v>
      </c>
      <c r="J36" s="8">
        <f t="shared" si="2"/>
        <v>1.5239256324291375E-2</v>
      </c>
      <c r="K36" s="17" t="s">
        <v>52</v>
      </c>
      <c r="L36" s="24">
        <v>-75.563922779999999</v>
      </c>
      <c r="M36" s="24">
        <v>39.557240020000002</v>
      </c>
      <c r="N36" s="22">
        <v>1.309766065</v>
      </c>
      <c r="O36" s="20">
        <v>15850637</v>
      </c>
      <c r="P36" s="20">
        <v>2428427</v>
      </c>
    </row>
    <row r="37" spans="1:16" x14ac:dyDescent="0.4">
      <c r="A37" s="15">
        <f t="shared" si="1"/>
        <v>35</v>
      </c>
      <c r="B37" s="15">
        <v>8555889</v>
      </c>
      <c r="C37" s="15" t="s">
        <v>63</v>
      </c>
      <c r="D37" s="15" t="s">
        <v>61</v>
      </c>
      <c r="E37" s="15" t="s">
        <v>14</v>
      </c>
      <c r="F37" s="16" t="s">
        <v>15</v>
      </c>
      <c r="G37" s="5">
        <v>-75.113299999999995</v>
      </c>
      <c r="H37" s="5">
        <v>38.984999999999999</v>
      </c>
      <c r="I37" s="8">
        <v>-0.29799999999999999</v>
      </c>
      <c r="J37" s="8">
        <f t="shared" si="2"/>
        <v>-9.082596769277658E-2</v>
      </c>
      <c r="K37" s="17" t="s">
        <v>52</v>
      </c>
      <c r="L37" s="24">
        <v>-75.110677306300005</v>
      </c>
      <c r="M37" s="24">
        <v>38.984293259600001</v>
      </c>
      <c r="N37" s="22">
        <v>6.6711141393000002</v>
      </c>
      <c r="O37" s="20">
        <v>9078838</v>
      </c>
      <c r="P37" s="20">
        <v>4591975</v>
      </c>
    </row>
    <row r="38" spans="1:16" x14ac:dyDescent="0.4">
      <c r="A38" s="15">
        <f t="shared" si="1"/>
        <v>36</v>
      </c>
      <c r="B38" s="15">
        <v>8557380</v>
      </c>
      <c r="C38" s="15" t="s">
        <v>64</v>
      </c>
      <c r="D38" s="15" t="s">
        <v>61</v>
      </c>
      <c r="E38" s="15" t="s">
        <v>14</v>
      </c>
      <c r="F38" s="15" t="s">
        <v>15</v>
      </c>
      <c r="G38" s="7">
        <v>-75.119159999999994</v>
      </c>
      <c r="H38" s="7">
        <v>38.785755999999999</v>
      </c>
      <c r="I38" s="8">
        <v>0.4</v>
      </c>
      <c r="J38" s="8">
        <f t="shared" si="2"/>
        <v>0.121914050594331</v>
      </c>
      <c r="K38" s="17" t="s">
        <v>52</v>
      </c>
      <c r="L38" s="24">
        <v>-75.121082523499894</v>
      </c>
      <c r="M38" s="24">
        <v>38.785199758600001</v>
      </c>
      <c r="N38" s="22">
        <v>3.6167444182000001</v>
      </c>
      <c r="O38" s="20">
        <v>9483504</v>
      </c>
      <c r="P38" s="20">
        <v>4779783</v>
      </c>
    </row>
    <row r="39" spans="1:16" x14ac:dyDescent="0.4">
      <c r="A39" s="15">
        <f t="shared" si="1"/>
        <v>37</v>
      </c>
      <c r="B39" s="15">
        <v>8570283</v>
      </c>
      <c r="C39" s="15" t="s">
        <v>65</v>
      </c>
      <c r="D39" s="15" t="s">
        <v>66</v>
      </c>
      <c r="E39" s="15" t="s">
        <v>14</v>
      </c>
      <c r="F39" s="15" t="s">
        <v>15</v>
      </c>
      <c r="G39" s="7">
        <v>-75.091669999999993</v>
      </c>
      <c r="H39" s="7">
        <v>38.328330000000001</v>
      </c>
      <c r="I39" s="8">
        <v>0.36</v>
      </c>
      <c r="J39" s="8">
        <f t="shared" si="2"/>
        <v>0.10972264553489788</v>
      </c>
      <c r="K39" s="17" t="s">
        <v>52</v>
      </c>
      <c r="L39" s="24">
        <v>-75.090580000000003</v>
      </c>
      <c r="M39" s="24">
        <v>38.326970000000003</v>
      </c>
      <c r="N39" s="22">
        <v>3.7195098862</v>
      </c>
      <c r="O39" s="20">
        <v>10000827</v>
      </c>
      <c r="P39" s="20">
        <v>5042564</v>
      </c>
    </row>
    <row r="40" spans="1:16" x14ac:dyDescent="0.4">
      <c r="A40" s="15">
        <f t="shared" si="1"/>
        <v>38</v>
      </c>
      <c r="B40" s="15">
        <v>8571421</v>
      </c>
      <c r="C40" s="15" t="s">
        <v>67</v>
      </c>
      <c r="D40" s="15" t="s">
        <v>66</v>
      </c>
      <c r="E40" s="15" t="s">
        <v>14</v>
      </c>
      <c r="F40" s="16" t="s">
        <v>15</v>
      </c>
      <c r="G40" s="5">
        <v>-76.038669999999996</v>
      </c>
      <c r="H40" s="5">
        <v>38.220390000000002</v>
      </c>
      <c r="I40" s="8">
        <v>0.23</v>
      </c>
      <c r="J40" s="8">
        <f t="shared" si="2"/>
        <v>7.010057909174032E-2</v>
      </c>
      <c r="K40" s="17" t="s">
        <v>52</v>
      </c>
      <c r="L40" s="24">
        <v>-76.037192547700002</v>
      </c>
      <c r="M40" s="24">
        <v>38.219542389600001</v>
      </c>
      <c r="N40" s="22">
        <v>0.39006423940000001</v>
      </c>
      <c r="O40" s="20">
        <v>2631133</v>
      </c>
      <c r="P40" s="20">
        <v>1329911</v>
      </c>
    </row>
    <row r="41" spans="1:16" x14ac:dyDescent="0.4">
      <c r="A41" s="15">
        <f t="shared" si="1"/>
        <v>39</v>
      </c>
      <c r="B41" s="15">
        <v>8571892</v>
      </c>
      <c r="C41" s="15" t="s">
        <v>68</v>
      </c>
      <c r="D41" s="15" t="s">
        <v>66</v>
      </c>
      <c r="E41" s="15" t="s">
        <v>14</v>
      </c>
      <c r="F41" s="16" t="s">
        <v>15</v>
      </c>
      <c r="G41" s="5">
        <v>-76.068299999999994</v>
      </c>
      <c r="H41" s="5">
        <v>38.573300000000003</v>
      </c>
      <c r="I41" s="8">
        <v>0.09</v>
      </c>
      <c r="J41" s="8">
        <f t="shared" si="2"/>
        <v>2.7430661383724471E-2</v>
      </c>
      <c r="K41" s="17" t="s">
        <v>52</v>
      </c>
      <c r="L41" s="24">
        <v>-76.151804924499999</v>
      </c>
      <c r="M41" s="24">
        <v>38.631716367700001</v>
      </c>
      <c r="N41" s="22">
        <v>13.4679697981</v>
      </c>
      <c r="O41" s="20">
        <v>23454198</v>
      </c>
      <c r="P41" s="20">
        <v>671280</v>
      </c>
    </row>
    <row r="42" spans="1:16" x14ac:dyDescent="0.4">
      <c r="A42" s="15">
        <f t="shared" si="1"/>
        <v>40</v>
      </c>
      <c r="B42" s="15">
        <v>8573364</v>
      </c>
      <c r="C42" s="15" t="s">
        <v>69</v>
      </c>
      <c r="D42" s="15" t="s">
        <v>66</v>
      </c>
      <c r="E42" s="15" t="s">
        <v>14</v>
      </c>
      <c r="F42" s="16" t="s">
        <v>15</v>
      </c>
      <c r="G42" s="5">
        <v>-76.245000000000005</v>
      </c>
      <c r="H42" s="5">
        <v>39.213329999999999</v>
      </c>
      <c r="I42" s="8">
        <v>8.5999999999999993E-2</v>
      </c>
      <c r="J42" s="8">
        <f t="shared" si="2"/>
        <v>2.6211520877781162E-2</v>
      </c>
      <c r="K42" s="17" t="s">
        <v>52</v>
      </c>
      <c r="L42" s="24">
        <v>-76.247642248700004</v>
      </c>
      <c r="M42" s="24">
        <v>39.211421832200003</v>
      </c>
      <c r="N42" s="22">
        <v>9.6215206088999903</v>
      </c>
      <c r="O42" s="20">
        <v>795862</v>
      </c>
      <c r="P42" s="20">
        <v>407395</v>
      </c>
    </row>
    <row r="43" spans="1:16" x14ac:dyDescent="0.4">
      <c r="A43" s="15">
        <f t="shared" si="1"/>
        <v>41</v>
      </c>
      <c r="B43" s="15">
        <v>8573927</v>
      </c>
      <c r="C43" s="15" t="s">
        <v>70</v>
      </c>
      <c r="D43" s="15" t="s">
        <v>66</v>
      </c>
      <c r="E43" s="15" t="s">
        <v>14</v>
      </c>
      <c r="F43" s="16" t="s">
        <v>15</v>
      </c>
      <c r="G43" s="5">
        <v>-75.81</v>
      </c>
      <c r="H43" s="5">
        <v>39.526699999999998</v>
      </c>
      <c r="I43" s="8">
        <v>-2.7E-2</v>
      </c>
      <c r="J43" s="8">
        <f t="shared" si="2"/>
        <v>-8.2291984151173416E-3</v>
      </c>
      <c r="K43" s="17" t="s">
        <v>52</v>
      </c>
      <c r="L43" s="24">
        <v>-75.981343709800001</v>
      </c>
      <c r="M43" s="24">
        <v>39.5217762694</v>
      </c>
      <c r="N43" s="22">
        <v>1.3651274254000001</v>
      </c>
      <c r="O43" s="20">
        <v>11632445</v>
      </c>
      <c r="P43" s="20">
        <v>288640</v>
      </c>
    </row>
    <row r="44" spans="1:16" x14ac:dyDescent="0.4">
      <c r="A44" s="15">
        <f t="shared" si="1"/>
        <v>42</v>
      </c>
      <c r="B44" s="15">
        <v>8574680</v>
      </c>
      <c r="C44" s="15" t="s">
        <v>71</v>
      </c>
      <c r="D44" s="15" t="s">
        <v>66</v>
      </c>
      <c r="E44" s="15" t="s">
        <v>14</v>
      </c>
      <c r="F44" s="16" t="s">
        <v>15</v>
      </c>
      <c r="G44" s="5">
        <v>-76.578329999999994</v>
      </c>
      <c r="H44" s="5">
        <v>39.266669999999998</v>
      </c>
      <c r="I44" s="8">
        <v>0.03</v>
      </c>
      <c r="J44" s="8">
        <f t="shared" si="2"/>
        <v>9.1435537945748248E-3</v>
      </c>
      <c r="K44" s="17" t="s">
        <v>52</v>
      </c>
      <c r="L44" s="24">
        <v>-76.450474875300003</v>
      </c>
      <c r="M44" s="24">
        <v>39.186705139099999</v>
      </c>
      <c r="N44" s="22">
        <v>6.9619305559000004</v>
      </c>
      <c r="O44" s="20">
        <v>855090</v>
      </c>
      <c r="P44" s="20">
        <v>435256</v>
      </c>
    </row>
    <row r="45" spans="1:16" x14ac:dyDescent="0.4">
      <c r="A45" s="15">
        <f t="shared" si="1"/>
        <v>43</v>
      </c>
      <c r="B45" s="15">
        <v>8575512</v>
      </c>
      <c r="C45" s="15" t="s">
        <v>72</v>
      </c>
      <c r="D45" s="15" t="s">
        <v>66</v>
      </c>
      <c r="E45" s="15" t="s">
        <v>14</v>
      </c>
      <c r="F45" s="16" t="s">
        <v>15</v>
      </c>
      <c r="G45" s="5">
        <v>-76.481560000000002</v>
      </c>
      <c r="H45" s="5">
        <v>38.983280000000001</v>
      </c>
      <c r="I45" s="8">
        <v>0.05</v>
      </c>
      <c r="J45" s="8">
        <f t="shared" si="2"/>
        <v>1.5239256324291375E-2</v>
      </c>
      <c r="K45" s="17" t="s">
        <v>52</v>
      </c>
      <c r="L45" s="24">
        <v>-76.4608612002</v>
      </c>
      <c r="M45" s="24">
        <v>38.971230345400002</v>
      </c>
      <c r="N45" s="22">
        <v>6.43726105</v>
      </c>
      <c r="O45" s="20">
        <v>1127077</v>
      </c>
      <c r="P45" s="20">
        <v>572956</v>
      </c>
    </row>
    <row r="46" spans="1:16" x14ac:dyDescent="0.4">
      <c r="A46" s="15">
        <f t="shared" si="1"/>
        <v>44</v>
      </c>
      <c r="B46" s="15">
        <v>8577330</v>
      </c>
      <c r="C46" s="15" t="s">
        <v>73</v>
      </c>
      <c r="D46" s="15" t="s">
        <v>66</v>
      </c>
      <c r="E46" s="15" t="s">
        <v>14</v>
      </c>
      <c r="F46" s="16" t="s">
        <v>15</v>
      </c>
      <c r="G46" s="5">
        <v>-76.451669999999993</v>
      </c>
      <c r="H46" s="5">
        <v>38.316670000000002</v>
      </c>
      <c r="I46" s="8">
        <v>0.09</v>
      </c>
      <c r="J46" s="8">
        <f t="shared" si="2"/>
        <v>2.7430661383724471E-2</v>
      </c>
      <c r="K46" s="17" t="s">
        <v>52</v>
      </c>
      <c r="L46" s="24">
        <v>-76.396661727400001</v>
      </c>
      <c r="M46" s="24">
        <v>38.316009857200001</v>
      </c>
      <c r="N46" s="22">
        <v>4.7843478266000004</v>
      </c>
      <c r="O46" s="20">
        <v>2262281</v>
      </c>
      <c r="P46" s="20">
        <v>1151872</v>
      </c>
    </row>
    <row r="47" spans="1:16" x14ac:dyDescent="0.4">
      <c r="A47" s="15">
        <f t="shared" si="1"/>
        <v>45</v>
      </c>
      <c r="B47" s="15">
        <v>8594900</v>
      </c>
      <c r="C47" s="15" t="s">
        <v>74</v>
      </c>
      <c r="D47" s="15" t="s">
        <v>75</v>
      </c>
      <c r="E47" s="15" t="s">
        <v>14</v>
      </c>
      <c r="F47" s="16" t="s">
        <v>15</v>
      </c>
      <c r="G47" s="5">
        <v>-77.02167</v>
      </c>
      <c r="H47" s="5">
        <v>38.873330000000003</v>
      </c>
      <c r="I47" s="8">
        <v>-0.15</v>
      </c>
      <c r="J47" s="8">
        <f t="shared" si="2"/>
        <v>-4.571776897287412E-2</v>
      </c>
      <c r="K47" s="17" t="s">
        <v>52</v>
      </c>
      <c r="L47" s="24">
        <v>-76.546513985199894</v>
      </c>
      <c r="M47" s="24">
        <v>38.766864489900001</v>
      </c>
      <c r="N47" s="22">
        <v>1.5533278399999999</v>
      </c>
      <c r="O47" s="20">
        <v>12413397</v>
      </c>
      <c r="P47" s="20">
        <v>688264</v>
      </c>
    </row>
    <row r="48" spans="1:16" ht="32" customHeight="1" x14ac:dyDescent="0.4">
      <c r="A48" s="15">
        <f>A47+1</f>
        <v>46</v>
      </c>
      <c r="B48" s="15">
        <v>8631044</v>
      </c>
      <c r="C48" s="15" t="s">
        <v>76</v>
      </c>
      <c r="D48" s="15" t="s">
        <v>77</v>
      </c>
      <c r="E48" s="15" t="s">
        <v>14</v>
      </c>
      <c r="F48" s="16" t="s">
        <v>15</v>
      </c>
      <c r="G48" s="5">
        <v>-75.685829999999996</v>
      </c>
      <c r="H48" s="5">
        <v>37.607779999999998</v>
      </c>
      <c r="I48" s="8">
        <v>0.35</v>
      </c>
      <c r="J48" s="8">
        <f t="shared" si="2"/>
        <v>0.10667479427003961</v>
      </c>
      <c r="K48" s="17" t="s">
        <v>52</v>
      </c>
      <c r="L48" s="24">
        <v>-75.612027128999998</v>
      </c>
      <c r="M48" s="24">
        <v>37.599530288700002</v>
      </c>
      <c r="N48" s="22">
        <v>0.91633196319999999</v>
      </c>
      <c r="O48" s="20">
        <v>20833021</v>
      </c>
      <c r="P48" s="20">
        <v>4923768</v>
      </c>
    </row>
    <row r="49" spans="1:16" x14ac:dyDescent="0.4">
      <c r="A49" s="15">
        <f t="shared" si="1"/>
        <v>47</v>
      </c>
      <c r="B49" s="15">
        <v>8632200</v>
      </c>
      <c r="C49" s="15" t="s">
        <v>78</v>
      </c>
      <c r="D49" s="15" t="s">
        <v>77</v>
      </c>
      <c r="E49" s="15" t="s">
        <v>14</v>
      </c>
      <c r="F49" s="16" t="s">
        <v>15</v>
      </c>
      <c r="G49" s="5">
        <v>-75.988299999999995</v>
      </c>
      <c r="H49" s="5">
        <v>37.166699999999999</v>
      </c>
      <c r="I49" s="8">
        <v>0.48</v>
      </c>
      <c r="J49" s="8">
        <f t="shared" si="2"/>
        <v>0.1462968607131972</v>
      </c>
      <c r="K49" s="17" t="s">
        <v>52</v>
      </c>
      <c r="L49" s="24">
        <v>-75.987881438399995</v>
      </c>
      <c r="M49" s="24">
        <v>37.1645848816</v>
      </c>
      <c r="N49" s="22">
        <v>5.4492339170999999</v>
      </c>
      <c r="O49" s="20">
        <v>9306484</v>
      </c>
      <c r="P49" s="20">
        <v>4705685</v>
      </c>
    </row>
    <row r="50" spans="1:16" x14ac:dyDescent="0.4">
      <c r="A50" s="15">
        <f t="shared" si="1"/>
        <v>48</v>
      </c>
      <c r="B50" s="15">
        <v>8635027</v>
      </c>
      <c r="C50" s="15" t="s">
        <v>79</v>
      </c>
      <c r="D50" s="15" t="s">
        <v>77</v>
      </c>
      <c r="E50" s="15" t="s">
        <v>14</v>
      </c>
      <c r="F50" s="16" t="s">
        <v>15</v>
      </c>
      <c r="G50" s="5">
        <v>-77.036609999999996</v>
      </c>
      <c r="H50" s="5">
        <v>38.319749999999999</v>
      </c>
      <c r="I50" s="8">
        <v>0.08</v>
      </c>
      <c r="J50" s="8">
        <f t="shared" si="2"/>
        <v>2.4382810118866199E-2</v>
      </c>
      <c r="K50" s="17" t="s">
        <v>52</v>
      </c>
      <c r="L50" s="24">
        <v>-76.997812913000004</v>
      </c>
      <c r="M50" s="24">
        <v>38.315949724799999</v>
      </c>
      <c r="N50" s="22">
        <v>6.3812094829000001</v>
      </c>
      <c r="O50" s="20">
        <v>1197447</v>
      </c>
      <c r="P50" s="20">
        <v>608564</v>
      </c>
    </row>
    <row r="51" spans="1:16" x14ac:dyDescent="0.4">
      <c r="A51" s="15">
        <f t="shared" si="1"/>
        <v>49</v>
      </c>
      <c r="B51" s="15">
        <v>8635750</v>
      </c>
      <c r="C51" s="15" t="s">
        <v>80</v>
      </c>
      <c r="D51" s="15" t="s">
        <v>77</v>
      </c>
      <c r="E51" s="15" t="s">
        <v>14</v>
      </c>
      <c r="F51" s="15" t="s">
        <v>15</v>
      </c>
      <c r="G51" s="7">
        <v>-76.464439999999996</v>
      </c>
      <c r="H51" s="7">
        <v>37.996110000000002</v>
      </c>
      <c r="I51" s="8">
        <v>7.0000000000000007E-2</v>
      </c>
      <c r="J51" s="8">
        <f t="shared" si="2"/>
        <v>2.1334958854007924E-2</v>
      </c>
      <c r="K51" s="17" t="s">
        <v>52</v>
      </c>
      <c r="L51" s="24">
        <v>-76.467020000000005</v>
      </c>
      <c r="M51" s="24">
        <v>37.996769999999998</v>
      </c>
      <c r="N51" s="22">
        <v>2.1969504537</v>
      </c>
      <c r="O51" s="20">
        <v>13887892</v>
      </c>
      <c r="P51" s="20">
        <v>1436020</v>
      </c>
    </row>
    <row r="52" spans="1:16" ht="32" customHeight="1" x14ac:dyDescent="0.4">
      <c r="A52" s="15">
        <f t="shared" si="1"/>
        <v>50</v>
      </c>
      <c r="B52" s="15">
        <v>8636580</v>
      </c>
      <c r="C52" s="15" t="s">
        <v>81</v>
      </c>
      <c r="D52" s="15" t="s">
        <v>77</v>
      </c>
      <c r="E52" s="15" t="s">
        <v>14</v>
      </c>
      <c r="F52" s="16" t="s">
        <v>15</v>
      </c>
      <c r="G52" s="5">
        <v>-76.290000000000006</v>
      </c>
      <c r="H52" s="5">
        <v>37.616109999999999</v>
      </c>
      <c r="I52" s="8">
        <v>0.44</v>
      </c>
      <c r="J52" s="8">
        <f t="shared" si="2"/>
        <v>0.13410545565376408</v>
      </c>
      <c r="K52" s="17" t="s">
        <v>52</v>
      </c>
      <c r="L52" s="24">
        <v>-76.292421372999996</v>
      </c>
      <c r="M52" s="24">
        <v>37.6116210514</v>
      </c>
      <c r="N52" s="22">
        <v>2.9978512717000001</v>
      </c>
      <c r="O52" s="20">
        <v>5698130</v>
      </c>
      <c r="P52" s="20">
        <v>2888675</v>
      </c>
    </row>
    <row r="53" spans="1:16" x14ac:dyDescent="0.4">
      <c r="A53" s="15">
        <f t="shared" si="1"/>
        <v>51</v>
      </c>
      <c r="B53" s="15">
        <v>8637689</v>
      </c>
      <c r="C53" s="15" t="s">
        <v>82</v>
      </c>
      <c r="D53" s="15" t="s">
        <v>77</v>
      </c>
      <c r="E53" s="15" t="s">
        <v>14</v>
      </c>
      <c r="F53" s="16" t="s">
        <v>15</v>
      </c>
      <c r="G53" s="5">
        <v>-76.478800000000007</v>
      </c>
      <c r="H53" s="5">
        <v>37.226500000000001</v>
      </c>
      <c r="I53" s="8">
        <v>0.25</v>
      </c>
      <c r="J53" s="8">
        <f t="shared" si="2"/>
        <v>7.6196281621456863E-2</v>
      </c>
      <c r="K53" s="17" t="s">
        <v>52</v>
      </c>
      <c r="L53" s="24">
        <v>-76.476737421099998</v>
      </c>
      <c r="M53" s="24">
        <v>37.225982217000002</v>
      </c>
      <c r="N53" s="22">
        <v>9.1457476870000001</v>
      </c>
      <c r="O53" s="20">
        <v>6540082</v>
      </c>
      <c r="P53" s="20">
        <v>3297228</v>
      </c>
    </row>
    <row r="54" spans="1:16" x14ac:dyDescent="0.4">
      <c r="A54" s="15">
        <f t="shared" si="1"/>
        <v>52</v>
      </c>
      <c r="B54" s="15">
        <v>8638610</v>
      </c>
      <c r="C54" s="15" t="s">
        <v>83</v>
      </c>
      <c r="D54" s="15" t="s">
        <v>77</v>
      </c>
      <c r="E54" s="15" t="s">
        <v>14</v>
      </c>
      <c r="F54" s="16" t="s">
        <v>15</v>
      </c>
      <c r="G54" s="5">
        <v>-76.33</v>
      </c>
      <c r="H54" s="5">
        <v>36.946669999999997</v>
      </c>
      <c r="I54" s="8">
        <v>0.25</v>
      </c>
      <c r="J54" s="8">
        <f t="shared" si="2"/>
        <v>7.6196281621456863E-2</v>
      </c>
      <c r="K54" s="17" t="s">
        <v>52</v>
      </c>
      <c r="L54" s="24">
        <v>-76.330123933500005</v>
      </c>
      <c r="M54" s="24">
        <v>36.9469533758</v>
      </c>
      <c r="N54" s="22">
        <v>10.0142677672</v>
      </c>
      <c r="O54" s="20">
        <v>9307181</v>
      </c>
      <c r="P54" s="20">
        <v>4690375</v>
      </c>
    </row>
    <row r="55" spans="1:16" x14ac:dyDescent="0.4">
      <c r="A55" s="15">
        <f t="shared" si="1"/>
        <v>53</v>
      </c>
      <c r="B55" s="15">
        <v>8638901</v>
      </c>
      <c r="C55" s="15" t="s">
        <v>84</v>
      </c>
      <c r="D55" s="15" t="s">
        <v>77</v>
      </c>
      <c r="E55" s="15" t="s">
        <v>14</v>
      </c>
      <c r="F55" s="15" t="s">
        <v>15</v>
      </c>
      <c r="G55" s="7">
        <v>-76.083332999999996</v>
      </c>
      <c r="H55" s="7">
        <v>37.033332999999999</v>
      </c>
      <c r="I55" s="6">
        <v>0.42099999999999999</v>
      </c>
      <c r="J55" s="8">
        <f t="shared" si="2"/>
        <v>0.12831453825053338</v>
      </c>
      <c r="K55" s="17" t="s">
        <v>52</v>
      </c>
      <c r="L55" s="24">
        <v>-76.082839089999894</v>
      </c>
      <c r="M55" s="24">
        <v>37.033426239999997</v>
      </c>
      <c r="N55" s="22">
        <v>13.052195531800001</v>
      </c>
      <c r="O55" s="20">
        <v>9337403</v>
      </c>
      <c r="P55" s="20">
        <v>4721127</v>
      </c>
    </row>
    <row r="56" spans="1:16" x14ac:dyDescent="0.4">
      <c r="A56" s="15">
        <f t="shared" si="1"/>
        <v>54</v>
      </c>
      <c r="B56" s="15">
        <v>8651370</v>
      </c>
      <c r="C56" s="15" t="s">
        <v>85</v>
      </c>
      <c r="D56" s="15" t="s">
        <v>86</v>
      </c>
      <c r="E56" s="15" t="s">
        <v>14</v>
      </c>
      <c r="F56" s="15" t="s">
        <v>15</v>
      </c>
      <c r="G56" s="7">
        <v>-75.746669999999995</v>
      </c>
      <c r="H56" s="7">
        <v>36.183329999999998</v>
      </c>
      <c r="I56" s="6">
        <v>0.42</v>
      </c>
      <c r="J56" s="8">
        <f t="shared" si="2"/>
        <v>0.12800975312404753</v>
      </c>
      <c r="K56" s="17" t="s">
        <v>52</v>
      </c>
      <c r="L56" s="24">
        <v>-75.745660000000001</v>
      </c>
      <c r="M56" s="24">
        <v>36.183351999999999</v>
      </c>
      <c r="N56" s="22">
        <v>6.5678229999999997</v>
      </c>
      <c r="O56" s="20">
        <v>10376334</v>
      </c>
      <c r="P56" s="20">
        <v>5238694</v>
      </c>
    </row>
    <row r="57" spans="1:16" x14ac:dyDescent="0.4">
      <c r="A57" s="15">
        <f t="shared" si="1"/>
        <v>55</v>
      </c>
      <c r="B57" s="15">
        <v>8652587</v>
      </c>
      <c r="C57" s="15" t="s">
        <v>87</v>
      </c>
      <c r="D57" s="15" t="s">
        <v>86</v>
      </c>
      <c r="E57" s="15" t="s">
        <v>14</v>
      </c>
      <c r="F57" s="16" t="s">
        <v>15</v>
      </c>
      <c r="G57" s="5">
        <v>-75.548299999999998</v>
      </c>
      <c r="H57" s="5">
        <v>35.795000000000002</v>
      </c>
      <c r="I57" s="8">
        <v>0.12</v>
      </c>
      <c r="J57" s="8">
        <f t="shared" ref="J57:J87" si="3">I57/3.281</f>
        <v>3.6574215178299299E-2</v>
      </c>
      <c r="K57" s="17" t="s">
        <v>52</v>
      </c>
      <c r="L57" s="24">
        <v>-75.548280039999895</v>
      </c>
      <c r="M57" s="24">
        <v>35.794995999999998</v>
      </c>
      <c r="N57" s="22">
        <v>2.617</v>
      </c>
      <c r="O57" s="20">
        <v>20854753</v>
      </c>
      <c r="P57" s="20">
        <v>4946261</v>
      </c>
    </row>
    <row r="58" spans="1:16" x14ac:dyDescent="0.4">
      <c r="A58" s="15">
        <f t="shared" si="1"/>
        <v>56</v>
      </c>
      <c r="B58" s="15">
        <v>8654467</v>
      </c>
      <c r="C58" s="15" t="s">
        <v>88</v>
      </c>
      <c r="D58" s="15" t="s">
        <v>86</v>
      </c>
      <c r="E58" s="15" t="s">
        <v>14</v>
      </c>
      <c r="F58" s="16" t="s">
        <v>15</v>
      </c>
      <c r="G58" s="5">
        <v>-75.704170000000005</v>
      </c>
      <c r="H58" s="5">
        <v>35.208640000000003</v>
      </c>
      <c r="I58" s="8">
        <v>0.11</v>
      </c>
      <c r="J58" s="8">
        <f t="shared" si="3"/>
        <v>3.3526363913441021E-2</v>
      </c>
      <c r="K58" s="17" t="s">
        <v>52</v>
      </c>
      <c r="L58" s="24">
        <v>-75.704953000000003</v>
      </c>
      <c r="M58" s="24">
        <v>35.209707000000002</v>
      </c>
      <c r="N58" s="22">
        <v>-2.5191000000000002E-2</v>
      </c>
      <c r="O58" s="20">
        <v>10593882</v>
      </c>
      <c r="P58" s="20">
        <v>5347335</v>
      </c>
    </row>
    <row r="59" spans="1:16" x14ac:dyDescent="0.4">
      <c r="A59" s="15">
        <f t="shared" si="1"/>
        <v>57</v>
      </c>
      <c r="B59" s="15">
        <v>8656483</v>
      </c>
      <c r="C59" s="15" t="s">
        <v>89</v>
      </c>
      <c r="D59" s="15" t="s">
        <v>86</v>
      </c>
      <c r="E59" s="15" t="s">
        <v>14</v>
      </c>
      <c r="F59" s="15" t="s">
        <v>15</v>
      </c>
      <c r="G59" s="9">
        <v>-76.67</v>
      </c>
      <c r="H59" s="5">
        <v>34.72</v>
      </c>
      <c r="I59" s="6">
        <v>0.37</v>
      </c>
      <c r="J59" s="8">
        <f t="shared" si="3"/>
        <v>0.11277049679975616</v>
      </c>
      <c r="K59" s="17" t="s">
        <v>52</v>
      </c>
      <c r="L59" s="24">
        <v>-76.669998000000007</v>
      </c>
      <c r="M59" s="24">
        <v>34.720001000000003</v>
      </c>
      <c r="N59" s="22">
        <v>1.0829998999999999</v>
      </c>
      <c r="O59" s="20">
        <v>10360592</v>
      </c>
      <c r="P59" s="20">
        <v>5230834</v>
      </c>
    </row>
    <row r="60" spans="1:16" x14ac:dyDescent="0.4">
      <c r="A60" s="15">
        <f t="shared" si="1"/>
        <v>58</v>
      </c>
      <c r="B60" s="15">
        <v>8658120</v>
      </c>
      <c r="C60" s="15" t="s">
        <v>90</v>
      </c>
      <c r="D60" s="15" t="s">
        <v>86</v>
      </c>
      <c r="E60" s="15" t="s">
        <v>14</v>
      </c>
      <c r="F60" s="16" t="s">
        <v>15</v>
      </c>
      <c r="G60" s="5">
        <v>-77.953609999999998</v>
      </c>
      <c r="H60" s="5">
        <v>34.227499999999999</v>
      </c>
      <c r="I60" s="8">
        <v>0.16</v>
      </c>
      <c r="J60" s="8">
        <f t="shared" si="3"/>
        <v>4.8765620237732399E-2</v>
      </c>
      <c r="K60" s="17" t="s">
        <v>52</v>
      </c>
      <c r="L60" s="24">
        <v>-77.953534619999999</v>
      </c>
      <c r="M60" s="24">
        <v>34.227605400000002</v>
      </c>
      <c r="N60" s="22">
        <v>1.5</v>
      </c>
      <c r="O60" s="20">
        <v>10997897</v>
      </c>
      <c r="P60" s="20">
        <v>5549075</v>
      </c>
    </row>
    <row r="61" spans="1:16" x14ac:dyDescent="0.4">
      <c r="A61" s="15">
        <f t="shared" si="1"/>
        <v>59</v>
      </c>
      <c r="B61" s="15">
        <v>8658163</v>
      </c>
      <c r="C61" s="15" t="s">
        <v>91</v>
      </c>
      <c r="D61" s="15" t="s">
        <v>86</v>
      </c>
      <c r="E61" s="15" t="s">
        <v>14</v>
      </c>
      <c r="F61" s="15" t="s">
        <v>15</v>
      </c>
      <c r="G61" s="7">
        <v>-77.784972999999994</v>
      </c>
      <c r="H61" s="7">
        <v>34.21331</v>
      </c>
      <c r="I61" s="6">
        <v>0.56000000000000005</v>
      </c>
      <c r="J61" s="8">
        <f t="shared" si="3"/>
        <v>0.1706796708320634</v>
      </c>
      <c r="K61" s="17" t="s">
        <v>52</v>
      </c>
      <c r="L61" s="24">
        <v>-77.783737000000002</v>
      </c>
      <c r="M61" s="24">
        <v>34.213237999999997</v>
      </c>
      <c r="N61" s="22">
        <v>7.5178285999999996</v>
      </c>
      <c r="O61" s="20">
        <v>10887063</v>
      </c>
      <c r="P61" s="20">
        <v>5492893</v>
      </c>
    </row>
    <row r="62" spans="1:16" x14ac:dyDescent="0.4">
      <c r="A62" s="15">
        <f t="shared" si="1"/>
        <v>60</v>
      </c>
      <c r="B62" s="15">
        <v>8661070</v>
      </c>
      <c r="C62" s="15" t="s">
        <v>92</v>
      </c>
      <c r="D62" s="15" t="s">
        <v>93</v>
      </c>
      <c r="E62" s="15" t="s">
        <v>14</v>
      </c>
      <c r="F62" s="15" t="s">
        <v>15</v>
      </c>
      <c r="G62" s="7">
        <v>-78.916383999999994</v>
      </c>
      <c r="H62" s="7">
        <v>33.655000000000001</v>
      </c>
      <c r="I62" s="6">
        <v>0.45</v>
      </c>
      <c r="J62" s="8">
        <f t="shared" si="3"/>
        <v>0.13715330691862238</v>
      </c>
      <c r="K62" s="17" t="s">
        <v>52</v>
      </c>
      <c r="L62" s="24">
        <v>-78.916480076799999</v>
      </c>
      <c r="M62" s="24">
        <v>33.6547168472</v>
      </c>
      <c r="N62" s="22">
        <v>5.98</v>
      </c>
      <c r="O62" s="20">
        <v>9700134</v>
      </c>
      <c r="P62" s="20">
        <v>4902140</v>
      </c>
    </row>
    <row r="63" spans="1:16" x14ac:dyDescent="0.4">
      <c r="A63" s="15">
        <f t="shared" si="1"/>
        <v>61</v>
      </c>
      <c r="B63" s="15">
        <v>8662245</v>
      </c>
      <c r="C63" s="15" t="s">
        <v>94</v>
      </c>
      <c r="D63" s="15" t="s">
        <v>93</v>
      </c>
      <c r="E63" s="15" t="s">
        <v>14</v>
      </c>
      <c r="F63" s="16" t="s">
        <v>15</v>
      </c>
      <c r="G63" s="5">
        <v>-79.186700000000002</v>
      </c>
      <c r="H63" s="5">
        <v>33.351700000000001</v>
      </c>
      <c r="I63" s="8">
        <v>0.02</v>
      </c>
      <c r="J63" s="8">
        <f t="shared" si="3"/>
        <v>6.0957025297165499E-3</v>
      </c>
      <c r="K63" s="17" t="s">
        <v>52</v>
      </c>
      <c r="L63" s="24">
        <v>-79.186713050799895</v>
      </c>
      <c r="M63" s="24">
        <v>33.352063542800003</v>
      </c>
      <c r="N63" s="22">
        <v>-0.14000000000000001</v>
      </c>
      <c r="O63" s="20">
        <v>20765403</v>
      </c>
      <c r="P63" s="20">
        <v>4901757</v>
      </c>
    </row>
    <row r="64" spans="1:16" x14ac:dyDescent="0.4">
      <c r="A64" s="15">
        <f t="shared" si="1"/>
        <v>62</v>
      </c>
      <c r="B64" s="15">
        <v>8665530</v>
      </c>
      <c r="C64" s="15" t="s">
        <v>95</v>
      </c>
      <c r="D64" s="15" t="s">
        <v>93</v>
      </c>
      <c r="E64" s="15" t="s">
        <v>14</v>
      </c>
      <c r="F64" s="15" t="s">
        <v>15</v>
      </c>
      <c r="G64" s="7">
        <v>-79.922178000000002</v>
      </c>
      <c r="H64" s="7">
        <v>32.781700000000001</v>
      </c>
      <c r="I64" s="6">
        <v>0.22</v>
      </c>
      <c r="J64" s="8">
        <f t="shared" si="3"/>
        <v>6.7052727826882041E-2</v>
      </c>
      <c r="K64" s="17" t="s">
        <v>52</v>
      </c>
      <c r="L64" s="24">
        <v>-79.922438018999998</v>
      </c>
      <c r="M64" s="24">
        <v>32.781335351999999</v>
      </c>
      <c r="N64" s="22">
        <v>11.43</v>
      </c>
      <c r="O64" s="20">
        <v>8979774</v>
      </c>
      <c r="P64" s="20">
        <v>4542437</v>
      </c>
    </row>
    <row r="65" spans="1:16" x14ac:dyDescent="0.4">
      <c r="A65" s="15">
        <f>A64+1</f>
        <v>63</v>
      </c>
      <c r="B65" s="15">
        <v>8670870</v>
      </c>
      <c r="C65" s="15" t="s">
        <v>96</v>
      </c>
      <c r="D65" s="15" t="s">
        <v>97</v>
      </c>
      <c r="E65" s="15" t="s">
        <v>14</v>
      </c>
      <c r="F65" s="15" t="s">
        <v>15</v>
      </c>
      <c r="G65" s="7">
        <v>-80.901700000000005</v>
      </c>
      <c r="H65" s="7">
        <v>32.034612000000003</v>
      </c>
      <c r="I65" s="6">
        <v>0.23</v>
      </c>
      <c r="J65" s="8">
        <f t="shared" si="3"/>
        <v>7.010057909174032E-2</v>
      </c>
      <c r="K65" s="17" t="s">
        <v>52</v>
      </c>
      <c r="L65" s="24">
        <v>-80.901669051300004</v>
      </c>
      <c r="M65" s="24">
        <v>32.034809047300001</v>
      </c>
      <c r="N65" s="22">
        <v>11.64935</v>
      </c>
      <c r="O65" s="20">
        <v>19576952</v>
      </c>
      <c r="P65" s="20">
        <v>4307167</v>
      </c>
    </row>
    <row r="66" spans="1:16" x14ac:dyDescent="0.4">
      <c r="A66" s="15">
        <f t="shared" si="1"/>
        <v>64</v>
      </c>
      <c r="B66" s="15">
        <v>8720030</v>
      </c>
      <c r="C66" s="15" t="s">
        <v>98</v>
      </c>
      <c r="D66" s="15" t="s">
        <v>99</v>
      </c>
      <c r="E66" s="15" t="s">
        <v>14</v>
      </c>
      <c r="F66" s="15" t="s">
        <v>15</v>
      </c>
      <c r="G66" s="7">
        <v>-81.466768000000002</v>
      </c>
      <c r="H66" s="7">
        <v>30.671700000000001</v>
      </c>
      <c r="I66" s="6">
        <v>0.53</v>
      </c>
      <c r="J66" s="8">
        <f t="shared" si="3"/>
        <v>0.16153611703748857</v>
      </c>
      <c r="K66" s="17" t="s">
        <v>52</v>
      </c>
      <c r="L66" s="24">
        <v>-81.466851891100006</v>
      </c>
      <c r="M66" s="24">
        <v>30.6718744802</v>
      </c>
      <c r="N66" s="22">
        <v>7.2147410000000001</v>
      </c>
      <c r="O66" s="20">
        <v>6259297</v>
      </c>
      <c r="P66" s="20">
        <v>3171737</v>
      </c>
    </row>
    <row r="67" spans="1:16" x14ac:dyDescent="0.4">
      <c r="A67" s="15">
        <f t="shared" si="1"/>
        <v>65</v>
      </c>
      <c r="B67" s="15">
        <v>8720218</v>
      </c>
      <c r="C67" s="15" t="s">
        <v>100</v>
      </c>
      <c r="D67" s="15" t="s">
        <v>99</v>
      </c>
      <c r="E67" s="15" t="s">
        <v>14</v>
      </c>
      <c r="F67" s="15" t="s">
        <v>15</v>
      </c>
      <c r="G67" s="7">
        <v>-81.430000000000007</v>
      </c>
      <c r="H67" s="7">
        <v>30.396699999999999</v>
      </c>
      <c r="I67" s="6">
        <v>0.52</v>
      </c>
      <c r="J67" s="8">
        <f t="shared" si="3"/>
        <v>0.15848826577263028</v>
      </c>
      <c r="K67" s="17" t="s">
        <v>52</v>
      </c>
      <c r="L67" s="24">
        <v>-81.430154098700001</v>
      </c>
      <c r="M67" s="24">
        <v>30.396835439099899</v>
      </c>
      <c r="N67" s="22">
        <v>13.763743</v>
      </c>
      <c r="O67" s="20">
        <v>7400147</v>
      </c>
      <c r="P67" s="20">
        <v>3729284</v>
      </c>
    </row>
    <row r="68" spans="1:16" x14ac:dyDescent="0.4">
      <c r="A68" s="15">
        <f t="shared" ref="A68:A83" si="4">A67+1</f>
        <v>66</v>
      </c>
      <c r="B68" s="15">
        <v>8720219</v>
      </c>
      <c r="C68" s="15" t="s">
        <v>101</v>
      </c>
      <c r="D68" s="15" t="s">
        <v>99</v>
      </c>
      <c r="E68" s="15" t="s">
        <v>14</v>
      </c>
      <c r="F68" s="16" t="s">
        <v>15</v>
      </c>
      <c r="G68" s="5">
        <v>-81.558300000000003</v>
      </c>
      <c r="H68" s="5">
        <v>30.386700000000001</v>
      </c>
      <c r="I68" s="8">
        <v>0.36</v>
      </c>
      <c r="J68" s="8">
        <f t="shared" si="3"/>
        <v>0.10972264553489788</v>
      </c>
      <c r="K68" s="17" t="s">
        <v>52</v>
      </c>
      <c r="L68" s="24">
        <v>-81.558040065699998</v>
      </c>
      <c r="M68" s="24">
        <v>30.386545017500001</v>
      </c>
      <c r="N68" s="22">
        <v>11.864285000000001</v>
      </c>
      <c r="O68" s="20">
        <v>2579587</v>
      </c>
      <c r="P68" s="20">
        <v>1304067</v>
      </c>
    </row>
    <row r="69" spans="1:16" x14ac:dyDescent="0.4">
      <c r="A69" s="15">
        <f t="shared" si="4"/>
        <v>67</v>
      </c>
      <c r="B69" s="15">
        <v>8720226</v>
      </c>
      <c r="C69" s="15" t="s">
        <v>102</v>
      </c>
      <c r="D69" s="15" t="s">
        <v>99</v>
      </c>
      <c r="E69" s="15" t="s">
        <v>14</v>
      </c>
      <c r="F69" s="16" t="s">
        <v>15</v>
      </c>
      <c r="G69" s="5">
        <v>-81.658299999999997</v>
      </c>
      <c r="H69" s="5">
        <v>30.32</v>
      </c>
      <c r="I69" s="8">
        <v>0.24</v>
      </c>
      <c r="J69" s="8">
        <f t="shared" si="3"/>
        <v>7.3148430356598598E-2</v>
      </c>
      <c r="K69" s="17" t="s">
        <v>52</v>
      </c>
      <c r="L69" s="24">
        <v>-81.658876939400002</v>
      </c>
      <c r="M69" s="24">
        <v>30.3203999604</v>
      </c>
      <c r="N69" s="22">
        <v>-5.0401000000000001E-2</v>
      </c>
      <c r="O69" s="20">
        <v>879623</v>
      </c>
      <c r="P69" s="20">
        <v>447721</v>
      </c>
    </row>
    <row r="70" spans="1:16" x14ac:dyDescent="0.4">
      <c r="A70" s="15">
        <f t="shared" si="4"/>
        <v>68</v>
      </c>
      <c r="B70" s="15">
        <v>8720357</v>
      </c>
      <c r="C70" s="15" t="s">
        <v>103</v>
      </c>
      <c r="D70" s="15" t="s">
        <v>99</v>
      </c>
      <c r="E70" s="15" t="s">
        <v>14</v>
      </c>
      <c r="F70" s="16" t="s">
        <v>15</v>
      </c>
      <c r="G70" s="5">
        <v>-81.691699999999997</v>
      </c>
      <c r="H70" s="5">
        <v>30.191700000000001</v>
      </c>
      <c r="I70" s="8">
        <v>0.12</v>
      </c>
      <c r="J70" s="8">
        <f t="shared" si="3"/>
        <v>3.6574215178299299E-2</v>
      </c>
      <c r="K70" s="17" t="s">
        <v>52</v>
      </c>
      <c r="L70" s="24">
        <v>-81.691571086400003</v>
      </c>
      <c r="M70" s="24">
        <v>30.1914348657</v>
      </c>
      <c r="N70" s="22">
        <v>5.4863000000000002E-2</v>
      </c>
      <c r="O70" s="20">
        <v>866980</v>
      </c>
      <c r="P70" s="20">
        <v>441285</v>
      </c>
    </row>
    <row r="71" spans="1:16" x14ac:dyDescent="0.4">
      <c r="A71" s="15">
        <f t="shared" si="4"/>
        <v>69</v>
      </c>
      <c r="B71" s="15">
        <v>8720625</v>
      </c>
      <c r="C71" s="15" t="s">
        <v>104</v>
      </c>
      <c r="D71" s="15" t="s">
        <v>99</v>
      </c>
      <c r="E71" s="15" t="s">
        <v>14</v>
      </c>
      <c r="F71" s="16" t="s">
        <v>15</v>
      </c>
      <c r="G71" s="5">
        <v>-81.548333</v>
      </c>
      <c r="H71" s="5">
        <v>29.801666999999998</v>
      </c>
      <c r="I71" s="8">
        <v>-0.04</v>
      </c>
      <c r="J71" s="8">
        <f t="shared" si="3"/>
        <v>-1.21914050594331E-2</v>
      </c>
      <c r="K71" s="17" t="s">
        <v>52</v>
      </c>
      <c r="L71" s="24">
        <v>-81.548353856199896</v>
      </c>
      <c r="M71" s="24">
        <v>29.800723340000001</v>
      </c>
      <c r="N71" s="22">
        <v>0.44938400000000001</v>
      </c>
      <c r="O71" s="20">
        <v>477414</v>
      </c>
      <c r="P71" s="20">
        <v>242999</v>
      </c>
    </row>
    <row r="72" spans="1:16" x14ac:dyDescent="0.4">
      <c r="A72" s="15">
        <f t="shared" si="4"/>
        <v>70</v>
      </c>
      <c r="B72" s="15">
        <v>8721604</v>
      </c>
      <c r="C72" s="15" t="s">
        <v>105</v>
      </c>
      <c r="D72" s="15" t="s">
        <v>99</v>
      </c>
      <c r="E72" s="15" t="s">
        <v>14</v>
      </c>
      <c r="F72" s="15" t="s">
        <v>15</v>
      </c>
      <c r="G72" s="7">
        <v>-80.593526999999995</v>
      </c>
      <c r="H72" s="7">
        <v>28.41583</v>
      </c>
      <c r="I72" s="6">
        <v>0.95</v>
      </c>
      <c r="J72" s="8">
        <f t="shared" si="3"/>
        <v>0.2895458701615361</v>
      </c>
      <c r="K72" s="17" t="s">
        <v>52</v>
      </c>
      <c r="L72" s="24">
        <v>-80.593451929599894</v>
      </c>
      <c r="M72" s="24">
        <v>28.4158860535</v>
      </c>
      <c r="N72" s="22">
        <v>5.4897699356</v>
      </c>
      <c r="O72" s="20">
        <v>6984289</v>
      </c>
      <c r="P72" s="20">
        <v>3520545</v>
      </c>
    </row>
    <row r="73" spans="1:16" x14ac:dyDescent="0.4">
      <c r="A73" s="15">
        <f t="shared" si="4"/>
        <v>71</v>
      </c>
      <c r="B73" s="15">
        <v>8722670</v>
      </c>
      <c r="C73" s="15" t="s">
        <v>106</v>
      </c>
      <c r="D73" s="15" t="s">
        <v>99</v>
      </c>
      <c r="E73" s="15" t="s">
        <v>14</v>
      </c>
      <c r="F73" s="15" t="s">
        <v>15</v>
      </c>
      <c r="G73" s="7">
        <v>-80.034170000000003</v>
      </c>
      <c r="H73" s="7">
        <v>26.612780000000001</v>
      </c>
      <c r="I73" s="6">
        <v>0.97</v>
      </c>
      <c r="J73" s="8">
        <f t="shared" si="3"/>
        <v>0.29564157269125263</v>
      </c>
      <c r="K73" s="17" t="s">
        <v>52</v>
      </c>
      <c r="L73" s="24">
        <v>-80.033992999999995</v>
      </c>
      <c r="M73" s="24">
        <v>26.613184</v>
      </c>
      <c r="N73" s="22">
        <v>5.9415121078000004</v>
      </c>
      <c r="O73" s="20">
        <v>9935981</v>
      </c>
      <c r="P73" s="20">
        <v>5009572</v>
      </c>
    </row>
    <row r="74" spans="1:16" x14ac:dyDescent="0.4">
      <c r="A74" s="15">
        <f t="shared" si="4"/>
        <v>72</v>
      </c>
      <c r="B74" s="15">
        <v>8722956</v>
      </c>
      <c r="C74" s="15" t="s">
        <v>107</v>
      </c>
      <c r="D74" s="15" t="s">
        <v>99</v>
      </c>
      <c r="E74" s="15" t="s">
        <v>14</v>
      </c>
      <c r="F74" s="16" t="s">
        <v>15</v>
      </c>
      <c r="G74" s="5">
        <v>-80.116699999999994</v>
      </c>
      <c r="H74" s="5">
        <v>26.081700000000001</v>
      </c>
      <c r="I74" s="8">
        <v>0.85</v>
      </c>
      <c r="J74" s="8">
        <f t="shared" si="3"/>
        <v>0.25906735751295334</v>
      </c>
      <c r="K74" s="17" t="s">
        <v>52</v>
      </c>
      <c r="L74" s="24">
        <v>-80.116276999999997</v>
      </c>
      <c r="M74" s="24">
        <v>26.081717000000001</v>
      </c>
      <c r="N74" s="22">
        <v>3.3465402125999999</v>
      </c>
      <c r="O74" s="20">
        <v>7758650</v>
      </c>
      <c r="P74" s="20">
        <v>3909196</v>
      </c>
    </row>
    <row r="75" spans="1:16" x14ac:dyDescent="0.4">
      <c r="A75" s="15">
        <f t="shared" si="4"/>
        <v>73</v>
      </c>
      <c r="B75" s="15">
        <v>8723214</v>
      </c>
      <c r="C75" s="15" t="s">
        <v>108</v>
      </c>
      <c r="D75" s="15" t="s">
        <v>99</v>
      </c>
      <c r="E75" s="15" t="s">
        <v>14</v>
      </c>
      <c r="F75" s="15" t="s">
        <v>15</v>
      </c>
      <c r="G75" s="5">
        <v>-80.159000000000006</v>
      </c>
      <c r="H75" s="7">
        <v>25.731155000000001</v>
      </c>
      <c r="I75" s="6">
        <v>0.9</v>
      </c>
      <c r="J75" s="8">
        <f t="shared" si="3"/>
        <v>0.27430661383724475</v>
      </c>
      <c r="K75" s="17" t="s">
        <v>52</v>
      </c>
      <c r="L75" s="24">
        <v>-80.158990000000003</v>
      </c>
      <c r="M75" s="24">
        <v>25.731283000000001</v>
      </c>
      <c r="N75" s="22">
        <v>5.8633365630999998</v>
      </c>
      <c r="O75" s="20">
        <v>7501015</v>
      </c>
      <c r="P75" s="20">
        <v>3779860</v>
      </c>
    </row>
    <row r="76" spans="1:16" x14ac:dyDescent="0.4">
      <c r="A76" s="15">
        <f t="shared" si="4"/>
        <v>74</v>
      </c>
      <c r="B76" s="15">
        <v>8723970</v>
      </c>
      <c r="C76" s="15" t="s">
        <v>109</v>
      </c>
      <c r="D76" s="15" t="s">
        <v>99</v>
      </c>
      <c r="E76" s="15" t="s">
        <v>14</v>
      </c>
      <c r="F76" s="15" t="s">
        <v>15</v>
      </c>
      <c r="G76" s="7">
        <v>-81.105000000000004</v>
      </c>
      <c r="H76" s="5">
        <v>24.713799999999999</v>
      </c>
      <c r="I76" s="6">
        <v>0.83</v>
      </c>
      <c r="J76" s="8">
        <f t="shared" si="3"/>
        <v>0.25297165498323682</v>
      </c>
      <c r="K76" s="17" t="s">
        <v>52</v>
      </c>
      <c r="L76" s="24">
        <v>-81.104732999999996</v>
      </c>
      <c r="M76" s="24">
        <v>24.713552</v>
      </c>
      <c r="N76" s="22">
        <v>2.6052200794</v>
      </c>
      <c r="O76" s="20">
        <v>5366567</v>
      </c>
      <c r="P76" s="20">
        <v>2721208</v>
      </c>
    </row>
    <row r="77" spans="1:16" x14ac:dyDescent="0.4">
      <c r="A77" s="15">
        <f t="shared" si="4"/>
        <v>75</v>
      </c>
      <c r="B77" s="15">
        <v>8724580</v>
      </c>
      <c r="C77" s="15" t="s">
        <v>110</v>
      </c>
      <c r="D77" s="15" t="s">
        <v>99</v>
      </c>
      <c r="E77" s="15" t="s">
        <v>14</v>
      </c>
      <c r="F77" s="15" t="s">
        <v>15</v>
      </c>
      <c r="G77" s="9">
        <v>-81.813000000000002</v>
      </c>
      <c r="H77" s="9">
        <v>24.550999999999998</v>
      </c>
      <c r="I77" s="6">
        <v>0.87</v>
      </c>
      <c r="J77" s="8">
        <f t="shared" si="3"/>
        <v>0.26516306004266993</v>
      </c>
      <c r="K77" s="17" t="s">
        <v>52</v>
      </c>
      <c r="L77" s="24">
        <v>-81.812687999999895</v>
      </c>
      <c r="M77" s="24">
        <v>24.551016000000001</v>
      </c>
      <c r="N77" s="22">
        <v>11.233934402499999</v>
      </c>
      <c r="O77" s="20">
        <v>5510688</v>
      </c>
      <c r="P77" s="20">
        <v>2779012</v>
      </c>
    </row>
    <row r="78" spans="1:16" x14ac:dyDescent="0.4">
      <c r="A78" s="15">
        <f t="shared" si="4"/>
        <v>76</v>
      </c>
      <c r="B78" s="15">
        <v>8725110</v>
      </c>
      <c r="C78" s="15" t="s">
        <v>111</v>
      </c>
      <c r="D78" s="15" t="s">
        <v>99</v>
      </c>
      <c r="E78" s="15" t="s">
        <v>14</v>
      </c>
      <c r="F78" s="15" t="s">
        <v>15</v>
      </c>
      <c r="G78" s="5">
        <v>-81.810599999999994</v>
      </c>
      <c r="H78" s="7">
        <v>26.13167</v>
      </c>
      <c r="I78" s="6">
        <v>0.62</v>
      </c>
      <c r="J78" s="8">
        <f t="shared" si="3"/>
        <v>0.18896677842121304</v>
      </c>
      <c r="K78" s="17" t="s">
        <v>52</v>
      </c>
      <c r="L78" s="24">
        <v>-81.81138</v>
      </c>
      <c r="M78" s="24">
        <v>26.131747000000001</v>
      </c>
      <c r="N78" s="22">
        <v>5.9287047385999996</v>
      </c>
      <c r="O78" s="20">
        <v>5130868</v>
      </c>
      <c r="P78" s="20">
        <v>2602568</v>
      </c>
    </row>
    <row r="79" spans="1:16" ht="32" customHeight="1" x14ac:dyDescent="0.4">
      <c r="A79" s="15">
        <f t="shared" si="4"/>
        <v>77</v>
      </c>
      <c r="B79" s="15">
        <v>8725520</v>
      </c>
      <c r="C79" s="15" t="s">
        <v>112</v>
      </c>
      <c r="D79" s="15" t="s">
        <v>99</v>
      </c>
      <c r="E79" s="15" t="s">
        <v>14</v>
      </c>
      <c r="F79" s="16" t="s">
        <v>15</v>
      </c>
      <c r="G79" s="5">
        <v>-81.871700000000004</v>
      </c>
      <c r="H79" s="5">
        <v>26.646699999999999</v>
      </c>
      <c r="I79" s="8">
        <v>0.41</v>
      </c>
      <c r="J79" s="8">
        <f t="shared" si="3"/>
        <v>0.12496190185918926</v>
      </c>
      <c r="K79" s="17" t="s">
        <v>52</v>
      </c>
      <c r="L79" s="24">
        <v>-81.954875000000001</v>
      </c>
      <c r="M79" s="24">
        <v>26.446636000000002</v>
      </c>
      <c r="N79" s="22">
        <v>4.0729999542000002</v>
      </c>
      <c r="O79" s="20">
        <v>5481456</v>
      </c>
      <c r="P79" s="20">
        <v>2764314</v>
      </c>
    </row>
    <row r="80" spans="1:16" x14ac:dyDescent="0.4">
      <c r="A80" s="15">
        <f t="shared" si="4"/>
        <v>78</v>
      </c>
      <c r="B80" s="15">
        <v>8726384</v>
      </c>
      <c r="C80" s="15" t="s">
        <v>113</v>
      </c>
      <c r="D80" s="15" t="s">
        <v>99</v>
      </c>
      <c r="E80" s="15" t="s">
        <v>14</v>
      </c>
      <c r="F80" s="16" t="s">
        <v>15</v>
      </c>
      <c r="G80" s="5">
        <v>-82.5625</v>
      </c>
      <c r="H80" s="5">
        <v>27.63833</v>
      </c>
      <c r="I80" s="8">
        <v>0.38</v>
      </c>
      <c r="J80" s="8">
        <f t="shared" si="3"/>
        <v>0.11581834806461444</v>
      </c>
      <c r="K80" s="17" t="s">
        <v>52</v>
      </c>
      <c r="L80" s="24">
        <v>-82.563745049999895</v>
      </c>
      <c r="M80" s="24">
        <v>27.63785652</v>
      </c>
      <c r="N80" s="22">
        <v>0.83721788590000001</v>
      </c>
      <c r="O80" s="20">
        <v>3162866</v>
      </c>
      <c r="P80" s="20">
        <v>1609874</v>
      </c>
    </row>
    <row r="81" spans="1:16" x14ac:dyDescent="0.4">
      <c r="A81" s="15">
        <f t="shared" si="4"/>
        <v>79</v>
      </c>
      <c r="B81" s="15">
        <v>8726520</v>
      </c>
      <c r="C81" s="15" t="s">
        <v>114</v>
      </c>
      <c r="D81" s="15" t="s">
        <v>99</v>
      </c>
      <c r="E81" s="15" t="s">
        <v>14</v>
      </c>
      <c r="F81" s="16" t="s">
        <v>15</v>
      </c>
      <c r="G81" s="5">
        <v>-82.626900000000006</v>
      </c>
      <c r="H81" s="5">
        <v>27.7606</v>
      </c>
      <c r="I81" s="8">
        <v>0.28000000000000003</v>
      </c>
      <c r="J81" s="8">
        <f t="shared" si="3"/>
        <v>8.5339835416031698E-2</v>
      </c>
      <c r="K81" s="17" t="s">
        <v>52</v>
      </c>
      <c r="L81" s="24">
        <v>-82.626418749999999</v>
      </c>
      <c r="M81" s="24">
        <v>27.758928950000001</v>
      </c>
      <c r="N81" s="22">
        <v>5.1602596221999999</v>
      </c>
      <c r="O81" s="20">
        <v>3013461</v>
      </c>
      <c r="P81" s="20">
        <v>1521747</v>
      </c>
    </row>
    <row r="82" spans="1:16" x14ac:dyDescent="0.4">
      <c r="A82" s="15">
        <f t="shared" si="4"/>
        <v>80</v>
      </c>
      <c r="B82" s="15">
        <v>8726607</v>
      </c>
      <c r="C82" s="15" t="s">
        <v>115</v>
      </c>
      <c r="D82" s="15" t="s">
        <v>99</v>
      </c>
      <c r="E82" s="15" t="s">
        <v>14</v>
      </c>
      <c r="F82" s="16" t="s">
        <v>15</v>
      </c>
      <c r="G82" s="5">
        <v>-82.552689999999998</v>
      </c>
      <c r="H82" s="5">
        <v>27.857780000000002</v>
      </c>
      <c r="I82" s="8">
        <v>0.2752</v>
      </c>
      <c r="J82" s="8">
        <f t="shared" si="3"/>
        <v>8.3876866808899719E-2</v>
      </c>
      <c r="K82" s="17" t="s">
        <v>52</v>
      </c>
      <c r="L82" s="24">
        <v>-82.55520224</v>
      </c>
      <c r="M82" s="24">
        <v>27.85534045</v>
      </c>
      <c r="N82" s="22">
        <v>5.0511089623999998</v>
      </c>
      <c r="O82" s="20">
        <v>13538330</v>
      </c>
      <c r="P82" s="20">
        <v>1250199</v>
      </c>
    </row>
    <row r="83" spans="1:16" x14ac:dyDescent="0.4">
      <c r="A83" s="15">
        <f t="shared" si="4"/>
        <v>81</v>
      </c>
      <c r="B83" s="15">
        <v>8726667</v>
      </c>
      <c r="C83" s="15" t="s">
        <v>116</v>
      </c>
      <c r="D83" s="15" t="s">
        <v>99</v>
      </c>
      <c r="E83" s="15" t="s">
        <v>14</v>
      </c>
      <c r="F83" s="16" t="s">
        <v>15</v>
      </c>
      <c r="G83" s="5">
        <v>-82.424999999999997</v>
      </c>
      <c r="H83" s="5">
        <v>27.913329999999998</v>
      </c>
      <c r="I83" s="8">
        <v>0.21</v>
      </c>
      <c r="J83" s="8">
        <f t="shared" si="3"/>
        <v>6.4004876562023763E-2</v>
      </c>
      <c r="K83" s="17" t="s">
        <v>52</v>
      </c>
      <c r="L83" s="24">
        <v>-82.427949999999996</v>
      </c>
      <c r="M83" s="24">
        <v>27.90766</v>
      </c>
      <c r="N83" s="22">
        <v>6.8693815373999998</v>
      </c>
      <c r="O83" s="20">
        <v>24192906</v>
      </c>
      <c r="P83" s="20">
        <v>1043564</v>
      </c>
    </row>
    <row r="84" spans="1:16" x14ac:dyDescent="0.4">
      <c r="A84" s="15">
        <f>A83+1</f>
        <v>82</v>
      </c>
      <c r="B84" s="15">
        <v>8726724</v>
      </c>
      <c r="C84" s="15" t="s">
        <v>117</v>
      </c>
      <c r="D84" s="15" t="s">
        <v>99</v>
      </c>
      <c r="E84" s="15" t="s">
        <v>14</v>
      </c>
      <c r="F84" s="15" t="s">
        <v>15</v>
      </c>
      <c r="G84" s="5">
        <v>-82.832999999999998</v>
      </c>
      <c r="H84" s="7">
        <v>27.978300000000001</v>
      </c>
      <c r="I84" s="6">
        <v>0.28999999999999998</v>
      </c>
      <c r="J84" s="8">
        <f t="shared" si="3"/>
        <v>8.8387686680889962E-2</v>
      </c>
      <c r="K84" s="17" t="s">
        <v>52</v>
      </c>
      <c r="L84" s="24">
        <v>-82.832438780000004</v>
      </c>
      <c r="M84" s="24">
        <v>27.978081830000001</v>
      </c>
      <c r="N84" s="22">
        <v>2.6991538785000002</v>
      </c>
      <c r="O84" s="20">
        <v>4268649</v>
      </c>
      <c r="P84" s="20">
        <v>2153900</v>
      </c>
    </row>
    <row r="85" spans="1:16" x14ac:dyDescent="0.4">
      <c r="A85" s="15">
        <f t="shared" ref="A85:A108" si="5">A84+1</f>
        <v>83</v>
      </c>
      <c r="B85" s="15">
        <v>8727520</v>
      </c>
      <c r="C85" s="15" t="s">
        <v>118</v>
      </c>
      <c r="D85" s="15" t="s">
        <v>99</v>
      </c>
      <c r="E85" s="15" t="s">
        <v>14</v>
      </c>
      <c r="F85" s="15" t="s">
        <v>15</v>
      </c>
      <c r="G85" s="7">
        <v>-83.030889999999999</v>
      </c>
      <c r="H85" s="5">
        <v>29.130600000000001</v>
      </c>
      <c r="I85" s="6">
        <v>0.22</v>
      </c>
      <c r="J85" s="8">
        <f t="shared" si="3"/>
        <v>6.7052727826882041E-2</v>
      </c>
      <c r="K85" s="17" t="s">
        <v>52</v>
      </c>
      <c r="L85" s="24">
        <v>-83.03136714</v>
      </c>
      <c r="M85" s="24">
        <v>29.129769679999999</v>
      </c>
      <c r="N85" s="22">
        <v>3.0424098248</v>
      </c>
      <c r="O85" s="20">
        <v>3593713</v>
      </c>
      <c r="P85" s="20">
        <v>1814172</v>
      </c>
    </row>
    <row r="86" spans="1:16" x14ac:dyDescent="0.4">
      <c r="A86" s="15">
        <f t="shared" si="5"/>
        <v>84</v>
      </c>
      <c r="B86" s="15">
        <v>8728690</v>
      </c>
      <c r="C86" s="15" t="s">
        <v>119</v>
      </c>
      <c r="D86" s="15" t="s">
        <v>99</v>
      </c>
      <c r="E86" s="15" t="s">
        <v>14</v>
      </c>
      <c r="F86" s="16" t="s">
        <v>15</v>
      </c>
      <c r="G86" s="5">
        <v>-84.981700000000004</v>
      </c>
      <c r="H86" s="5">
        <v>29.726700000000001</v>
      </c>
      <c r="I86" s="8">
        <v>-0.15</v>
      </c>
      <c r="J86" s="8">
        <f t="shared" si="3"/>
        <v>-4.571776897287412E-2</v>
      </c>
      <c r="K86" s="17" t="s">
        <v>52</v>
      </c>
      <c r="L86" s="24">
        <v>-84.981719179999999</v>
      </c>
      <c r="M86" s="24">
        <v>29.72531008</v>
      </c>
      <c r="N86" s="22">
        <v>-0.1851081309</v>
      </c>
      <c r="O86" s="20">
        <v>3092232</v>
      </c>
      <c r="P86" s="20">
        <v>1561395</v>
      </c>
    </row>
    <row r="87" spans="1:16" x14ac:dyDescent="0.4">
      <c r="A87" s="15">
        <f t="shared" si="5"/>
        <v>85</v>
      </c>
      <c r="B87" s="15">
        <v>8729210</v>
      </c>
      <c r="C87" s="15" t="s">
        <v>120</v>
      </c>
      <c r="D87" s="15" t="s">
        <v>99</v>
      </c>
      <c r="E87" s="15" t="s">
        <v>14</v>
      </c>
      <c r="F87" s="15" t="s">
        <v>15</v>
      </c>
      <c r="G87" s="9">
        <v>-85.878</v>
      </c>
      <c r="H87" s="9">
        <v>30.213000000000001</v>
      </c>
      <c r="I87" s="8">
        <v>-0.24</v>
      </c>
      <c r="J87" s="8">
        <f t="shared" si="3"/>
        <v>-7.3148430356598598E-2</v>
      </c>
      <c r="K87" s="17" t="s">
        <v>52</v>
      </c>
      <c r="L87" s="24">
        <v>-85.878457179999998</v>
      </c>
      <c r="M87" s="24">
        <v>30.2127476</v>
      </c>
      <c r="N87" s="22">
        <v>9.7591422842999904</v>
      </c>
      <c r="O87" s="20">
        <v>3538063</v>
      </c>
      <c r="P87" s="20">
        <v>1799976</v>
      </c>
    </row>
    <row r="88" spans="1:16" ht="32" customHeight="1" x14ac:dyDescent="0.4">
      <c r="A88" s="15">
        <f t="shared" si="5"/>
        <v>86</v>
      </c>
      <c r="B88" s="15">
        <v>8732828</v>
      </c>
      <c r="C88" s="15" t="s">
        <v>121</v>
      </c>
      <c r="D88" s="15" t="s">
        <v>122</v>
      </c>
      <c r="E88" s="15" t="s">
        <v>14</v>
      </c>
      <c r="F88" s="16" t="s">
        <v>15</v>
      </c>
      <c r="G88" s="5">
        <v>-87.825389999999999</v>
      </c>
      <c r="H88" s="5">
        <v>30.416889999999999</v>
      </c>
      <c r="I88" s="6" t="s">
        <v>176</v>
      </c>
      <c r="J88" s="6" t="s">
        <v>176</v>
      </c>
      <c r="K88" s="17" t="s">
        <v>52</v>
      </c>
      <c r="L88" s="24">
        <v>-87.84368284</v>
      </c>
      <c r="M88" s="24">
        <v>30.37589032</v>
      </c>
      <c r="N88" s="22">
        <v>2.5384501926</v>
      </c>
      <c r="O88" s="20">
        <v>2458031</v>
      </c>
      <c r="P88" s="20">
        <v>1243022</v>
      </c>
    </row>
    <row r="89" spans="1:16" x14ac:dyDescent="0.4">
      <c r="A89" s="15">
        <f t="shared" si="5"/>
        <v>87</v>
      </c>
      <c r="B89" s="15">
        <v>8735180</v>
      </c>
      <c r="C89" s="15" t="s">
        <v>123</v>
      </c>
      <c r="D89" s="15" t="s">
        <v>122</v>
      </c>
      <c r="E89" s="15" t="s">
        <v>14</v>
      </c>
      <c r="F89" s="15" t="s">
        <v>15</v>
      </c>
      <c r="G89" s="5">
        <v>-88.0732</v>
      </c>
      <c r="H89" s="7">
        <v>30.25</v>
      </c>
      <c r="I89" s="8">
        <v>-0.06</v>
      </c>
      <c r="J89" s="8">
        <f t="shared" ref="J89:J105" si="6">I89/3.281</f>
        <v>-1.828710758914965E-2</v>
      </c>
      <c r="K89" s="17" t="s">
        <v>52</v>
      </c>
      <c r="L89" s="24">
        <v>-88.073825214199999</v>
      </c>
      <c r="M89" s="24">
        <v>30.251386563600001</v>
      </c>
      <c r="N89" s="22">
        <v>2.1285556823</v>
      </c>
      <c r="O89" s="20">
        <v>3565118</v>
      </c>
      <c r="P89" s="20">
        <v>1813747</v>
      </c>
    </row>
    <row r="90" spans="1:16" x14ac:dyDescent="0.4">
      <c r="A90" s="15">
        <f t="shared" si="5"/>
        <v>88</v>
      </c>
      <c r="B90" s="15">
        <v>8735391</v>
      </c>
      <c r="C90" s="15" t="s">
        <v>124</v>
      </c>
      <c r="D90" s="15" t="s">
        <v>122</v>
      </c>
      <c r="E90" s="15" t="s">
        <v>14</v>
      </c>
      <c r="F90" s="16" t="s">
        <v>15</v>
      </c>
      <c r="G90" s="5">
        <v>-88.087999999999994</v>
      </c>
      <c r="H90" s="5">
        <v>30.565169999999998</v>
      </c>
      <c r="I90" s="8">
        <v>-0.4531</v>
      </c>
      <c r="J90" s="8">
        <f t="shared" si="6"/>
        <v>-0.13809814081072844</v>
      </c>
      <c r="K90" s="17" t="s">
        <v>52</v>
      </c>
      <c r="L90" s="24">
        <v>-88.088742819700002</v>
      </c>
      <c r="M90" s="24">
        <v>30.5644874541</v>
      </c>
      <c r="N90" s="22">
        <v>6.1766221221000004</v>
      </c>
      <c r="O90" s="20">
        <v>2026939</v>
      </c>
      <c r="P90" s="20">
        <v>1026523</v>
      </c>
    </row>
    <row r="91" spans="1:16" x14ac:dyDescent="0.4">
      <c r="A91" s="15">
        <f t="shared" si="5"/>
        <v>89</v>
      </c>
      <c r="B91" s="15">
        <v>8735523</v>
      </c>
      <c r="C91" s="15" t="s">
        <v>125</v>
      </c>
      <c r="D91" s="15" t="s">
        <v>122</v>
      </c>
      <c r="E91" s="15" t="s">
        <v>14</v>
      </c>
      <c r="F91" s="16" t="s">
        <v>15</v>
      </c>
      <c r="G91" s="5">
        <v>-88.113919999999993</v>
      </c>
      <c r="H91" s="5">
        <v>30.44369</v>
      </c>
      <c r="I91" s="8">
        <v>-0.08</v>
      </c>
      <c r="J91" s="8">
        <f t="shared" si="6"/>
        <v>-2.4382810118866199E-2</v>
      </c>
      <c r="K91" s="17" t="s">
        <v>52</v>
      </c>
      <c r="L91" s="24">
        <v>-88.105914878500002</v>
      </c>
      <c r="M91" s="24">
        <v>30.445703927299999</v>
      </c>
      <c r="N91" s="22">
        <v>1.9270323360999999</v>
      </c>
      <c r="O91" s="20">
        <v>2474352</v>
      </c>
      <c r="P91" s="20">
        <v>1259408</v>
      </c>
    </row>
    <row r="92" spans="1:16" x14ac:dyDescent="0.4">
      <c r="A92" s="15">
        <f t="shared" si="5"/>
        <v>90</v>
      </c>
      <c r="B92" s="15">
        <v>8736897</v>
      </c>
      <c r="C92" s="15" t="s">
        <v>126</v>
      </c>
      <c r="D92" s="15" t="s">
        <v>122</v>
      </c>
      <c r="E92" s="15" t="s">
        <v>14</v>
      </c>
      <c r="F92" s="16" t="s">
        <v>15</v>
      </c>
      <c r="G92" s="5">
        <v>-88.058310000000006</v>
      </c>
      <c r="H92" s="5">
        <v>30.648309999999999</v>
      </c>
      <c r="I92" s="8">
        <v>-0.31</v>
      </c>
      <c r="J92" s="8">
        <f t="shared" si="6"/>
        <v>-9.4483389210606519E-2</v>
      </c>
      <c r="K92" s="17" t="s">
        <v>52</v>
      </c>
      <c r="L92" s="24">
        <v>-88.058088922500005</v>
      </c>
      <c r="M92" s="24">
        <v>30.644772663200001</v>
      </c>
      <c r="N92" s="22">
        <v>3.9741392078</v>
      </c>
      <c r="O92" s="20">
        <v>1861117</v>
      </c>
      <c r="P92" s="20">
        <v>943145</v>
      </c>
    </row>
    <row r="93" spans="1:16" x14ac:dyDescent="0.4">
      <c r="A93" s="15">
        <f t="shared" si="5"/>
        <v>91</v>
      </c>
      <c r="B93" s="15">
        <v>8737048</v>
      </c>
      <c r="C93" s="15" t="s">
        <v>127</v>
      </c>
      <c r="D93" s="15" t="s">
        <v>122</v>
      </c>
      <c r="E93" s="15" t="s">
        <v>14</v>
      </c>
      <c r="F93" s="16" t="s">
        <v>15</v>
      </c>
      <c r="G93" s="5">
        <v>-88.043300000000002</v>
      </c>
      <c r="H93" s="5">
        <v>30.708300000000001</v>
      </c>
      <c r="I93" s="8">
        <v>-0.33</v>
      </c>
      <c r="J93" s="8">
        <f t="shared" si="6"/>
        <v>-0.10057909174032308</v>
      </c>
      <c r="K93" s="17" t="s">
        <v>52</v>
      </c>
      <c r="L93" s="24">
        <v>-88.017783834200003</v>
      </c>
      <c r="M93" s="24">
        <v>30.677822151099999</v>
      </c>
      <c r="N93" s="22">
        <v>1.3395786359999999</v>
      </c>
      <c r="O93" s="20">
        <v>12906794</v>
      </c>
      <c r="P93" s="20">
        <v>932920</v>
      </c>
    </row>
    <row r="94" spans="1:16" x14ac:dyDescent="0.4">
      <c r="A94" s="15">
        <f t="shared" si="5"/>
        <v>92</v>
      </c>
      <c r="B94" s="15">
        <v>8737138</v>
      </c>
      <c r="C94" s="15" t="s">
        <v>128</v>
      </c>
      <c r="D94" s="15" t="s">
        <v>122</v>
      </c>
      <c r="E94" s="15" t="s">
        <v>14</v>
      </c>
      <c r="F94" s="16" t="s">
        <v>15</v>
      </c>
      <c r="G94" s="5">
        <v>-88.073610000000002</v>
      </c>
      <c r="H94" s="5">
        <v>30.781890000000001</v>
      </c>
      <c r="J94" s="8">
        <f t="shared" si="6"/>
        <v>0</v>
      </c>
      <c r="K94" s="17" t="s">
        <v>52</v>
      </c>
      <c r="L94" s="24">
        <v>-88.017783834200003</v>
      </c>
      <c r="M94" s="24">
        <v>30.677822151099999</v>
      </c>
      <c r="N94" s="22">
        <v>1.3395786359999999</v>
      </c>
      <c r="O94" s="20">
        <v>12906794</v>
      </c>
      <c r="P94" s="20">
        <v>932920</v>
      </c>
    </row>
    <row r="95" spans="1:16" ht="32" customHeight="1" x14ac:dyDescent="0.4">
      <c r="A95" s="15">
        <f t="shared" si="5"/>
        <v>93</v>
      </c>
      <c r="B95" s="15">
        <v>8738043</v>
      </c>
      <c r="C95" s="15" t="s">
        <v>129</v>
      </c>
      <c r="D95" s="15" t="s">
        <v>122</v>
      </c>
      <c r="E95" s="15" t="s">
        <v>14</v>
      </c>
      <c r="F95" s="16" t="s">
        <v>15</v>
      </c>
      <c r="G95" s="5">
        <v>-88.158559999999994</v>
      </c>
      <c r="H95" s="5">
        <v>30.376639999999998</v>
      </c>
      <c r="I95" s="8">
        <v>-7.0000000000000007E-2</v>
      </c>
      <c r="J95" s="8">
        <f t="shared" si="6"/>
        <v>-2.1334958854007924E-2</v>
      </c>
      <c r="K95" s="17" t="s">
        <v>52</v>
      </c>
      <c r="L95" s="24">
        <v>-88.1894582364</v>
      </c>
      <c r="M95" s="24">
        <v>30.364365134700002</v>
      </c>
      <c r="N95" s="22">
        <v>0.66871240629999995</v>
      </c>
      <c r="O95" s="20">
        <v>3092002</v>
      </c>
      <c r="P95" s="20">
        <v>1561277</v>
      </c>
    </row>
    <row r="96" spans="1:16" x14ac:dyDescent="0.4">
      <c r="A96" s="15">
        <f t="shared" si="5"/>
        <v>94</v>
      </c>
      <c r="B96" s="15">
        <v>8739803</v>
      </c>
      <c r="C96" s="15" t="s">
        <v>130</v>
      </c>
      <c r="D96" s="15" t="s">
        <v>122</v>
      </c>
      <c r="E96" s="15" t="s">
        <v>14</v>
      </c>
      <c r="F96" s="16" t="s">
        <v>15</v>
      </c>
      <c r="G96" s="5">
        <v>-88.247690000000006</v>
      </c>
      <c r="H96" s="5">
        <v>30.405670000000001</v>
      </c>
      <c r="I96" s="8">
        <v>-0.1</v>
      </c>
      <c r="J96" s="8">
        <f t="shared" si="6"/>
        <v>-3.0478512648582749E-2</v>
      </c>
      <c r="K96" s="17" t="s">
        <v>52</v>
      </c>
      <c r="L96" s="24">
        <v>-88.252498108200001</v>
      </c>
      <c r="M96" s="24">
        <v>30.3782096881</v>
      </c>
      <c r="N96" s="22">
        <v>2.3328616423000001</v>
      </c>
      <c r="O96" s="20">
        <v>3193572</v>
      </c>
      <c r="P96" s="20">
        <v>1625409</v>
      </c>
    </row>
    <row r="97" spans="1:16" x14ac:dyDescent="0.4">
      <c r="A97" s="15">
        <f t="shared" si="5"/>
        <v>95</v>
      </c>
      <c r="B97" s="15">
        <v>8740166</v>
      </c>
      <c r="C97" s="15" t="s">
        <v>131</v>
      </c>
      <c r="D97" s="15" t="s">
        <v>132</v>
      </c>
      <c r="E97" s="15" t="s">
        <v>14</v>
      </c>
      <c r="F97" s="16" t="s">
        <v>15</v>
      </c>
      <c r="G97" s="5">
        <v>-88.402720000000002</v>
      </c>
      <c r="H97" s="5">
        <v>30.413</v>
      </c>
      <c r="I97" s="8">
        <v>-0.17</v>
      </c>
      <c r="J97" s="8">
        <f t="shared" si="6"/>
        <v>-5.1813471502590677E-2</v>
      </c>
      <c r="K97" s="17" t="s">
        <v>52</v>
      </c>
      <c r="L97" s="24">
        <v>-88.400596205300005</v>
      </c>
      <c r="M97" s="24">
        <v>30.385383183999998</v>
      </c>
      <c r="N97" s="22">
        <v>0.1824340059</v>
      </c>
      <c r="O97" s="20">
        <v>14336825</v>
      </c>
      <c r="P97" s="20">
        <v>1651390</v>
      </c>
    </row>
    <row r="98" spans="1:16" x14ac:dyDescent="0.4">
      <c r="A98" s="15">
        <f t="shared" si="5"/>
        <v>96</v>
      </c>
      <c r="B98" s="15">
        <v>8741041</v>
      </c>
      <c r="C98" s="15" t="s">
        <v>133</v>
      </c>
      <c r="D98" s="15" t="s">
        <v>132</v>
      </c>
      <c r="E98" s="15" t="s">
        <v>14</v>
      </c>
      <c r="F98" s="16" t="s">
        <v>15</v>
      </c>
      <c r="G98" s="5">
        <v>-88.505399999999995</v>
      </c>
      <c r="H98" s="5">
        <v>30.3477</v>
      </c>
      <c r="J98" s="8">
        <f t="shared" si="6"/>
        <v>0</v>
      </c>
      <c r="K98" s="17" t="s">
        <v>52</v>
      </c>
      <c r="L98" s="24">
        <v>-88.517037999999999</v>
      </c>
      <c r="M98" s="24">
        <v>30.328817999999998</v>
      </c>
      <c r="N98" s="22">
        <v>0.92977808319999999</v>
      </c>
      <c r="O98" s="20">
        <v>3270728</v>
      </c>
      <c r="P98" s="20">
        <v>1651350</v>
      </c>
    </row>
    <row r="99" spans="1:16" x14ac:dyDescent="0.4">
      <c r="A99" s="15">
        <f t="shared" si="5"/>
        <v>97</v>
      </c>
      <c r="B99" s="15">
        <v>8741533</v>
      </c>
      <c r="C99" s="15" t="s">
        <v>183</v>
      </c>
      <c r="D99" s="15" t="s">
        <v>132</v>
      </c>
      <c r="E99" s="15" t="s">
        <v>14</v>
      </c>
      <c r="F99" s="16" t="s">
        <v>15</v>
      </c>
      <c r="G99" s="5">
        <v>-88.563059999999993</v>
      </c>
      <c r="H99" s="5">
        <v>30.36778</v>
      </c>
      <c r="I99" s="8">
        <v>-0.13</v>
      </c>
      <c r="J99" s="8">
        <f t="shared" si="6"/>
        <v>-3.9622066443157571E-2</v>
      </c>
      <c r="K99" s="17" t="s">
        <v>52</v>
      </c>
      <c r="L99" s="24">
        <v>-88.569277</v>
      </c>
      <c r="M99" s="24">
        <v>30.346177999999998</v>
      </c>
      <c r="N99" s="22">
        <v>0.89825294840000003</v>
      </c>
      <c r="O99" s="20">
        <v>3193533</v>
      </c>
      <c r="P99" s="20">
        <v>1612422</v>
      </c>
    </row>
    <row r="100" spans="1:16" x14ac:dyDescent="0.4">
      <c r="A100" s="15">
        <f t="shared" si="5"/>
        <v>98</v>
      </c>
      <c r="B100" s="15">
        <v>8747437</v>
      </c>
      <c r="C100" s="15" t="s">
        <v>134</v>
      </c>
      <c r="D100" s="15" t="s">
        <v>132</v>
      </c>
      <c r="E100" s="15" t="s">
        <v>14</v>
      </c>
      <c r="F100" s="15" t="s">
        <v>15</v>
      </c>
      <c r="G100" s="5">
        <v>-89.324100000000001</v>
      </c>
      <c r="H100" s="7">
        <v>30.32639</v>
      </c>
      <c r="I100" s="8">
        <v>-0.2</v>
      </c>
      <c r="J100" s="8">
        <f t="shared" si="6"/>
        <v>-6.0957025297165499E-2</v>
      </c>
      <c r="K100" s="17" t="s">
        <v>52</v>
      </c>
      <c r="L100" s="24">
        <v>-89.323864999999998</v>
      </c>
      <c r="M100" s="24">
        <v>30.325726</v>
      </c>
      <c r="N100" s="22">
        <v>1.4875365058000001</v>
      </c>
      <c r="O100" s="20">
        <v>2347954</v>
      </c>
      <c r="P100" s="20">
        <v>1187720</v>
      </c>
    </row>
    <row r="101" spans="1:16" x14ac:dyDescent="0.4">
      <c r="A101" s="15">
        <f t="shared" si="5"/>
        <v>99</v>
      </c>
      <c r="B101" s="15">
        <v>8760721</v>
      </c>
      <c r="C101" s="15" t="s">
        <v>135</v>
      </c>
      <c r="D101" s="15" t="s">
        <v>136</v>
      </c>
      <c r="E101" s="15" t="s">
        <v>14</v>
      </c>
      <c r="F101" s="15" t="s">
        <v>15</v>
      </c>
      <c r="G101" s="5">
        <v>-89.258309999999994</v>
      </c>
      <c r="H101" s="7">
        <v>29.17831</v>
      </c>
      <c r="I101" s="10">
        <v>-0.77639999999999998</v>
      </c>
      <c r="J101" s="8">
        <f t="shared" si="6"/>
        <v>-0.23663517220359645</v>
      </c>
      <c r="K101" s="18" t="s">
        <v>175</v>
      </c>
      <c r="L101" s="24">
        <v>-89.257123000000007</v>
      </c>
      <c r="M101" s="24">
        <v>29.179711000000001</v>
      </c>
      <c r="N101" s="22">
        <v>14.536528635</v>
      </c>
      <c r="O101" s="20">
        <v>3972730</v>
      </c>
      <c r="P101" s="20">
        <v>2019990</v>
      </c>
    </row>
    <row r="102" spans="1:16" x14ac:dyDescent="0.4">
      <c r="A102" s="15">
        <f t="shared" si="5"/>
        <v>100</v>
      </c>
      <c r="B102" s="15">
        <v>8760922</v>
      </c>
      <c r="C102" s="15" t="s">
        <v>137</v>
      </c>
      <c r="D102" s="15" t="s">
        <v>136</v>
      </c>
      <c r="E102" s="15" t="s">
        <v>14</v>
      </c>
      <c r="F102" s="16" t="s">
        <v>15</v>
      </c>
      <c r="G102" s="5">
        <v>-89.406666999999999</v>
      </c>
      <c r="H102" s="5">
        <v>28.931667000000001</v>
      </c>
      <c r="I102" s="8">
        <v>-1.03</v>
      </c>
      <c r="J102" s="8">
        <f t="shared" si="6"/>
        <v>-0.31392868028040233</v>
      </c>
      <c r="K102" s="17" t="s">
        <v>52</v>
      </c>
      <c r="L102" s="24">
        <v>-89.405990319400004</v>
      </c>
      <c r="M102" s="24">
        <v>28.918276406099999</v>
      </c>
      <c r="N102" s="22">
        <v>6.0892417652999997</v>
      </c>
      <c r="O102" s="20">
        <v>4658489</v>
      </c>
      <c r="P102" s="20">
        <v>2365037</v>
      </c>
    </row>
    <row r="103" spans="1:16" x14ac:dyDescent="0.4">
      <c r="A103" s="15">
        <f t="shared" si="5"/>
        <v>101</v>
      </c>
      <c r="B103" s="15">
        <v>8761305</v>
      </c>
      <c r="C103" s="15" t="s">
        <v>138</v>
      </c>
      <c r="D103" s="15" t="s">
        <v>136</v>
      </c>
      <c r="E103" s="15" t="s">
        <v>14</v>
      </c>
      <c r="F103" s="15" t="s">
        <v>15</v>
      </c>
      <c r="G103" s="7">
        <v>-89.678980999999993</v>
      </c>
      <c r="H103" s="7">
        <v>29.870578999999999</v>
      </c>
      <c r="I103" s="8">
        <v>-0.03</v>
      </c>
      <c r="J103" s="8">
        <f t="shared" si="6"/>
        <v>-9.1435537945748248E-3</v>
      </c>
      <c r="K103" s="17" t="s">
        <v>52</v>
      </c>
      <c r="L103" s="24">
        <v>-89.676410000000004</v>
      </c>
      <c r="M103" s="24">
        <v>29.873904</v>
      </c>
      <c r="N103" s="22">
        <v>0.23994687219999999</v>
      </c>
      <c r="O103" s="20">
        <v>1892847</v>
      </c>
      <c r="P103" s="20">
        <v>959053</v>
      </c>
    </row>
    <row r="104" spans="1:16" x14ac:dyDescent="0.4">
      <c r="A104" s="15">
        <f t="shared" si="5"/>
        <v>102</v>
      </c>
      <c r="B104" s="15">
        <v>8761724</v>
      </c>
      <c r="C104" s="15" t="s">
        <v>139</v>
      </c>
      <c r="D104" s="15" t="s">
        <v>136</v>
      </c>
      <c r="E104" s="15" t="s">
        <v>14</v>
      </c>
      <c r="F104" s="15" t="s">
        <v>15</v>
      </c>
      <c r="G104" s="5">
        <v>-89.948939999999993</v>
      </c>
      <c r="H104" s="7">
        <v>29.26333</v>
      </c>
      <c r="I104" s="8">
        <v>-0.1822</v>
      </c>
      <c r="J104" s="8">
        <f t="shared" si="6"/>
        <v>-5.5531850045717764E-2</v>
      </c>
      <c r="K104" s="19" t="s">
        <v>175</v>
      </c>
      <c r="L104" s="24">
        <v>-89.950299999999999</v>
      </c>
      <c r="M104" s="24">
        <v>29.265301000000001</v>
      </c>
      <c r="N104" s="22">
        <v>4.0617595464000003</v>
      </c>
      <c r="O104" s="20">
        <v>3912939</v>
      </c>
      <c r="P104" s="20">
        <v>1989844</v>
      </c>
    </row>
    <row r="105" spans="1:16" x14ac:dyDescent="0.4">
      <c r="A105" s="15">
        <f t="shared" si="5"/>
        <v>103</v>
      </c>
      <c r="B105" s="15">
        <v>8761927</v>
      </c>
      <c r="C105" s="15" t="s">
        <v>140</v>
      </c>
      <c r="D105" s="15" t="s">
        <v>136</v>
      </c>
      <c r="E105" s="15" t="s">
        <v>14</v>
      </c>
      <c r="F105" s="16" t="s">
        <v>15</v>
      </c>
      <c r="G105" s="5">
        <v>-90.113330000000005</v>
      </c>
      <c r="H105" s="5">
        <v>30.02722</v>
      </c>
      <c r="I105" s="8">
        <v>-0.21779999999999999</v>
      </c>
      <c r="J105" s="8">
        <f t="shared" si="6"/>
        <v>-6.6382200548613227E-2</v>
      </c>
      <c r="K105" s="17" t="s">
        <v>52</v>
      </c>
      <c r="L105" s="24">
        <v>-90.115793999999894</v>
      </c>
      <c r="M105" s="24">
        <v>30.026070000000001</v>
      </c>
      <c r="N105" s="22">
        <v>1.9274480055000001</v>
      </c>
      <c r="O105" s="20">
        <v>1164815</v>
      </c>
      <c r="P105" s="20">
        <v>592030</v>
      </c>
    </row>
    <row r="106" spans="1:16" x14ac:dyDescent="0.4">
      <c r="A106" s="15">
        <f t="shared" si="5"/>
        <v>104</v>
      </c>
      <c r="B106" s="15">
        <v>8761955</v>
      </c>
      <c r="C106" s="15" t="s">
        <v>141</v>
      </c>
      <c r="D106" s="15" t="s">
        <v>136</v>
      </c>
      <c r="E106" s="15" t="s">
        <v>14</v>
      </c>
      <c r="F106" s="16" t="s">
        <v>15</v>
      </c>
      <c r="G106" s="5">
        <v>-90.135469999999998</v>
      </c>
      <c r="H106" s="5">
        <v>29.93289</v>
      </c>
      <c r="I106" s="6" t="s">
        <v>176</v>
      </c>
      <c r="J106" s="6" t="s">
        <v>176</v>
      </c>
      <c r="K106" s="17" t="s">
        <v>52</v>
      </c>
      <c r="L106" s="24">
        <v>-90.139673000000002</v>
      </c>
      <c r="M106" s="24">
        <v>30.023906</v>
      </c>
      <c r="N106" s="22">
        <v>1.8249599030999999</v>
      </c>
      <c r="O106" s="20">
        <v>1132997</v>
      </c>
      <c r="P106" s="20">
        <v>579119</v>
      </c>
    </row>
    <row r="107" spans="1:16" x14ac:dyDescent="0.4">
      <c r="A107" s="15">
        <f t="shared" si="5"/>
        <v>105</v>
      </c>
      <c r="B107" s="15">
        <v>8762075</v>
      </c>
      <c r="C107" s="15" t="s">
        <v>142</v>
      </c>
      <c r="D107" s="15" t="s">
        <v>136</v>
      </c>
      <c r="E107" s="15" t="s">
        <v>14</v>
      </c>
      <c r="F107" s="16" t="s">
        <v>15</v>
      </c>
      <c r="G107" s="5">
        <v>-90.199299999999994</v>
      </c>
      <c r="H107" s="5">
        <v>29.1142</v>
      </c>
      <c r="I107" s="6" t="s">
        <v>176</v>
      </c>
      <c r="J107" s="6" t="s">
        <v>176</v>
      </c>
      <c r="K107" s="17" t="s">
        <v>52</v>
      </c>
      <c r="L107" s="24">
        <v>-90.195554999999999</v>
      </c>
      <c r="M107" s="24">
        <v>29.093661999999998</v>
      </c>
      <c r="N107" s="22">
        <v>1.0924111678999999</v>
      </c>
      <c r="O107" s="20">
        <v>4270337</v>
      </c>
      <c r="P107" s="20">
        <v>2169639</v>
      </c>
    </row>
    <row r="108" spans="1:16" x14ac:dyDescent="0.4">
      <c r="A108" s="15">
        <f t="shared" si="5"/>
        <v>106</v>
      </c>
      <c r="B108" s="15">
        <v>8762482</v>
      </c>
      <c r="C108" s="15" t="s">
        <v>143</v>
      </c>
      <c r="D108" s="15" t="s">
        <v>136</v>
      </c>
      <c r="E108" s="15" t="s">
        <v>14</v>
      </c>
      <c r="F108" s="16" t="s">
        <v>15</v>
      </c>
      <c r="G108" s="5">
        <v>-90.420280000000005</v>
      </c>
      <c r="H108" s="5">
        <v>29.788609999999998</v>
      </c>
      <c r="I108" s="8">
        <v>-0.72</v>
      </c>
      <c r="J108" s="8">
        <f>I108/3.281</f>
        <v>-0.21944529106979577</v>
      </c>
      <c r="K108" s="17" t="s">
        <v>52</v>
      </c>
      <c r="L108" s="24">
        <v>-90.338728000000003</v>
      </c>
      <c r="M108" s="24">
        <v>30.036888000000001</v>
      </c>
      <c r="N108" s="22">
        <v>-3.6763635500000003E-2</v>
      </c>
      <c r="O108" s="20">
        <v>12037595</v>
      </c>
      <c r="P108" s="20">
        <v>494461</v>
      </c>
    </row>
    <row r="109" spans="1:16" x14ac:dyDescent="0.4">
      <c r="A109" s="15">
        <f t="shared" ref="A100:A109" si="7">A108+1</f>
        <v>107</v>
      </c>
      <c r="B109" s="15">
        <v>8762483</v>
      </c>
      <c r="C109" s="15" t="s">
        <v>144</v>
      </c>
      <c r="D109" s="15" t="s">
        <v>136</v>
      </c>
      <c r="E109" s="15" t="s">
        <v>14</v>
      </c>
      <c r="F109" s="16" t="s">
        <v>15</v>
      </c>
      <c r="G109" s="5">
        <v>-90.39</v>
      </c>
      <c r="H109" s="5">
        <v>30.068332999999999</v>
      </c>
      <c r="I109" s="8">
        <v>-0.37119999999999997</v>
      </c>
      <c r="J109" s="8">
        <f>I109/3.281</f>
        <v>-0.11313623895153915</v>
      </c>
      <c r="K109" s="17" t="s">
        <v>52</v>
      </c>
      <c r="L109" s="24">
        <v>-90.390079</v>
      </c>
      <c r="M109" s="24">
        <v>30.068849</v>
      </c>
      <c r="N109" s="22">
        <v>0.96563866050000002</v>
      </c>
      <c r="O109" s="20">
        <v>12007729</v>
      </c>
      <c r="P109" s="20">
        <v>479298</v>
      </c>
    </row>
    <row r="110" spans="1:16" x14ac:dyDescent="0.4">
      <c r="A110" s="15">
        <f>A109+1</f>
        <v>108</v>
      </c>
      <c r="B110" s="15">
        <v>8764044</v>
      </c>
      <c r="C110" s="15" t="s">
        <v>145</v>
      </c>
      <c r="D110" s="15" t="s">
        <v>136</v>
      </c>
      <c r="E110" s="15" t="s">
        <v>14</v>
      </c>
      <c r="F110" s="16" t="s">
        <v>15</v>
      </c>
      <c r="G110" s="5">
        <v>-91.237610000000004</v>
      </c>
      <c r="H110" s="5">
        <v>29.6675</v>
      </c>
      <c r="I110" s="8">
        <v>-1.6234999999999999</v>
      </c>
      <c r="J110" s="8">
        <f>I110/3.281</f>
        <v>-0.49481865284974091</v>
      </c>
      <c r="K110" s="17" t="s">
        <v>52</v>
      </c>
      <c r="L110" s="24">
        <v>-91.245206999999894</v>
      </c>
      <c r="M110" s="24">
        <v>29.613022999999998</v>
      </c>
      <c r="N110" s="22">
        <v>1.3804677706999999</v>
      </c>
      <c r="O110" s="20">
        <v>2148916</v>
      </c>
      <c r="P110" s="20">
        <v>1087726</v>
      </c>
    </row>
    <row r="111" spans="1:16" x14ac:dyDescent="0.4">
      <c r="A111" s="15">
        <f t="shared" ref="A111:A139" si="8">A110+1</f>
        <v>109</v>
      </c>
      <c r="B111" s="15">
        <v>8764227</v>
      </c>
      <c r="C111" s="15" t="s">
        <v>146</v>
      </c>
      <c r="D111" s="15" t="s">
        <v>136</v>
      </c>
      <c r="E111" s="15" t="s">
        <v>14</v>
      </c>
      <c r="F111" s="16" t="s">
        <v>15</v>
      </c>
      <c r="G111" s="5">
        <v>-91.33811</v>
      </c>
      <c r="H111" s="5">
        <v>29.44961</v>
      </c>
      <c r="I111" s="8">
        <v>-0.35599999999999998</v>
      </c>
      <c r="J111" s="8">
        <f>I111/3.281</f>
        <v>-0.10850350502895457</v>
      </c>
      <c r="K111" s="17" t="s">
        <v>52</v>
      </c>
      <c r="L111" s="24">
        <v>-91.340152000000003</v>
      </c>
      <c r="M111" s="24">
        <v>29.45036</v>
      </c>
      <c r="N111" s="22">
        <v>0.81070613309999895</v>
      </c>
      <c r="O111" s="20">
        <v>3400241</v>
      </c>
      <c r="P111" s="20">
        <v>1730132</v>
      </c>
    </row>
    <row r="112" spans="1:16" x14ac:dyDescent="0.4">
      <c r="A112" s="15">
        <f t="shared" si="8"/>
        <v>110</v>
      </c>
      <c r="B112" s="15">
        <v>8764314</v>
      </c>
      <c r="C112" s="15" t="s">
        <v>147</v>
      </c>
      <c r="D112" s="15" t="s">
        <v>136</v>
      </c>
      <c r="E112" s="15" t="s">
        <v>14</v>
      </c>
      <c r="F112" s="15" t="s">
        <v>15</v>
      </c>
      <c r="G112" s="7">
        <v>-91.383899999999997</v>
      </c>
      <c r="H112" s="7">
        <v>29.3675</v>
      </c>
      <c r="I112" s="6">
        <v>-0.3594</v>
      </c>
      <c r="J112" s="8">
        <f>I112/3.281</f>
        <v>-0.10953977445900639</v>
      </c>
      <c r="K112" s="18" t="s">
        <v>175</v>
      </c>
      <c r="L112" s="24">
        <v>-91.380611506400001</v>
      </c>
      <c r="M112" s="24">
        <v>29.366820640899999</v>
      </c>
      <c r="N112" s="22">
        <v>2.1196223873000002</v>
      </c>
      <c r="O112" s="20">
        <v>14859754</v>
      </c>
      <c r="P112" s="20">
        <v>1929866</v>
      </c>
    </row>
    <row r="113" spans="1:16" x14ac:dyDescent="0.4">
      <c r="A113" s="15">
        <f t="shared" si="8"/>
        <v>111</v>
      </c>
      <c r="B113" s="15">
        <v>8766072</v>
      </c>
      <c r="C113" s="15" t="s">
        <v>148</v>
      </c>
      <c r="D113" s="15" t="s">
        <v>136</v>
      </c>
      <c r="E113" s="15" t="s">
        <v>14</v>
      </c>
      <c r="F113" s="15" t="s">
        <v>15</v>
      </c>
      <c r="G113" s="7">
        <v>-92.305000000000007</v>
      </c>
      <c r="H113" s="7">
        <v>29.555</v>
      </c>
      <c r="I113" s="6" t="s">
        <v>176</v>
      </c>
      <c r="J113" s="6" t="s">
        <v>176</v>
      </c>
      <c r="K113" s="18" t="s">
        <v>177</v>
      </c>
      <c r="L113" s="24">
        <v>-92.304525999999996</v>
      </c>
      <c r="M113" s="24">
        <v>29.553951999999999</v>
      </c>
      <c r="N113" s="22">
        <v>2.8269434994</v>
      </c>
      <c r="O113" s="20">
        <v>3591675</v>
      </c>
      <c r="P113" s="20">
        <v>1827208</v>
      </c>
    </row>
    <row r="114" spans="1:16" x14ac:dyDescent="0.4">
      <c r="A114" s="15">
        <f t="shared" si="8"/>
        <v>112</v>
      </c>
      <c r="B114" s="15">
        <v>8767816</v>
      </c>
      <c r="C114" s="15" t="s">
        <v>149</v>
      </c>
      <c r="D114" s="15" t="s">
        <v>136</v>
      </c>
      <c r="E114" s="15" t="s">
        <v>14</v>
      </c>
      <c r="F114" s="16" t="s">
        <v>15</v>
      </c>
      <c r="G114" s="5">
        <v>-93.221670000000003</v>
      </c>
      <c r="H114" s="5">
        <v>30.22364</v>
      </c>
      <c r="I114" s="8">
        <v>-0.30969999999999998</v>
      </c>
      <c r="J114" s="8">
        <f>I114/3.281</f>
        <v>-9.4391953672660761E-2</v>
      </c>
      <c r="K114" s="17" t="s">
        <v>52</v>
      </c>
      <c r="L114" s="24">
        <v>-93.294657999999998</v>
      </c>
      <c r="M114" s="24">
        <v>30.066362000000002</v>
      </c>
      <c r="N114" s="22">
        <v>0.31171117500000001</v>
      </c>
      <c r="O114" s="20">
        <v>2644756</v>
      </c>
      <c r="P114" s="20">
        <v>1345833</v>
      </c>
    </row>
    <row r="115" spans="1:16" x14ac:dyDescent="0.4">
      <c r="A115" s="15">
        <f t="shared" si="8"/>
        <v>113</v>
      </c>
      <c r="B115" s="15">
        <v>8767961</v>
      </c>
      <c r="C115" s="15" t="s">
        <v>150</v>
      </c>
      <c r="D115" s="15" t="s">
        <v>136</v>
      </c>
      <c r="E115" s="15" t="s">
        <v>14</v>
      </c>
      <c r="F115" s="16" t="s">
        <v>15</v>
      </c>
      <c r="G115" s="5">
        <v>-93.300809999999998</v>
      </c>
      <c r="H115" s="5">
        <v>30.190190000000001</v>
      </c>
      <c r="I115" s="8">
        <v>-0.38040000000000002</v>
      </c>
      <c r="J115" s="8">
        <f>I115/3.281</f>
        <v>-0.11594026211520878</v>
      </c>
      <c r="K115" s="17" t="s">
        <v>52</v>
      </c>
      <c r="L115" s="24">
        <v>-93.303544000000002</v>
      </c>
      <c r="M115" s="24">
        <v>30.069671</v>
      </c>
      <c r="N115" s="22">
        <v>0.48615352810000001</v>
      </c>
      <c r="O115" s="20">
        <v>2662897</v>
      </c>
      <c r="P115" s="20">
        <v>1345834</v>
      </c>
    </row>
    <row r="116" spans="1:16" x14ac:dyDescent="0.4">
      <c r="A116" s="15">
        <f t="shared" si="8"/>
        <v>114</v>
      </c>
      <c r="B116" s="15">
        <v>8768094</v>
      </c>
      <c r="C116" s="15" t="s">
        <v>151</v>
      </c>
      <c r="D116" s="15" t="s">
        <v>136</v>
      </c>
      <c r="E116" s="15" t="s">
        <v>14</v>
      </c>
      <c r="F116" s="15" t="s">
        <v>15</v>
      </c>
      <c r="G116" s="7">
        <v>-93.342889999999997</v>
      </c>
      <c r="H116" s="7">
        <v>29.768170000000001</v>
      </c>
      <c r="I116" s="10">
        <v>0.1</v>
      </c>
      <c r="J116" s="8">
        <f>I116/3.281</f>
        <v>3.0478512648582749E-2</v>
      </c>
      <c r="K116" s="17" t="s">
        <v>52</v>
      </c>
      <c r="L116" s="24">
        <v>-93.343114999999997</v>
      </c>
      <c r="M116" s="24">
        <v>29.765384000000001</v>
      </c>
      <c r="N116" s="22">
        <v>6.1278061717999996</v>
      </c>
      <c r="O116" s="20">
        <v>3348588</v>
      </c>
      <c r="P116" s="20">
        <v>1703929</v>
      </c>
    </row>
    <row r="117" spans="1:16" x14ac:dyDescent="0.4">
      <c r="A117" s="15">
        <f t="shared" si="8"/>
        <v>115</v>
      </c>
      <c r="B117" s="15">
        <v>8770570</v>
      </c>
      <c r="C117" s="15" t="s">
        <v>152</v>
      </c>
      <c r="D117" s="15" t="s">
        <v>153</v>
      </c>
      <c r="E117" s="15" t="s">
        <v>14</v>
      </c>
      <c r="F117" s="16" t="s">
        <v>15</v>
      </c>
      <c r="G117" s="5">
        <v>-93.870099999999994</v>
      </c>
      <c r="H117" s="5">
        <v>29.728400000000001</v>
      </c>
      <c r="I117" s="8">
        <v>-1.3866000000000001</v>
      </c>
      <c r="J117" s="8">
        <f>I117/3.281</f>
        <v>-0.42261505638524838</v>
      </c>
      <c r="K117" s="17" t="s">
        <v>52</v>
      </c>
      <c r="L117" s="24">
        <v>-93.867610708399894</v>
      </c>
      <c r="M117" s="24">
        <v>29.726857676600002</v>
      </c>
      <c r="N117" s="22">
        <v>8.3855587900999904</v>
      </c>
      <c r="O117" s="20">
        <v>3066636</v>
      </c>
      <c r="P117" s="20">
        <v>1548525</v>
      </c>
    </row>
    <row r="118" spans="1:16" x14ac:dyDescent="0.4">
      <c r="A118" s="15">
        <f t="shared" si="8"/>
        <v>116</v>
      </c>
      <c r="B118" s="15">
        <v>8770613</v>
      </c>
      <c r="C118" s="15" t="s">
        <v>154</v>
      </c>
      <c r="D118" s="15" t="s">
        <v>153</v>
      </c>
      <c r="E118" s="15" t="s">
        <v>14</v>
      </c>
      <c r="F118" s="16" t="s">
        <v>15</v>
      </c>
      <c r="G118" s="5">
        <v>-94.984999999999999</v>
      </c>
      <c r="H118" s="5">
        <v>29.681699999999999</v>
      </c>
      <c r="I118" s="8">
        <v>-0.61</v>
      </c>
      <c r="J118" s="8">
        <f>I118/3.281</f>
        <v>-0.18591892715635475</v>
      </c>
      <c r="K118" s="17" t="s">
        <v>52</v>
      </c>
      <c r="L118" s="24">
        <v>-94.975716674599994</v>
      </c>
      <c r="M118" s="24">
        <v>29.607120209000001</v>
      </c>
      <c r="N118" s="22">
        <v>2.3777282868</v>
      </c>
      <c r="O118" s="20">
        <v>1647153</v>
      </c>
      <c r="P118" s="20">
        <v>835398</v>
      </c>
    </row>
    <row r="119" spans="1:16" x14ac:dyDescent="0.4">
      <c r="A119" s="15">
        <f t="shared" si="8"/>
        <v>117</v>
      </c>
      <c r="B119" s="15">
        <v>8770822</v>
      </c>
      <c r="C119" s="15" t="s">
        <v>182</v>
      </c>
      <c r="D119" s="15" t="s">
        <v>153</v>
      </c>
      <c r="E119" s="15" t="s">
        <v>14</v>
      </c>
      <c r="F119" s="15" t="s">
        <v>15</v>
      </c>
      <c r="G119" s="5">
        <v>-93.839780000000005</v>
      </c>
      <c r="H119" s="7">
        <v>29.688330000000001</v>
      </c>
      <c r="I119" s="8" t="s">
        <v>176</v>
      </c>
      <c r="J119" s="6" t="s">
        <v>176</v>
      </c>
      <c r="K119" s="19" t="s">
        <v>177</v>
      </c>
      <c r="L119" s="24">
        <v>-93.840731905799998</v>
      </c>
      <c r="M119" s="24">
        <v>29.688564582400002</v>
      </c>
      <c r="N119" s="22">
        <v>5.9837067435</v>
      </c>
      <c r="O119" s="20">
        <v>3193007</v>
      </c>
      <c r="P119" s="20">
        <v>1625102</v>
      </c>
    </row>
    <row r="120" spans="1:16" x14ac:dyDescent="0.4">
      <c r="A120" s="15">
        <f t="shared" si="8"/>
        <v>118</v>
      </c>
      <c r="B120" s="15">
        <v>8771013</v>
      </c>
      <c r="C120" s="15" t="s">
        <v>155</v>
      </c>
      <c r="D120" s="15" t="s">
        <v>153</v>
      </c>
      <c r="E120" s="15" t="s">
        <v>14</v>
      </c>
      <c r="F120" s="16" t="s">
        <v>15</v>
      </c>
      <c r="G120" s="5">
        <v>-94.918300000000002</v>
      </c>
      <c r="H120" s="5">
        <v>29.48</v>
      </c>
      <c r="I120" s="8">
        <v>-0.59619999999999995</v>
      </c>
      <c r="J120" s="8">
        <f>I120/3.281</f>
        <v>-0.18171289241085034</v>
      </c>
      <c r="K120" s="17" t="s">
        <v>52</v>
      </c>
      <c r="L120" s="24">
        <v>-94.917377774299894</v>
      </c>
      <c r="M120" s="24">
        <v>29.478204509099999</v>
      </c>
      <c r="N120" s="22">
        <v>1.5847443080000001</v>
      </c>
      <c r="O120" s="20">
        <v>13058072</v>
      </c>
      <c r="P120" s="20">
        <v>1008969</v>
      </c>
    </row>
    <row r="121" spans="1:16" x14ac:dyDescent="0.4">
      <c r="A121" s="15">
        <f t="shared" si="8"/>
        <v>119</v>
      </c>
      <c r="B121" s="15">
        <v>8771450</v>
      </c>
      <c r="C121" s="15" t="s">
        <v>156</v>
      </c>
      <c r="D121" s="15" t="s">
        <v>153</v>
      </c>
      <c r="E121" s="15" t="s">
        <v>14</v>
      </c>
      <c r="F121" s="16" t="s">
        <v>15</v>
      </c>
      <c r="G121" s="5">
        <v>-94.793300000000002</v>
      </c>
      <c r="H121" s="5">
        <v>29.31</v>
      </c>
      <c r="I121" s="8">
        <v>-0.69</v>
      </c>
      <c r="J121" s="8">
        <f>I121/3.281</f>
        <v>-0.21030173727522095</v>
      </c>
      <c r="K121" s="17" t="s">
        <v>52</v>
      </c>
      <c r="L121" s="24">
        <v>-94.7790401667</v>
      </c>
      <c r="M121" s="24">
        <v>29.293189785900001</v>
      </c>
      <c r="N121" s="22">
        <v>2.8986588838</v>
      </c>
      <c r="O121" s="20">
        <v>3090986</v>
      </c>
      <c r="P121" s="20">
        <v>1573424</v>
      </c>
    </row>
    <row r="122" spans="1:16" x14ac:dyDescent="0.4">
      <c r="A122" s="15">
        <f t="shared" si="8"/>
        <v>120</v>
      </c>
      <c r="B122" s="15">
        <v>8772447</v>
      </c>
      <c r="C122" s="15" t="s">
        <v>157</v>
      </c>
      <c r="D122" s="15" t="s">
        <v>153</v>
      </c>
      <c r="E122" s="15" t="s">
        <v>14</v>
      </c>
      <c r="F122" s="16" t="s">
        <v>15</v>
      </c>
      <c r="G122" s="5">
        <v>-95.302499999999995</v>
      </c>
      <c r="H122" s="5">
        <v>28.94331</v>
      </c>
      <c r="I122" s="8">
        <v>-0.51700000000000002</v>
      </c>
      <c r="J122" s="8">
        <f>I122/3.281</f>
        <v>-0.15757391039317281</v>
      </c>
      <c r="K122" s="17" t="s">
        <v>52</v>
      </c>
      <c r="L122" s="24">
        <v>-95.298938621299996</v>
      </c>
      <c r="M122" s="24">
        <v>28.936171853000001</v>
      </c>
      <c r="N122" s="22">
        <v>13.5030741975</v>
      </c>
      <c r="O122" s="20">
        <v>2947691</v>
      </c>
      <c r="P122" s="20">
        <v>1500108</v>
      </c>
    </row>
    <row r="123" spans="1:16" x14ac:dyDescent="0.4">
      <c r="A123" s="15">
        <f t="shared" si="8"/>
        <v>121</v>
      </c>
      <c r="B123" s="15">
        <v>8772471</v>
      </c>
      <c r="C123" s="15" t="s">
        <v>184</v>
      </c>
      <c r="D123" s="15" t="s">
        <v>153</v>
      </c>
      <c r="E123" s="15" t="s">
        <v>14</v>
      </c>
      <c r="F123" s="15" t="s">
        <v>15</v>
      </c>
      <c r="G123" s="7">
        <v>-95.295000000000002</v>
      </c>
      <c r="H123" s="7">
        <v>28.934999999999999</v>
      </c>
      <c r="I123" s="8" t="s">
        <v>176</v>
      </c>
      <c r="J123" s="6" t="s">
        <v>176</v>
      </c>
      <c r="K123" s="18" t="s">
        <v>177</v>
      </c>
      <c r="L123" s="24">
        <v>-95.294457149799996</v>
      </c>
      <c r="M123" s="24">
        <v>28.935643484</v>
      </c>
      <c r="N123" s="22">
        <v>9.9023373156000005</v>
      </c>
      <c r="O123" s="20">
        <v>2970436</v>
      </c>
      <c r="P123" s="20">
        <v>1500110</v>
      </c>
    </row>
    <row r="124" spans="1:16" x14ac:dyDescent="0.4">
      <c r="A124" s="15">
        <f t="shared" si="8"/>
        <v>122</v>
      </c>
      <c r="B124" s="15">
        <v>8773767</v>
      </c>
      <c r="C124" s="15" t="s">
        <v>158</v>
      </c>
      <c r="D124" s="15" t="s">
        <v>153</v>
      </c>
      <c r="E124" s="15" t="s">
        <v>14</v>
      </c>
      <c r="F124" s="15" t="s">
        <v>15</v>
      </c>
      <c r="G124" s="7">
        <v>-96.330100000000002</v>
      </c>
      <c r="H124" s="7">
        <v>28.4269</v>
      </c>
      <c r="I124" s="6">
        <v>-0.29499999999999998</v>
      </c>
      <c r="J124" s="8">
        <f>I124/3.281</f>
        <v>-8.9911612313319095E-2</v>
      </c>
      <c r="K124" s="18" t="s">
        <v>175</v>
      </c>
      <c r="L124" s="24">
        <v>-96.328952839400003</v>
      </c>
      <c r="M124" s="24">
        <v>28.4255588907</v>
      </c>
      <c r="N124" s="22">
        <v>13.292289870799999</v>
      </c>
      <c r="O124" s="20">
        <v>2880931</v>
      </c>
      <c r="P124" s="20">
        <v>1466108</v>
      </c>
    </row>
    <row r="125" spans="1:16" x14ac:dyDescent="0.4">
      <c r="A125" s="15">
        <f t="shared" si="8"/>
        <v>123</v>
      </c>
      <c r="B125" s="15">
        <v>8775241</v>
      </c>
      <c r="C125" s="15" t="s">
        <v>181</v>
      </c>
      <c r="D125" s="15" t="s">
        <v>153</v>
      </c>
      <c r="E125" s="15" t="s">
        <v>14</v>
      </c>
      <c r="F125" s="15" t="s">
        <v>15</v>
      </c>
      <c r="G125" s="7">
        <v>-97.038330000000002</v>
      </c>
      <c r="H125" s="7">
        <v>27.836670000000002</v>
      </c>
      <c r="I125" s="8" t="s">
        <v>176</v>
      </c>
      <c r="J125" s="6" t="s">
        <v>176</v>
      </c>
      <c r="K125" s="18" t="s">
        <v>177</v>
      </c>
      <c r="L125" s="24">
        <v>-97.038906173300006</v>
      </c>
      <c r="M125" s="24">
        <v>27.8373976536</v>
      </c>
      <c r="N125" s="22">
        <v>9.0819900057999998</v>
      </c>
      <c r="O125" s="20">
        <v>2880672</v>
      </c>
      <c r="P125" s="20">
        <v>1465971</v>
      </c>
    </row>
    <row r="126" spans="1:16" x14ac:dyDescent="0.4">
      <c r="A126" s="15">
        <f t="shared" si="8"/>
        <v>124</v>
      </c>
      <c r="B126" s="15">
        <v>8775870</v>
      </c>
      <c r="C126" s="15" t="s">
        <v>159</v>
      </c>
      <c r="D126" s="15" t="s">
        <v>153</v>
      </c>
      <c r="E126" s="15" t="s">
        <v>14</v>
      </c>
      <c r="F126" s="15" t="s">
        <v>15</v>
      </c>
      <c r="G126" s="7">
        <v>-97.216700000000003</v>
      </c>
      <c r="H126" s="7">
        <v>27.58</v>
      </c>
      <c r="I126" s="6">
        <v>-0.48</v>
      </c>
      <c r="J126" s="8">
        <f t="shared" ref="J126:J138" si="9">I126/3.281</f>
        <v>-0.1462968607131972</v>
      </c>
      <c r="K126" s="17" t="s">
        <v>52</v>
      </c>
      <c r="L126" s="24">
        <v>-97.217942679100005</v>
      </c>
      <c r="M126" s="24">
        <v>27.579442177000001</v>
      </c>
      <c r="N126" s="22">
        <v>2.8384616830999998</v>
      </c>
      <c r="O126" s="20">
        <v>2902408</v>
      </c>
      <c r="P126" s="20">
        <v>1465888</v>
      </c>
    </row>
    <row r="127" spans="1:16" x14ac:dyDescent="0.4">
      <c r="A127" s="15">
        <f t="shared" si="8"/>
        <v>125</v>
      </c>
      <c r="B127" s="15">
        <v>8779748</v>
      </c>
      <c r="C127" s="15" t="s">
        <v>178</v>
      </c>
      <c r="D127" s="15" t="s">
        <v>153</v>
      </c>
      <c r="E127" s="15" t="s">
        <v>14</v>
      </c>
      <c r="F127" s="15" t="s">
        <v>15</v>
      </c>
      <c r="G127" s="5">
        <v>-97.166667000000004</v>
      </c>
      <c r="H127" s="7">
        <v>26.071667000000001</v>
      </c>
      <c r="I127" s="6">
        <v>0.19</v>
      </c>
      <c r="J127" s="8">
        <f t="shared" si="9"/>
        <v>5.790917403230722E-2</v>
      </c>
      <c r="K127" s="17" t="s">
        <v>52</v>
      </c>
      <c r="L127" s="24">
        <v>-97.155169033799893</v>
      </c>
      <c r="M127" s="24">
        <v>26.068284071400001</v>
      </c>
      <c r="N127" s="22">
        <v>6.6019630924000001</v>
      </c>
      <c r="O127" s="20">
        <v>3165714</v>
      </c>
      <c r="P127" s="20">
        <v>1611314</v>
      </c>
    </row>
    <row r="128" spans="1:16" x14ac:dyDescent="0.4">
      <c r="A128" s="15">
        <f t="shared" si="8"/>
        <v>126</v>
      </c>
      <c r="B128" s="15">
        <v>8779770</v>
      </c>
      <c r="C128" s="15" t="s">
        <v>160</v>
      </c>
      <c r="D128" s="15" t="s">
        <v>153</v>
      </c>
      <c r="E128" s="15" t="s">
        <v>14</v>
      </c>
      <c r="F128" s="16" t="s">
        <v>15</v>
      </c>
      <c r="G128" s="5">
        <v>-97.215000000000003</v>
      </c>
      <c r="H128" s="5">
        <v>26.06</v>
      </c>
      <c r="I128" s="8">
        <v>0.04</v>
      </c>
      <c r="J128" s="8">
        <f t="shared" si="9"/>
        <v>1.21914050594331E-2</v>
      </c>
      <c r="K128" s="17" t="s">
        <v>52</v>
      </c>
      <c r="L128" s="24">
        <v>-97.155169033799893</v>
      </c>
      <c r="M128" s="24">
        <v>26.068284071400001</v>
      </c>
      <c r="N128" s="22">
        <v>6.6019630924000001</v>
      </c>
      <c r="O128" s="20">
        <v>3165714</v>
      </c>
      <c r="P128" s="20">
        <v>1611314</v>
      </c>
    </row>
    <row r="129" spans="1:16" x14ac:dyDescent="0.4">
      <c r="A129" s="15">
        <f t="shared" si="8"/>
        <v>127</v>
      </c>
      <c r="B129" s="15">
        <v>9751364</v>
      </c>
      <c r="C129" s="15" t="s">
        <v>161</v>
      </c>
      <c r="D129" s="15" t="s">
        <v>162</v>
      </c>
      <c r="E129" s="15" t="s">
        <v>14</v>
      </c>
      <c r="F129" s="16" t="s">
        <v>15</v>
      </c>
      <c r="G129" s="5">
        <v>-64.704999999999998</v>
      </c>
      <c r="H129" s="5">
        <v>17.75</v>
      </c>
      <c r="I129" s="8">
        <v>3.3E-3</v>
      </c>
      <c r="J129" s="8">
        <f t="shared" si="9"/>
        <v>1.0057909174032308E-3</v>
      </c>
      <c r="K129" s="17" t="s">
        <v>52</v>
      </c>
      <c r="L129" s="24">
        <v>-64.707735954</v>
      </c>
      <c r="M129" s="24">
        <v>17.752013874199999</v>
      </c>
      <c r="N129" s="22">
        <v>3.1385757057000001</v>
      </c>
      <c r="O129" s="20">
        <v>9141529</v>
      </c>
      <c r="P129" s="20">
        <v>4623269</v>
      </c>
    </row>
    <row r="130" spans="1:16" x14ac:dyDescent="0.4">
      <c r="A130" s="15">
        <f t="shared" si="8"/>
        <v>128</v>
      </c>
      <c r="B130" s="15">
        <v>9751381</v>
      </c>
      <c r="C130" s="15" t="s">
        <v>163</v>
      </c>
      <c r="D130" s="15" t="s">
        <v>162</v>
      </c>
      <c r="E130" s="15" t="s">
        <v>14</v>
      </c>
      <c r="F130" s="16" t="s">
        <v>15</v>
      </c>
      <c r="G130" s="5">
        <v>-64.724220000000003</v>
      </c>
      <c r="H130" s="5">
        <v>18.318249999999999</v>
      </c>
      <c r="I130" s="8">
        <v>-5.3E-3</v>
      </c>
      <c r="J130" s="8">
        <f t="shared" si="9"/>
        <v>-1.6153611703748857E-3</v>
      </c>
      <c r="K130" s="17" t="s">
        <v>52</v>
      </c>
      <c r="L130" s="24">
        <v>-64.727877640299894</v>
      </c>
      <c r="M130" s="24">
        <v>18.313696112700001</v>
      </c>
      <c r="N130" s="22">
        <v>14.148624648</v>
      </c>
      <c r="O130" s="20">
        <v>9363249</v>
      </c>
      <c r="P130" s="20">
        <v>4733897</v>
      </c>
    </row>
    <row r="131" spans="1:16" x14ac:dyDescent="0.4">
      <c r="A131" s="15">
        <f t="shared" si="8"/>
        <v>129</v>
      </c>
      <c r="B131" s="15">
        <v>9751401</v>
      </c>
      <c r="C131" s="15" t="s">
        <v>164</v>
      </c>
      <c r="D131" s="15" t="s">
        <v>162</v>
      </c>
      <c r="E131" s="15" t="s">
        <v>14</v>
      </c>
      <c r="F131" s="16" t="s">
        <v>15</v>
      </c>
      <c r="G131" s="5">
        <v>-64.753810000000001</v>
      </c>
      <c r="H131" s="5">
        <v>17.69472</v>
      </c>
      <c r="I131" s="8">
        <v>-1E-4</v>
      </c>
      <c r="J131" s="8">
        <f t="shared" si="9"/>
        <v>-3.0478512648582749E-5</v>
      </c>
      <c r="K131" s="17" t="s">
        <v>52</v>
      </c>
      <c r="L131" s="24">
        <v>-64.751058605699995</v>
      </c>
      <c r="M131" s="24">
        <v>17.695404456399999</v>
      </c>
      <c r="N131" s="22">
        <v>2.0460703245</v>
      </c>
      <c r="O131" s="20">
        <v>9074909</v>
      </c>
      <c r="P131" s="20">
        <v>4573035</v>
      </c>
    </row>
    <row r="132" spans="1:16" x14ac:dyDescent="0.4">
      <c r="A132" s="15">
        <f t="shared" si="8"/>
        <v>130</v>
      </c>
      <c r="B132" s="15">
        <v>9751639</v>
      </c>
      <c r="C132" s="15" t="s">
        <v>165</v>
      </c>
      <c r="D132" s="15" t="s">
        <v>162</v>
      </c>
      <c r="E132" s="15" t="s">
        <v>14</v>
      </c>
      <c r="F132" s="16" t="s">
        <v>15</v>
      </c>
      <c r="G132" s="5">
        <v>-64.92</v>
      </c>
      <c r="H132" s="5">
        <v>18.335830000000001</v>
      </c>
      <c r="I132" s="8">
        <v>-0.4577</v>
      </c>
      <c r="J132" s="8">
        <f t="shared" si="9"/>
        <v>-0.13950015239256325</v>
      </c>
      <c r="K132" s="17" t="s">
        <v>52</v>
      </c>
      <c r="L132" s="24">
        <v>-64.926812040300007</v>
      </c>
      <c r="M132" s="24">
        <v>18.3348831775</v>
      </c>
      <c r="N132" s="22">
        <v>11.066744332300001</v>
      </c>
      <c r="O132" s="20">
        <v>9108461</v>
      </c>
      <c r="P132" s="20">
        <v>4606720</v>
      </c>
    </row>
    <row r="133" spans="1:16" x14ac:dyDescent="0.4">
      <c r="A133" s="15">
        <f t="shared" si="8"/>
        <v>131</v>
      </c>
      <c r="B133" s="15">
        <v>9752235</v>
      </c>
      <c r="C133" s="15" t="s">
        <v>166</v>
      </c>
      <c r="D133" s="15" t="s">
        <v>167</v>
      </c>
      <c r="E133" s="15" t="s">
        <v>14</v>
      </c>
      <c r="F133" s="16" t="s">
        <v>15</v>
      </c>
      <c r="G133" s="5">
        <v>-65.30247</v>
      </c>
      <c r="H133" s="5">
        <v>18.30086</v>
      </c>
      <c r="I133" s="8">
        <v>0.35670000000000002</v>
      </c>
      <c r="J133" s="8">
        <f t="shared" si="9"/>
        <v>0.10871685461749467</v>
      </c>
      <c r="K133" s="17" t="s">
        <v>52</v>
      </c>
      <c r="L133" s="24">
        <v>-65.302242114400002</v>
      </c>
      <c r="M133" s="24">
        <v>18.299626331799999</v>
      </c>
      <c r="N133" s="22">
        <v>0.72795760970000001</v>
      </c>
      <c r="O133" s="20">
        <v>9302011</v>
      </c>
      <c r="P133" s="20">
        <v>4703399</v>
      </c>
    </row>
    <row r="134" spans="1:16" x14ac:dyDescent="0.4">
      <c r="A134" s="15">
        <f t="shared" si="8"/>
        <v>132</v>
      </c>
      <c r="B134" s="15">
        <v>9752695</v>
      </c>
      <c r="C134" s="15" t="s">
        <v>168</v>
      </c>
      <c r="D134" s="15" t="s">
        <v>167</v>
      </c>
      <c r="E134" s="15" t="s">
        <v>14</v>
      </c>
      <c r="F134" s="16" t="s">
        <v>15</v>
      </c>
      <c r="G134" s="5">
        <v>-65.471360000000004</v>
      </c>
      <c r="H134" s="5">
        <v>18.093859999999999</v>
      </c>
      <c r="I134" s="8">
        <v>9.7999999999999997E-3</v>
      </c>
      <c r="J134" s="8">
        <f t="shared" si="9"/>
        <v>2.9868942395611092E-3</v>
      </c>
      <c r="K134" s="17" t="s">
        <v>52</v>
      </c>
      <c r="L134" s="24">
        <v>-65.475642421900005</v>
      </c>
      <c r="M134" s="24">
        <v>18.088141506100001</v>
      </c>
      <c r="N134" s="22">
        <v>7.5563542819</v>
      </c>
      <c r="O134" s="20">
        <v>8467020</v>
      </c>
      <c r="P134" s="20">
        <v>4265789</v>
      </c>
    </row>
    <row r="135" spans="1:16" x14ac:dyDescent="0.4">
      <c r="A135" s="15">
        <f t="shared" si="8"/>
        <v>133</v>
      </c>
      <c r="B135" s="15">
        <v>9755371</v>
      </c>
      <c r="C135" s="15" t="s">
        <v>169</v>
      </c>
      <c r="D135" s="15" t="s">
        <v>167</v>
      </c>
      <c r="E135" s="15" t="s">
        <v>14</v>
      </c>
      <c r="F135" s="16" t="s">
        <v>15</v>
      </c>
      <c r="G135" s="5">
        <v>-66.116420000000005</v>
      </c>
      <c r="H135" s="5">
        <v>18.458939999999998</v>
      </c>
      <c r="I135" s="8">
        <v>0</v>
      </c>
      <c r="J135" s="8">
        <f t="shared" si="9"/>
        <v>0</v>
      </c>
      <c r="K135" s="17" t="s">
        <v>52</v>
      </c>
      <c r="L135" s="24">
        <v>-66.118175746099894</v>
      </c>
      <c r="M135" s="24">
        <v>18.458516238800001</v>
      </c>
      <c r="N135" s="22">
        <v>10.427307345999999</v>
      </c>
      <c r="O135" s="20">
        <v>9763315</v>
      </c>
      <c r="P135" s="20">
        <v>4933566</v>
      </c>
    </row>
    <row r="136" spans="1:16" x14ac:dyDescent="0.4">
      <c r="A136" s="15">
        <f t="shared" si="8"/>
        <v>134</v>
      </c>
      <c r="B136" s="15">
        <v>9759110</v>
      </c>
      <c r="C136" s="15" t="s">
        <v>170</v>
      </c>
      <c r="D136" s="15" t="s">
        <v>167</v>
      </c>
      <c r="E136" s="15" t="s">
        <v>14</v>
      </c>
      <c r="F136" s="16" t="s">
        <v>15</v>
      </c>
      <c r="G136" s="5">
        <v>-67.046390000000002</v>
      </c>
      <c r="H136" s="5">
        <v>17.97</v>
      </c>
      <c r="I136" s="8">
        <v>-0.223</v>
      </c>
      <c r="J136" s="8">
        <f t="shared" si="9"/>
        <v>-6.7967083206339526E-2</v>
      </c>
      <c r="K136" s="17" t="s">
        <v>52</v>
      </c>
      <c r="L136" s="24">
        <v>-67.044270329599996</v>
      </c>
      <c r="M136" s="24">
        <v>17.971490038399999</v>
      </c>
      <c r="N136" s="22">
        <v>0.20179662919999999</v>
      </c>
      <c r="O136" s="20">
        <v>9207469</v>
      </c>
      <c r="P136" s="20">
        <v>4656172</v>
      </c>
    </row>
    <row r="137" spans="1:16" x14ac:dyDescent="0.4">
      <c r="A137" s="15">
        <f t="shared" si="8"/>
        <v>135</v>
      </c>
      <c r="B137" s="15">
        <v>9759394</v>
      </c>
      <c r="C137" s="15" t="s">
        <v>171</v>
      </c>
      <c r="D137" s="15" t="s">
        <v>167</v>
      </c>
      <c r="E137" s="15" t="s">
        <v>14</v>
      </c>
      <c r="F137" s="16" t="s">
        <v>15</v>
      </c>
      <c r="G137" s="5">
        <v>-67.158829999999995</v>
      </c>
      <c r="H137" s="5">
        <v>18.217559999999999</v>
      </c>
      <c r="I137" s="8">
        <v>-0.13980000000000001</v>
      </c>
      <c r="J137" s="8">
        <f t="shared" si="9"/>
        <v>-4.2608960682718681E-2</v>
      </c>
      <c r="K137" s="17" t="s">
        <v>52</v>
      </c>
      <c r="L137" s="24">
        <v>-67.161972433399995</v>
      </c>
      <c r="M137" s="24">
        <v>18.216553134800002</v>
      </c>
      <c r="N137" s="22">
        <v>0.88729225639999998</v>
      </c>
      <c r="O137" s="20">
        <v>9535055</v>
      </c>
      <c r="P137" s="20">
        <v>4805954</v>
      </c>
    </row>
    <row r="138" spans="1:16" x14ac:dyDescent="0.4">
      <c r="A138" s="15">
        <f t="shared" si="8"/>
        <v>136</v>
      </c>
      <c r="B138" s="15">
        <v>9759938</v>
      </c>
      <c r="C138" s="15" t="s">
        <v>172</v>
      </c>
      <c r="D138" s="15" t="s">
        <v>167</v>
      </c>
      <c r="E138" s="15" t="s">
        <v>14</v>
      </c>
      <c r="F138" s="16" t="s">
        <v>15</v>
      </c>
      <c r="G138" s="5">
        <v>-67.938500000000005</v>
      </c>
      <c r="H138" s="5">
        <v>18.089919999999999</v>
      </c>
      <c r="I138" s="8">
        <v>-0.50670000000000004</v>
      </c>
      <c r="J138" s="8">
        <f t="shared" si="9"/>
        <v>-0.1544346235903688</v>
      </c>
      <c r="K138" s="17" t="s">
        <v>52</v>
      </c>
      <c r="L138" s="24">
        <v>-67.937070000000006</v>
      </c>
      <c r="M138" s="24">
        <v>18.070224</v>
      </c>
      <c r="N138" s="22">
        <v>57.886566644799998</v>
      </c>
      <c r="O138" s="20">
        <v>9997225</v>
      </c>
      <c r="P138" s="20">
        <v>5040731</v>
      </c>
    </row>
    <row r="139" spans="1:16" x14ac:dyDescent="0.4">
      <c r="A139" s="15">
        <f t="shared" si="8"/>
        <v>137</v>
      </c>
      <c r="B139" s="15">
        <v>9761115</v>
      </c>
      <c r="C139" s="15" t="s">
        <v>173</v>
      </c>
      <c r="D139" s="15" t="s">
        <v>174</v>
      </c>
      <c r="E139" s="15" t="s">
        <v>14</v>
      </c>
      <c r="F139" s="16" t="s">
        <v>15</v>
      </c>
      <c r="G139" s="5">
        <v>-61.82056</v>
      </c>
      <c r="H139" s="5">
        <v>17.590689999999999</v>
      </c>
      <c r="I139" s="6" t="s">
        <v>176</v>
      </c>
      <c r="J139" s="6" t="s">
        <v>176</v>
      </c>
      <c r="K139" s="17" t="s">
        <v>52</v>
      </c>
      <c r="L139" s="24">
        <v>-61.821832000000001</v>
      </c>
      <c r="M139" s="24">
        <v>17.585609000000002</v>
      </c>
      <c r="N139" s="22">
        <v>56.928171115600001</v>
      </c>
      <c r="O139" s="20">
        <v>20488153</v>
      </c>
      <c r="P139" s="20">
        <v>4748627</v>
      </c>
    </row>
    <row r="140" spans="1:16" x14ac:dyDescent="0.4">
      <c r="A140" s="15"/>
      <c r="B140" s="11"/>
      <c r="C140" s="11"/>
      <c r="D140" s="11"/>
      <c r="E140" s="11"/>
      <c r="F140" s="11"/>
      <c r="G140" s="3"/>
      <c r="H140" s="3"/>
      <c r="I140" s="4"/>
      <c r="J140" s="4"/>
      <c r="K140" s="14"/>
      <c r="L140" s="3"/>
      <c r="M140" s="3"/>
      <c r="N140" s="21"/>
      <c r="O140" s="11"/>
      <c r="P140" s="11"/>
    </row>
    <row r="141" spans="1:16" x14ac:dyDescent="0.4">
      <c r="A141" s="11"/>
      <c r="B141" s="12"/>
      <c r="C141" s="12"/>
      <c r="D141" s="12"/>
      <c r="E141" s="12"/>
      <c r="F141" s="12"/>
      <c r="G141" s="3"/>
      <c r="H141" s="3"/>
      <c r="I141" s="4"/>
      <c r="J141" s="4"/>
      <c r="K141" s="13"/>
      <c r="L141" s="3"/>
      <c r="M141" s="3"/>
      <c r="N141" s="21"/>
      <c r="O141" s="11"/>
      <c r="P141" s="11"/>
    </row>
    <row r="146" spans="11:11" x14ac:dyDescent="0.4">
      <c r="K146" s="15"/>
    </row>
    <row r="147" spans="11:11" x14ac:dyDescent="0.4">
      <c r="K147" s="15"/>
    </row>
    <row r="148" spans="11:11" x14ac:dyDescent="0.4">
      <c r="K148" s="15"/>
    </row>
    <row r="149" spans="11:11" x14ac:dyDescent="0.4">
      <c r="K149" s="15"/>
    </row>
    <row r="150" spans="11:11" x14ac:dyDescent="0.4">
      <c r="K150" s="15"/>
    </row>
    <row r="151" spans="11:11" x14ac:dyDescent="0.4">
      <c r="K151" s="15"/>
    </row>
    <row r="152" spans="11:11" x14ac:dyDescent="0.4">
      <c r="K152" s="15"/>
    </row>
    <row r="153" spans="11:11" x14ac:dyDescent="0.4">
      <c r="K153" s="15"/>
    </row>
    <row r="154" spans="11:11" x14ac:dyDescent="0.4">
      <c r="K154" s="15"/>
    </row>
    <row r="155" spans="11:11" x14ac:dyDescent="0.4">
      <c r="K155" s="15"/>
    </row>
    <row r="156" spans="11:11" x14ac:dyDescent="0.4">
      <c r="K156" s="15"/>
    </row>
    <row r="157" spans="11:11" x14ac:dyDescent="0.4">
      <c r="K157" s="15"/>
    </row>
    <row r="158" spans="11:11" x14ac:dyDescent="0.4">
      <c r="K158" s="15"/>
    </row>
    <row r="159" spans="11:11" x14ac:dyDescent="0.4">
      <c r="K159" s="15"/>
    </row>
    <row r="160" spans="11:11" x14ac:dyDescent="0.4">
      <c r="K160" s="15"/>
    </row>
    <row r="161" spans="11:11" x14ac:dyDescent="0.4">
      <c r="K161" s="15"/>
    </row>
    <row r="162" spans="11:11" x14ac:dyDescent="0.4">
      <c r="K162" s="15"/>
    </row>
    <row r="163" spans="11:11" x14ac:dyDescent="0.4">
      <c r="K163" s="15"/>
    </row>
    <row r="164" spans="11:11" x14ac:dyDescent="0.4">
      <c r="K164" s="15"/>
    </row>
    <row r="165" spans="11:11" x14ac:dyDescent="0.4">
      <c r="K165" s="15"/>
    </row>
    <row r="166" spans="11:11" x14ac:dyDescent="0.4">
      <c r="K166" s="15"/>
    </row>
    <row r="167" spans="11:11" x14ac:dyDescent="0.4">
      <c r="K167" s="15"/>
    </row>
    <row r="168" spans="11:11" x14ac:dyDescent="0.4">
      <c r="K168" s="15"/>
    </row>
    <row r="169" spans="11:11" x14ac:dyDescent="0.4">
      <c r="K169" s="15"/>
    </row>
    <row r="170" spans="11:11" x14ac:dyDescent="0.4">
      <c r="K170" s="15"/>
    </row>
    <row r="171" spans="11:11" x14ac:dyDescent="0.4">
      <c r="K171" s="15"/>
    </row>
    <row r="172" spans="11:11" x14ac:dyDescent="0.4">
      <c r="K172" s="15"/>
    </row>
    <row r="173" spans="11:11" x14ac:dyDescent="0.4">
      <c r="K173" s="15"/>
    </row>
    <row r="174" spans="11:11" x14ac:dyDescent="0.4">
      <c r="K174" s="15"/>
    </row>
    <row r="175" spans="11:11" x14ac:dyDescent="0.4">
      <c r="K175" s="15"/>
    </row>
    <row r="176" spans="11:11" x14ac:dyDescent="0.4">
      <c r="K176" s="15"/>
    </row>
    <row r="177" spans="11:11" x14ac:dyDescent="0.4">
      <c r="K177" s="15"/>
    </row>
    <row r="178" spans="11:11" x14ac:dyDescent="0.4">
      <c r="K178" s="15"/>
    </row>
    <row r="179" spans="11:11" x14ac:dyDescent="0.4">
      <c r="K179" s="15"/>
    </row>
    <row r="180" spans="11:11" x14ac:dyDescent="0.4">
      <c r="K180" s="15"/>
    </row>
    <row r="181" spans="11:11" x14ac:dyDescent="0.4">
      <c r="K181" s="15"/>
    </row>
    <row r="182" spans="11:11" x14ac:dyDescent="0.4">
      <c r="K182" s="15"/>
    </row>
    <row r="183" spans="11:11" x14ac:dyDescent="0.4">
      <c r="K183" s="15"/>
    </row>
    <row r="184" spans="11:11" x14ac:dyDescent="0.4">
      <c r="K184" s="15"/>
    </row>
    <row r="185" spans="11:11" x14ac:dyDescent="0.4">
      <c r="K185" s="15"/>
    </row>
    <row r="186" spans="11:11" x14ac:dyDescent="0.4">
      <c r="K186" s="15"/>
    </row>
    <row r="187" spans="11:11" x14ac:dyDescent="0.4">
      <c r="K187" s="15"/>
    </row>
    <row r="188" spans="11:11" x14ac:dyDescent="0.4">
      <c r="K188" s="15"/>
    </row>
    <row r="189" spans="11:11" x14ac:dyDescent="0.4">
      <c r="K189" s="15"/>
    </row>
    <row r="190" spans="11:11" x14ac:dyDescent="0.4">
      <c r="K190" s="15"/>
    </row>
    <row r="191" spans="11:11" x14ac:dyDescent="0.4">
      <c r="K191" s="15"/>
    </row>
    <row r="192" spans="11:11" x14ac:dyDescent="0.4">
      <c r="K192" s="15"/>
    </row>
    <row r="193" spans="11:11" x14ac:dyDescent="0.4">
      <c r="K193" s="15"/>
    </row>
    <row r="194" spans="11:11" x14ac:dyDescent="0.4">
      <c r="K194" s="15"/>
    </row>
    <row r="195" spans="11:11" x14ac:dyDescent="0.4">
      <c r="K195" s="15"/>
    </row>
    <row r="196" spans="11:11" x14ac:dyDescent="0.4">
      <c r="K196" s="15"/>
    </row>
    <row r="197" spans="11:11" x14ac:dyDescent="0.4">
      <c r="K197" s="15"/>
    </row>
    <row r="198" spans="11:11" x14ac:dyDescent="0.4">
      <c r="K198" s="15"/>
    </row>
    <row r="199" spans="11:11" x14ac:dyDescent="0.4">
      <c r="K199" s="15"/>
    </row>
    <row r="200" spans="11:11" x14ac:dyDescent="0.4">
      <c r="K200" s="15"/>
    </row>
    <row r="201" spans="11:11" x14ac:dyDescent="0.4">
      <c r="K201" s="15"/>
    </row>
    <row r="202" spans="11:11" x14ac:dyDescent="0.4">
      <c r="K202" s="15"/>
    </row>
    <row r="203" spans="11:11" x14ac:dyDescent="0.4">
      <c r="K203" s="15"/>
    </row>
    <row r="204" spans="11:11" x14ac:dyDescent="0.4">
      <c r="K204" s="15"/>
    </row>
    <row r="205" spans="11:11" x14ac:dyDescent="0.4">
      <c r="K205" s="15"/>
    </row>
    <row r="206" spans="11:11" x14ac:dyDescent="0.4">
      <c r="K206" s="15"/>
    </row>
    <row r="207" spans="11:11" x14ac:dyDescent="0.4">
      <c r="K207" s="15"/>
    </row>
    <row r="208" spans="11:11" x14ac:dyDescent="0.4">
      <c r="K208" s="15"/>
    </row>
    <row r="209" spans="11:11" x14ac:dyDescent="0.4">
      <c r="K209" s="15"/>
    </row>
    <row r="210" spans="11:11" x14ac:dyDescent="0.4">
      <c r="K210" s="15"/>
    </row>
    <row r="211" spans="11:11" x14ac:dyDescent="0.4">
      <c r="K211" s="15"/>
    </row>
    <row r="212" spans="11:11" x14ac:dyDescent="0.4">
      <c r="K212" s="15"/>
    </row>
    <row r="213" spans="11:11" x14ac:dyDescent="0.4">
      <c r="K213" s="15"/>
    </row>
    <row r="214" spans="11:11" x14ac:dyDescent="0.4">
      <c r="K214" s="15"/>
    </row>
    <row r="215" spans="11:11" x14ac:dyDescent="0.4">
      <c r="K215" s="15"/>
    </row>
    <row r="216" spans="11:11" x14ac:dyDescent="0.4">
      <c r="K216" s="15"/>
    </row>
    <row r="217" spans="11:11" x14ac:dyDescent="0.4">
      <c r="K217" s="15"/>
    </row>
    <row r="218" spans="11:11" x14ac:dyDescent="0.4">
      <c r="K218" s="15"/>
    </row>
    <row r="219" spans="11:11" x14ac:dyDescent="0.4">
      <c r="K219" s="15"/>
    </row>
    <row r="220" spans="11:11" x14ac:dyDescent="0.4">
      <c r="K220" s="15"/>
    </row>
    <row r="221" spans="11:11" x14ac:dyDescent="0.4">
      <c r="K221" s="15"/>
    </row>
    <row r="222" spans="11:11" x14ac:dyDescent="0.4">
      <c r="K222" s="15"/>
    </row>
    <row r="223" spans="11:11" x14ac:dyDescent="0.4">
      <c r="K223" s="15"/>
    </row>
    <row r="224" spans="11:11" x14ac:dyDescent="0.4">
      <c r="K224" s="15"/>
    </row>
    <row r="225" spans="11:11" x14ac:dyDescent="0.4">
      <c r="K225" s="15"/>
    </row>
    <row r="226" spans="11:11" x14ac:dyDescent="0.4">
      <c r="K226" s="15"/>
    </row>
    <row r="227" spans="11:11" x14ac:dyDescent="0.4">
      <c r="K227" s="15"/>
    </row>
    <row r="228" spans="11:11" x14ac:dyDescent="0.4">
      <c r="K228" s="15"/>
    </row>
    <row r="229" spans="11:11" x14ac:dyDescent="0.4">
      <c r="K229" s="15"/>
    </row>
    <row r="230" spans="11:11" x14ac:dyDescent="0.4">
      <c r="K230" s="15"/>
    </row>
    <row r="231" spans="11:11" x14ac:dyDescent="0.4">
      <c r="K231" s="15"/>
    </row>
    <row r="232" spans="11:11" x14ac:dyDescent="0.4">
      <c r="K232" s="15"/>
    </row>
    <row r="233" spans="11:11" x14ac:dyDescent="0.4">
      <c r="K233" s="15"/>
    </row>
    <row r="234" spans="11:11" x14ac:dyDescent="0.4">
      <c r="K234" s="15"/>
    </row>
    <row r="235" spans="11:11" x14ac:dyDescent="0.4">
      <c r="K235" s="15"/>
    </row>
    <row r="236" spans="11:11" x14ac:dyDescent="0.4">
      <c r="K236" s="15"/>
    </row>
    <row r="237" spans="11:11" x14ac:dyDescent="0.4">
      <c r="K237" s="15"/>
    </row>
    <row r="238" spans="11:11" x14ac:dyDescent="0.4">
      <c r="K238" s="15"/>
    </row>
    <row r="239" spans="11:11" x14ac:dyDescent="0.4">
      <c r="K239" s="15"/>
    </row>
    <row r="240" spans="11:11" x14ac:dyDescent="0.4">
      <c r="K240" s="15"/>
    </row>
    <row r="241" spans="11:11" x14ac:dyDescent="0.4">
      <c r="K241" s="15"/>
    </row>
    <row r="242" spans="11:11" x14ac:dyDescent="0.4">
      <c r="K242" s="15"/>
    </row>
    <row r="243" spans="11:11" x14ac:dyDescent="0.4">
      <c r="K243" s="15"/>
    </row>
    <row r="244" spans="11:11" x14ac:dyDescent="0.4">
      <c r="K244" s="15"/>
    </row>
    <row r="245" spans="11:11" x14ac:dyDescent="0.4">
      <c r="K245" s="15"/>
    </row>
    <row r="246" spans="11:11" x14ac:dyDescent="0.4">
      <c r="K246" s="15"/>
    </row>
    <row r="247" spans="11:11" x14ac:dyDescent="0.4">
      <c r="K247" s="15"/>
    </row>
    <row r="248" spans="11:11" x14ac:dyDescent="0.4">
      <c r="K248" s="15"/>
    </row>
    <row r="249" spans="11:11" x14ac:dyDescent="0.4">
      <c r="K249" s="15"/>
    </row>
    <row r="250" spans="11:11" x14ac:dyDescent="0.4">
      <c r="K250" s="15"/>
    </row>
    <row r="251" spans="11:11" x14ac:dyDescent="0.4">
      <c r="K251" s="15"/>
    </row>
    <row r="252" spans="11:11" x14ac:dyDescent="0.4">
      <c r="K252" s="15"/>
    </row>
    <row r="253" spans="11:11" x14ac:dyDescent="0.4">
      <c r="K253" s="15"/>
    </row>
    <row r="254" spans="11:11" x14ac:dyDescent="0.4">
      <c r="K254" s="15"/>
    </row>
    <row r="255" spans="11:11" x14ac:dyDescent="0.4">
      <c r="K255" s="15"/>
    </row>
    <row r="256" spans="11:11" x14ac:dyDescent="0.4">
      <c r="K256" s="15"/>
    </row>
    <row r="257" spans="11:11" x14ac:dyDescent="0.4">
      <c r="K257" s="15"/>
    </row>
    <row r="258" spans="11:11" x14ac:dyDescent="0.4">
      <c r="K258" s="15"/>
    </row>
    <row r="259" spans="11:11" x14ac:dyDescent="0.4">
      <c r="K259" s="15"/>
    </row>
    <row r="260" spans="11:11" x14ac:dyDescent="0.4">
      <c r="K260" s="15"/>
    </row>
    <row r="261" spans="11:11" x14ac:dyDescent="0.4">
      <c r="K261" s="15"/>
    </row>
    <row r="262" spans="11:11" x14ac:dyDescent="0.4">
      <c r="K262" s="15"/>
    </row>
    <row r="263" spans="11:11" x14ac:dyDescent="0.4">
      <c r="K263" s="15"/>
    </row>
    <row r="264" spans="11:11" x14ac:dyDescent="0.4">
      <c r="K264" s="15"/>
    </row>
    <row r="265" spans="11:11" x14ac:dyDescent="0.4">
      <c r="K265" s="15"/>
    </row>
    <row r="266" spans="11:11" x14ac:dyDescent="0.4">
      <c r="K266" s="15"/>
    </row>
    <row r="267" spans="11:11" x14ac:dyDescent="0.4">
      <c r="K267" s="15"/>
    </row>
    <row r="268" spans="11:11" x14ac:dyDescent="0.4">
      <c r="K268" s="15"/>
    </row>
    <row r="269" spans="11:11" x14ac:dyDescent="0.4">
      <c r="K269" s="15"/>
    </row>
    <row r="270" spans="11:11" x14ac:dyDescent="0.4">
      <c r="K270" s="15"/>
    </row>
    <row r="271" spans="11:11" x14ac:dyDescent="0.4">
      <c r="K271" s="15"/>
    </row>
    <row r="272" spans="11:11" x14ac:dyDescent="0.4">
      <c r="K272" s="15"/>
    </row>
    <row r="273" spans="11:11" x14ac:dyDescent="0.4">
      <c r="K273" s="15"/>
    </row>
    <row r="274" spans="11:11" x14ac:dyDescent="0.4">
      <c r="K274" s="15"/>
    </row>
    <row r="275" spans="11:11" x14ac:dyDescent="0.4">
      <c r="K275" s="15"/>
    </row>
    <row r="276" spans="11:11" x14ac:dyDescent="0.4">
      <c r="K276" s="15"/>
    </row>
    <row r="277" spans="11:11" x14ac:dyDescent="0.4">
      <c r="K277" s="15"/>
    </row>
    <row r="278" spans="11:11" x14ac:dyDescent="0.4">
      <c r="K278" s="15"/>
    </row>
    <row r="279" spans="11:11" x14ac:dyDescent="0.4">
      <c r="K279" s="15"/>
    </row>
    <row r="280" spans="11:11" x14ac:dyDescent="0.4">
      <c r="K280" s="15"/>
    </row>
    <row r="281" spans="11:11" x14ac:dyDescent="0.4">
      <c r="K281" s="15"/>
    </row>
    <row r="282" spans="11:11" x14ac:dyDescent="0.4">
      <c r="K282" s="15"/>
    </row>
    <row r="283" spans="11:11" x14ac:dyDescent="0.4">
      <c r="K283" s="15"/>
    </row>
    <row r="284" spans="11:11" x14ac:dyDescent="0.4">
      <c r="K284" s="15"/>
    </row>
    <row r="285" spans="11:11" x14ac:dyDescent="0.4">
      <c r="K285" s="15"/>
    </row>
    <row r="286" spans="11:11" x14ac:dyDescent="0.4">
      <c r="K286" s="15"/>
    </row>
    <row r="287" spans="11:11" x14ac:dyDescent="0.4">
      <c r="K287" s="15"/>
    </row>
    <row r="288" spans="11:11" x14ac:dyDescent="0.4">
      <c r="K288" s="15"/>
    </row>
    <row r="289" spans="11:11" x14ac:dyDescent="0.4">
      <c r="K289" s="15"/>
    </row>
    <row r="290" spans="11:11" x14ac:dyDescent="0.4">
      <c r="K290" s="15"/>
    </row>
    <row r="291" spans="11:11" x14ac:dyDescent="0.4">
      <c r="K291" s="15"/>
    </row>
    <row r="292" spans="11:11" x14ac:dyDescent="0.4">
      <c r="K292" s="15"/>
    </row>
    <row r="293" spans="11:11" x14ac:dyDescent="0.4">
      <c r="K293" s="15"/>
    </row>
    <row r="294" spans="11:11" x14ac:dyDescent="0.4">
      <c r="K294" s="15"/>
    </row>
    <row r="295" spans="11:11" x14ac:dyDescent="0.4">
      <c r="K295" s="15"/>
    </row>
    <row r="296" spans="11:11" x14ac:dyDescent="0.4">
      <c r="K296" s="15"/>
    </row>
    <row r="297" spans="11:11" x14ac:dyDescent="0.4">
      <c r="K297" s="15"/>
    </row>
    <row r="298" spans="11:11" x14ac:dyDescent="0.4">
      <c r="K298" s="15"/>
    </row>
    <row r="299" spans="11:11" x14ac:dyDescent="0.4">
      <c r="K299" s="15"/>
    </row>
    <row r="300" spans="11:11" x14ac:dyDescent="0.4">
      <c r="K300" s="15"/>
    </row>
    <row r="301" spans="11:11" x14ac:dyDescent="0.4">
      <c r="K301" s="15"/>
    </row>
    <row r="302" spans="11:11" x14ac:dyDescent="0.4">
      <c r="K302" s="15"/>
    </row>
    <row r="303" spans="11:11" x14ac:dyDescent="0.4">
      <c r="K303" s="15"/>
    </row>
    <row r="304" spans="11:11" x14ac:dyDescent="0.4">
      <c r="K304" s="15"/>
    </row>
    <row r="305" spans="11:11" x14ac:dyDescent="0.4">
      <c r="K305" s="15"/>
    </row>
    <row r="306" spans="11:11" x14ac:dyDescent="0.4">
      <c r="K306" s="15"/>
    </row>
    <row r="307" spans="11:11" x14ac:dyDescent="0.4">
      <c r="K307" s="15"/>
    </row>
    <row r="308" spans="11:11" x14ac:dyDescent="0.4">
      <c r="K308" s="15"/>
    </row>
    <row r="309" spans="11:11" x14ac:dyDescent="0.4">
      <c r="K309" s="15"/>
    </row>
    <row r="310" spans="11:11" x14ac:dyDescent="0.4">
      <c r="K310" s="15"/>
    </row>
    <row r="311" spans="11:11" x14ac:dyDescent="0.4">
      <c r="K311" s="15"/>
    </row>
    <row r="312" spans="11:11" x14ac:dyDescent="0.4">
      <c r="K312" s="15"/>
    </row>
    <row r="313" spans="11:11" x14ac:dyDescent="0.4">
      <c r="K313" s="15"/>
    </row>
    <row r="314" spans="11:11" x14ac:dyDescent="0.4">
      <c r="K314" s="15"/>
    </row>
    <row r="315" spans="11:11" x14ac:dyDescent="0.4">
      <c r="K315" s="15"/>
    </row>
    <row r="316" spans="11:11" x14ac:dyDescent="0.4">
      <c r="K316" s="15"/>
    </row>
    <row r="317" spans="11:11" x14ac:dyDescent="0.4">
      <c r="K317" s="15"/>
    </row>
    <row r="318" spans="11:11" x14ac:dyDescent="0.4">
      <c r="K318" s="15"/>
    </row>
    <row r="319" spans="11:11" x14ac:dyDescent="0.4">
      <c r="K319" s="15"/>
    </row>
    <row r="320" spans="11:11" x14ac:dyDescent="0.4">
      <c r="K320" s="15"/>
    </row>
    <row r="321" spans="11:11" x14ac:dyDescent="0.4">
      <c r="K321" s="15"/>
    </row>
    <row r="322" spans="11:11" x14ac:dyDescent="0.4">
      <c r="K322" s="15"/>
    </row>
    <row r="323" spans="11:11" x14ac:dyDescent="0.4">
      <c r="K323" s="15"/>
    </row>
    <row r="324" spans="11:11" x14ac:dyDescent="0.4">
      <c r="K324" s="15"/>
    </row>
    <row r="325" spans="11:11" x14ac:dyDescent="0.4">
      <c r="K325" s="15"/>
    </row>
    <row r="326" spans="11:11" x14ac:dyDescent="0.4">
      <c r="K326" s="15"/>
    </row>
    <row r="327" spans="11:11" x14ac:dyDescent="0.4">
      <c r="K327" s="15"/>
    </row>
    <row r="328" spans="11:11" x14ac:dyDescent="0.4">
      <c r="K328" s="15"/>
    </row>
    <row r="329" spans="11:11" x14ac:dyDescent="0.4">
      <c r="K329" s="15"/>
    </row>
    <row r="330" spans="11:11" x14ac:dyDescent="0.4">
      <c r="K330" s="15"/>
    </row>
    <row r="331" spans="11:11" x14ac:dyDescent="0.4">
      <c r="K331" s="15"/>
    </row>
    <row r="332" spans="11:11" x14ac:dyDescent="0.4">
      <c r="K332" s="15"/>
    </row>
    <row r="333" spans="11:11" x14ac:dyDescent="0.4">
      <c r="K333" s="15"/>
    </row>
    <row r="334" spans="11:11" x14ac:dyDescent="0.4">
      <c r="K334" s="15"/>
    </row>
    <row r="335" spans="11:11" x14ac:dyDescent="0.4">
      <c r="K335" s="15"/>
    </row>
    <row r="336" spans="11:11" x14ac:dyDescent="0.4">
      <c r="K336" s="15"/>
    </row>
    <row r="337" spans="11:11" x14ac:dyDescent="0.4">
      <c r="K337" s="15"/>
    </row>
    <row r="338" spans="11:11" x14ac:dyDescent="0.4">
      <c r="K338" s="15"/>
    </row>
    <row r="339" spans="11:11" x14ac:dyDescent="0.4">
      <c r="K339" s="15"/>
    </row>
    <row r="340" spans="11:11" x14ac:dyDescent="0.4">
      <c r="K340" s="15"/>
    </row>
    <row r="341" spans="11:11" x14ac:dyDescent="0.4">
      <c r="K341" s="15"/>
    </row>
    <row r="342" spans="11:11" x14ac:dyDescent="0.4">
      <c r="K342" s="15"/>
    </row>
    <row r="343" spans="11:11" x14ac:dyDescent="0.4">
      <c r="K343" s="15"/>
    </row>
    <row r="344" spans="11:11" x14ac:dyDescent="0.4">
      <c r="K344" s="15"/>
    </row>
    <row r="345" spans="11:11" x14ac:dyDescent="0.4">
      <c r="K345" s="15"/>
    </row>
    <row r="346" spans="11:11" x14ac:dyDescent="0.4">
      <c r="K346" s="15"/>
    </row>
    <row r="347" spans="11:11" x14ac:dyDescent="0.4">
      <c r="K347" s="15"/>
    </row>
    <row r="348" spans="11:11" x14ac:dyDescent="0.4">
      <c r="K348" s="15"/>
    </row>
    <row r="349" spans="11:11" x14ac:dyDescent="0.4">
      <c r="K349" s="15"/>
    </row>
    <row r="350" spans="11:11" x14ac:dyDescent="0.4">
      <c r="K350" s="15"/>
    </row>
    <row r="351" spans="11:11" x14ac:dyDescent="0.4">
      <c r="K351" s="15"/>
    </row>
    <row r="352" spans="11:11" x14ac:dyDescent="0.4">
      <c r="K352" s="15"/>
    </row>
    <row r="353" spans="11:11" x14ac:dyDescent="0.4">
      <c r="K353" s="15"/>
    </row>
    <row r="354" spans="11:11" x14ac:dyDescent="0.4">
      <c r="K354" s="15"/>
    </row>
    <row r="355" spans="11:11" x14ac:dyDescent="0.4">
      <c r="K355" s="15"/>
    </row>
    <row r="356" spans="11:11" x14ac:dyDescent="0.4">
      <c r="K356" s="15"/>
    </row>
    <row r="357" spans="11:11" x14ac:dyDescent="0.4">
      <c r="K357" s="15"/>
    </row>
    <row r="358" spans="11:11" x14ac:dyDescent="0.4">
      <c r="K358" s="15"/>
    </row>
    <row r="359" spans="11:11" x14ac:dyDescent="0.4">
      <c r="K359" s="15"/>
    </row>
    <row r="360" spans="11:11" x14ac:dyDescent="0.4">
      <c r="K360" s="15"/>
    </row>
    <row r="361" spans="11:11" x14ac:dyDescent="0.4">
      <c r="K361" s="15"/>
    </row>
    <row r="362" spans="11:11" x14ac:dyDescent="0.4">
      <c r="K362" s="15"/>
    </row>
    <row r="363" spans="11:11" x14ac:dyDescent="0.4">
      <c r="K363" s="15"/>
    </row>
    <row r="364" spans="11:11" x14ac:dyDescent="0.4">
      <c r="K364" s="15"/>
    </row>
    <row r="365" spans="11:11" x14ac:dyDescent="0.4">
      <c r="K365" s="15"/>
    </row>
    <row r="366" spans="11:11" x14ac:dyDescent="0.4">
      <c r="K366" s="15"/>
    </row>
    <row r="367" spans="11:11" x14ac:dyDescent="0.4">
      <c r="K367" s="15"/>
    </row>
    <row r="368" spans="11:11" x14ac:dyDescent="0.4">
      <c r="K368" s="15"/>
    </row>
    <row r="369" spans="11:11" x14ac:dyDescent="0.4">
      <c r="K369" s="15"/>
    </row>
    <row r="370" spans="11:11" x14ac:dyDescent="0.4">
      <c r="K370" s="15"/>
    </row>
    <row r="371" spans="11:11" x14ac:dyDescent="0.4">
      <c r="K371" s="15"/>
    </row>
    <row r="372" spans="11:11" x14ac:dyDescent="0.4">
      <c r="K372" s="15"/>
    </row>
    <row r="373" spans="11:11" x14ac:dyDescent="0.4">
      <c r="K373" s="15"/>
    </row>
    <row r="374" spans="11:11" x14ac:dyDescent="0.4">
      <c r="K374" s="15"/>
    </row>
    <row r="375" spans="11:11" x14ac:dyDescent="0.4">
      <c r="K375" s="15"/>
    </row>
    <row r="376" spans="11:11" x14ac:dyDescent="0.4">
      <c r="K376" s="15"/>
    </row>
    <row r="377" spans="11:11" x14ac:dyDescent="0.4">
      <c r="K377" s="15"/>
    </row>
    <row r="378" spans="11:11" x14ac:dyDescent="0.4">
      <c r="K378" s="15"/>
    </row>
    <row r="379" spans="11:11" x14ac:dyDescent="0.4">
      <c r="K379" s="15"/>
    </row>
    <row r="380" spans="11:11" x14ac:dyDescent="0.4">
      <c r="K380" s="15"/>
    </row>
    <row r="381" spans="11:11" x14ac:dyDescent="0.4">
      <c r="K381" s="15"/>
    </row>
    <row r="382" spans="11:11" x14ac:dyDescent="0.4">
      <c r="K382" s="15"/>
    </row>
    <row r="383" spans="11:11" x14ac:dyDescent="0.4">
      <c r="K383" s="15"/>
    </row>
    <row r="384" spans="11:11" x14ac:dyDescent="0.4">
      <c r="K384" s="15"/>
    </row>
    <row r="385" spans="11:11" x14ac:dyDescent="0.4">
      <c r="K385" s="15"/>
    </row>
    <row r="386" spans="11:11" x14ac:dyDescent="0.4">
      <c r="K386" s="15"/>
    </row>
    <row r="387" spans="11:11" x14ac:dyDescent="0.4">
      <c r="K387" s="15"/>
    </row>
    <row r="388" spans="11:11" x14ac:dyDescent="0.4">
      <c r="K388" s="15"/>
    </row>
    <row r="389" spans="11:11" x14ac:dyDescent="0.4">
      <c r="K389" s="15"/>
    </row>
    <row r="390" spans="11:11" x14ac:dyDescent="0.4">
      <c r="K390" s="15"/>
    </row>
    <row r="391" spans="11:11" x14ac:dyDescent="0.4">
      <c r="K391" s="15"/>
    </row>
    <row r="392" spans="11:11" x14ac:dyDescent="0.4">
      <c r="K392" s="15"/>
    </row>
    <row r="393" spans="11:11" x14ac:dyDescent="0.4">
      <c r="K393" s="15"/>
    </row>
    <row r="394" spans="11:11" x14ac:dyDescent="0.4">
      <c r="K394" s="15"/>
    </row>
    <row r="395" spans="11:11" x14ac:dyDescent="0.4">
      <c r="K395" s="15"/>
    </row>
    <row r="396" spans="11:11" x14ac:dyDescent="0.4">
      <c r="K396" s="15"/>
    </row>
    <row r="397" spans="11:11" x14ac:dyDescent="0.4">
      <c r="K397" s="15"/>
    </row>
    <row r="398" spans="11:11" x14ac:dyDescent="0.4">
      <c r="K398" s="15"/>
    </row>
    <row r="399" spans="11:11" x14ac:dyDescent="0.4">
      <c r="K399" s="15"/>
    </row>
    <row r="400" spans="11:11" x14ac:dyDescent="0.4">
      <c r="K400" s="15"/>
    </row>
    <row r="401" spans="11:11" x14ac:dyDescent="0.4">
      <c r="K401" s="15"/>
    </row>
    <row r="402" spans="11:11" x14ac:dyDescent="0.4">
      <c r="K402" s="15"/>
    </row>
    <row r="403" spans="11:11" x14ac:dyDescent="0.4">
      <c r="K403" s="15"/>
    </row>
    <row r="404" spans="11:11" x14ac:dyDescent="0.4">
      <c r="K404" s="15"/>
    </row>
    <row r="405" spans="11:11" x14ac:dyDescent="0.4">
      <c r="K405" s="15"/>
    </row>
    <row r="406" spans="11:11" x14ac:dyDescent="0.4">
      <c r="K406" s="15"/>
    </row>
    <row r="407" spans="11:11" x14ac:dyDescent="0.4">
      <c r="K407" s="15"/>
    </row>
    <row r="408" spans="11:11" x14ac:dyDescent="0.4">
      <c r="K408" s="15"/>
    </row>
    <row r="409" spans="11:11" x14ac:dyDescent="0.4">
      <c r="K409" s="15"/>
    </row>
    <row r="410" spans="11:11" x14ac:dyDescent="0.4">
      <c r="K410" s="15"/>
    </row>
    <row r="411" spans="11:11" x14ac:dyDescent="0.4">
      <c r="K411" s="15"/>
    </row>
    <row r="412" spans="11:11" x14ac:dyDescent="0.4">
      <c r="K412" s="15"/>
    </row>
    <row r="413" spans="11:11" x14ac:dyDescent="0.4">
      <c r="K413" s="15"/>
    </row>
    <row r="414" spans="11:11" x14ac:dyDescent="0.4">
      <c r="K414" s="15"/>
    </row>
    <row r="415" spans="11:11" x14ac:dyDescent="0.4">
      <c r="K415" s="15"/>
    </row>
    <row r="416" spans="11:11" x14ac:dyDescent="0.4">
      <c r="K416" s="15"/>
    </row>
    <row r="417" spans="11:11" x14ac:dyDescent="0.4">
      <c r="K417" s="15"/>
    </row>
    <row r="418" spans="11:11" x14ac:dyDescent="0.4">
      <c r="K418" s="15"/>
    </row>
    <row r="419" spans="11:11" x14ac:dyDescent="0.4">
      <c r="K419" s="15"/>
    </row>
    <row r="420" spans="11:11" x14ac:dyDescent="0.4">
      <c r="K420" s="15"/>
    </row>
    <row r="421" spans="11:11" x14ac:dyDescent="0.4">
      <c r="K421" s="15"/>
    </row>
    <row r="422" spans="11:11" x14ac:dyDescent="0.4">
      <c r="K422" s="15"/>
    </row>
    <row r="423" spans="11:11" x14ac:dyDescent="0.4">
      <c r="K423" s="15"/>
    </row>
    <row r="424" spans="11:11" x14ac:dyDescent="0.4">
      <c r="K424" s="15"/>
    </row>
    <row r="425" spans="11:11" x14ac:dyDescent="0.4">
      <c r="K425" s="15"/>
    </row>
    <row r="426" spans="11:11" x14ac:dyDescent="0.4">
      <c r="K426" s="15"/>
    </row>
    <row r="427" spans="11:11" x14ac:dyDescent="0.4">
      <c r="K427" s="15"/>
    </row>
    <row r="428" spans="11:11" x14ac:dyDescent="0.4">
      <c r="K428" s="15"/>
    </row>
    <row r="429" spans="11:11" x14ac:dyDescent="0.4">
      <c r="K429" s="15"/>
    </row>
    <row r="430" spans="11:11" x14ac:dyDescent="0.4">
      <c r="K430" s="15"/>
    </row>
    <row r="431" spans="11:11" x14ac:dyDescent="0.4">
      <c r="K431" s="15"/>
    </row>
    <row r="432" spans="11:11" x14ac:dyDescent="0.4">
      <c r="K432" s="15"/>
    </row>
    <row r="433" spans="11:11" x14ac:dyDescent="0.4">
      <c r="K433" s="15"/>
    </row>
    <row r="434" spans="11:11" x14ac:dyDescent="0.4">
      <c r="K434" s="15"/>
    </row>
    <row r="435" spans="11:11" x14ac:dyDescent="0.4">
      <c r="K435" s="15"/>
    </row>
    <row r="436" spans="11:11" x14ac:dyDescent="0.4">
      <c r="K436" s="15"/>
    </row>
    <row r="437" spans="11:11" x14ac:dyDescent="0.4">
      <c r="K437" s="15"/>
    </row>
    <row r="438" spans="11:11" x14ac:dyDescent="0.4">
      <c r="K438" s="15"/>
    </row>
    <row r="439" spans="11:11" x14ac:dyDescent="0.4">
      <c r="K439" s="15"/>
    </row>
    <row r="440" spans="11:11" x14ac:dyDescent="0.4">
      <c r="K440" s="15"/>
    </row>
    <row r="441" spans="11:11" x14ac:dyDescent="0.4">
      <c r="K441" s="15"/>
    </row>
    <row r="442" spans="11:11" x14ac:dyDescent="0.4">
      <c r="K442" s="15"/>
    </row>
    <row r="443" spans="11:11" x14ac:dyDescent="0.4">
      <c r="K443" s="15"/>
    </row>
    <row r="444" spans="11:11" x14ac:dyDescent="0.4">
      <c r="K444" s="15"/>
    </row>
    <row r="445" spans="11:11" x14ac:dyDescent="0.4">
      <c r="K445" s="15"/>
    </row>
    <row r="446" spans="11:11" x14ac:dyDescent="0.4">
      <c r="K446" s="15"/>
    </row>
    <row r="447" spans="11:11" x14ac:dyDescent="0.4">
      <c r="K447" s="15"/>
    </row>
    <row r="448" spans="11:11" x14ac:dyDescent="0.4">
      <c r="K448" s="15"/>
    </row>
    <row r="449" spans="11:11" x14ac:dyDescent="0.4">
      <c r="K449" s="15"/>
    </row>
    <row r="450" spans="11:11" x14ac:dyDescent="0.4">
      <c r="K450" s="15"/>
    </row>
    <row r="451" spans="11:11" x14ac:dyDescent="0.4">
      <c r="K451" s="15"/>
    </row>
    <row r="452" spans="11:11" x14ac:dyDescent="0.4">
      <c r="K452" s="15"/>
    </row>
    <row r="453" spans="11:11" x14ac:dyDescent="0.4">
      <c r="K453" s="15"/>
    </row>
    <row r="454" spans="11:11" x14ac:dyDescent="0.4">
      <c r="K454" s="15"/>
    </row>
    <row r="455" spans="11:11" x14ac:dyDescent="0.4">
      <c r="K455" s="15"/>
    </row>
    <row r="456" spans="11:11" x14ac:dyDescent="0.4">
      <c r="K456" s="15"/>
    </row>
    <row r="457" spans="11:11" x14ac:dyDescent="0.4">
      <c r="K457" s="15"/>
    </row>
    <row r="458" spans="11:11" x14ac:dyDescent="0.4">
      <c r="K458" s="15"/>
    </row>
    <row r="459" spans="11:11" x14ac:dyDescent="0.4">
      <c r="K459" s="15"/>
    </row>
    <row r="460" spans="11:11" x14ac:dyDescent="0.4">
      <c r="K460" s="15"/>
    </row>
    <row r="461" spans="11:11" x14ac:dyDescent="0.4">
      <c r="K461" s="15"/>
    </row>
    <row r="462" spans="11:11" x14ac:dyDescent="0.4">
      <c r="K462" s="15"/>
    </row>
    <row r="463" spans="11:11" x14ac:dyDescent="0.4">
      <c r="K463" s="15"/>
    </row>
    <row r="464" spans="11:11" x14ac:dyDescent="0.4">
      <c r="K464" s="15"/>
    </row>
    <row r="465" spans="11:11" x14ac:dyDescent="0.4">
      <c r="K465" s="15"/>
    </row>
    <row r="466" spans="11:11" x14ac:dyDescent="0.4">
      <c r="K466" s="15"/>
    </row>
    <row r="467" spans="11:11" x14ac:dyDescent="0.4">
      <c r="K467" s="15"/>
    </row>
    <row r="468" spans="11:11" x14ac:dyDescent="0.4">
      <c r="K468" s="15"/>
    </row>
    <row r="469" spans="11:11" x14ac:dyDescent="0.4">
      <c r="K469" s="15"/>
    </row>
    <row r="470" spans="11:11" x14ac:dyDescent="0.4">
      <c r="K470" s="15"/>
    </row>
    <row r="471" spans="11:11" x14ac:dyDescent="0.4">
      <c r="K471" s="15"/>
    </row>
    <row r="472" spans="11:11" x14ac:dyDescent="0.4">
      <c r="K472" s="15"/>
    </row>
    <row r="473" spans="11:11" x14ac:dyDescent="0.4">
      <c r="K473" s="15"/>
    </row>
    <row r="474" spans="11:11" x14ac:dyDescent="0.4">
      <c r="K474" s="15"/>
    </row>
    <row r="475" spans="11:11" x14ac:dyDescent="0.4">
      <c r="K475" s="15"/>
    </row>
    <row r="476" spans="11:11" x14ac:dyDescent="0.4">
      <c r="K476" s="15"/>
    </row>
    <row r="477" spans="11:11" x14ac:dyDescent="0.4">
      <c r="K477" s="15"/>
    </row>
    <row r="478" spans="11:11" x14ac:dyDescent="0.4">
      <c r="K478" s="15"/>
    </row>
    <row r="479" spans="11:11" x14ac:dyDescent="0.4">
      <c r="K479" s="15"/>
    </row>
    <row r="480" spans="11:11" x14ac:dyDescent="0.4">
      <c r="K480" s="15"/>
    </row>
    <row r="481" spans="11:11" x14ac:dyDescent="0.4">
      <c r="K481" s="15"/>
    </row>
    <row r="482" spans="11:11" x14ac:dyDescent="0.4">
      <c r="K482" s="15"/>
    </row>
    <row r="483" spans="11:11" x14ac:dyDescent="0.4">
      <c r="K483" s="15"/>
    </row>
    <row r="484" spans="11:11" x14ac:dyDescent="0.4">
      <c r="K484" s="15"/>
    </row>
    <row r="485" spans="11:11" x14ac:dyDescent="0.4">
      <c r="K485" s="15"/>
    </row>
    <row r="486" spans="11:11" x14ac:dyDescent="0.4">
      <c r="K486" s="15"/>
    </row>
    <row r="487" spans="11:11" x14ac:dyDescent="0.4">
      <c r="K487" s="15"/>
    </row>
    <row r="488" spans="11:11" x14ac:dyDescent="0.4">
      <c r="K488" s="15"/>
    </row>
    <row r="489" spans="11:11" x14ac:dyDescent="0.4">
      <c r="K489" s="15"/>
    </row>
    <row r="490" spans="11:11" x14ac:dyDescent="0.4">
      <c r="K490" s="15"/>
    </row>
    <row r="491" spans="11:11" x14ac:dyDescent="0.4">
      <c r="K491" s="15"/>
    </row>
    <row r="492" spans="11:11" x14ac:dyDescent="0.4">
      <c r="K492" s="15"/>
    </row>
    <row r="493" spans="11:11" x14ac:dyDescent="0.4">
      <c r="K493" s="15"/>
    </row>
    <row r="494" spans="11:11" x14ac:dyDescent="0.4">
      <c r="K494" s="15"/>
    </row>
    <row r="495" spans="11:11" x14ac:dyDescent="0.4">
      <c r="K495" s="15"/>
    </row>
    <row r="496" spans="11:11" x14ac:dyDescent="0.4">
      <c r="K496" s="15"/>
    </row>
    <row r="497" spans="11:11" x14ac:dyDescent="0.4">
      <c r="K497" s="15"/>
    </row>
    <row r="498" spans="11:11" x14ac:dyDescent="0.4">
      <c r="K498" s="15"/>
    </row>
    <row r="499" spans="11:11" x14ac:dyDescent="0.4">
      <c r="K499" s="15"/>
    </row>
    <row r="500" spans="11:11" x14ac:dyDescent="0.4">
      <c r="K500" s="15"/>
    </row>
    <row r="501" spans="11:11" x14ac:dyDescent="0.4">
      <c r="K501" s="15"/>
    </row>
    <row r="502" spans="11:11" x14ac:dyDescent="0.4">
      <c r="K502" s="15"/>
    </row>
    <row r="503" spans="11:11" x14ac:dyDescent="0.4">
      <c r="K503" s="15"/>
    </row>
    <row r="504" spans="11:11" x14ac:dyDescent="0.4">
      <c r="K504" s="15"/>
    </row>
    <row r="505" spans="11:11" x14ac:dyDescent="0.4">
      <c r="K505" s="15"/>
    </row>
    <row r="506" spans="11:11" x14ac:dyDescent="0.4">
      <c r="K506" s="15"/>
    </row>
    <row r="507" spans="11:11" x14ac:dyDescent="0.4">
      <c r="K507" s="15"/>
    </row>
    <row r="508" spans="11:11" x14ac:dyDescent="0.4">
      <c r="K508" s="15"/>
    </row>
    <row r="509" spans="11:11" x14ac:dyDescent="0.4">
      <c r="K509" s="15"/>
    </row>
    <row r="510" spans="11:11" x14ac:dyDescent="0.4">
      <c r="K510" s="15"/>
    </row>
    <row r="511" spans="11:11" x14ac:dyDescent="0.4">
      <c r="K511" s="15"/>
    </row>
    <row r="512" spans="11:11" x14ac:dyDescent="0.4">
      <c r="K512" s="15"/>
    </row>
    <row r="513" spans="11:11" x14ac:dyDescent="0.4">
      <c r="K513" s="15"/>
    </row>
    <row r="514" spans="11:11" x14ac:dyDescent="0.4">
      <c r="K514" s="15"/>
    </row>
    <row r="515" spans="11:11" x14ac:dyDescent="0.4">
      <c r="K515" s="15"/>
    </row>
    <row r="516" spans="11:11" x14ac:dyDescent="0.4">
      <c r="K516" s="15"/>
    </row>
    <row r="517" spans="11:11" x14ac:dyDescent="0.4">
      <c r="K517" s="15"/>
    </row>
    <row r="518" spans="11:11" x14ac:dyDescent="0.4">
      <c r="K518" s="15"/>
    </row>
    <row r="519" spans="11:11" x14ac:dyDescent="0.4">
      <c r="K519" s="15"/>
    </row>
    <row r="520" spans="11:11" x14ac:dyDescent="0.4">
      <c r="K520" s="15"/>
    </row>
    <row r="521" spans="11:11" x14ac:dyDescent="0.4">
      <c r="K521" s="15"/>
    </row>
    <row r="522" spans="11:11" x14ac:dyDescent="0.4">
      <c r="K522" s="15"/>
    </row>
    <row r="523" spans="11:11" x14ac:dyDescent="0.4">
      <c r="K523" s="15"/>
    </row>
    <row r="524" spans="11:11" x14ac:dyDescent="0.4">
      <c r="K524" s="15"/>
    </row>
    <row r="525" spans="11:11" x14ac:dyDescent="0.4">
      <c r="K525" s="15"/>
    </row>
    <row r="526" spans="11:11" x14ac:dyDescent="0.4">
      <c r="K526" s="15"/>
    </row>
    <row r="527" spans="11:11" x14ac:dyDescent="0.4">
      <c r="K527" s="15"/>
    </row>
    <row r="528" spans="11:11" x14ac:dyDescent="0.4">
      <c r="K528" s="15"/>
    </row>
    <row r="529" spans="11:11" x14ac:dyDescent="0.4">
      <c r="K529" s="15"/>
    </row>
    <row r="530" spans="11:11" x14ac:dyDescent="0.4">
      <c r="K530" s="15"/>
    </row>
    <row r="531" spans="11:11" x14ac:dyDescent="0.4">
      <c r="K531" s="15"/>
    </row>
    <row r="532" spans="11:11" x14ac:dyDescent="0.4">
      <c r="K532" s="15"/>
    </row>
    <row r="533" spans="11:11" x14ac:dyDescent="0.4">
      <c r="K533" s="15"/>
    </row>
    <row r="534" spans="11:11" x14ac:dyDescent="0.4">
      <c r="K534" s="15"/>
    </row>
    <row r="535" spans="11:11" x14ac:dyDescent="0.4">
      <c r="K535" s="15"/>
    </row>
    <row r="536" spans="11:11" x14ac:dyDescent="0.4">
      <c r="K536" s="15"/>
    </row>
    <row r="537" spans="11:11" x14ac:dyDescent="0.4">
      <c r="K537" s="15"/>
    </row>
    <row r="538" spans="11:11" x14ac:dyDescent="0.4">
      <c r="K538" s="15"/>
    </row>
    <row r="539" spans="11:11" x14ac:dyDescent="0.4">
      <c r="K539" s="15"/>
    </row>
    <row r="540" spans="11:11" x14ac:dyDescent="0.4">
      <c r="K540" s="15"/>
    </row>
    <row r="541" spans="11:11" x14ac:dyDescent="0.4">
      <c r="K541" s="15"/>
    </row>
    <row r="542" spans="11:11" x14ac:dyDescent="0.4">
      <c r="K542" s="15"/>
    </row>
    <row r="543" spans="11:11" x14ac:dyDescent="0.4">
      <c r="K543" s="15"/>
    </row>
    <row r="544" spans="11:11" x14ac:dyDescent="0.4">
      <c r="K544" s="15"/>
    </row>
    <row r="545" spans="11:11" x14ac:dyDescent="0.4">
      <c r="K545" s="15"/>
    </row>
    <row r="546" spans="11:11" x14ac:dyDescent="0.4">
      <c r="K546" s="15"/>
    </row>
    <row r="547" spans="11:11" x14ac:dyDescent="0.4">
      <c r="K547" s="15"/>
    </row>
    <row r="548" spans="11:11" x14ac:dyDescent="0.4">
      <c r="K548" s="15"/>
    </row>
    <row r="549" spans="11:11" x14ac:dyDescent="0.4">
      <c r="K549" s="15"/>
    </row>
    <row r="550" spans="11:11" x14ac:dyDescent="0.4">
      <c r="K550" s="15"/>
    </row>
    <row r="551" spans="11:11" x14ac:dyDescent="0.4">
      <c r="K551" s="15"/>
    </row>
    <row r="552" spans="11:11" x14ac:dyDescent="0.4">
      <c r="K552" s="15"/>
    </row>
    <row r="553" spans="11:11" x14ac:dyDescent="0.4">
      <c r="K553" s="15"/>
    </row>
    <row r="554" spans="11:11" x14ac:dyDescent="0.4">
      <c r="K554" s="15"/>
    </row>
    <row r="555" spans="11:11" x14ac:dyDescent="0.4">
      <c r="K555" s="15"/>
    </row>
    <row r="556" spans="11:11" x14ac:dyDescent="0.4">
      <c r="K556" s="15"/>
    </row>
    <row r="557" spans="11:11" x14ac:dyDescent="0.4">
      <c r="K557" s="15"/>
    </row>
    <row r="558" spans="11:11" x14ac:dyDescent="0.4">
      <c r="K558" s="15"/>
    </row>
    <row r="559" spans="11:11" x14ac:dyDescent="0.4">
      <c r="K559" s="15"/>
    </row>
    <row r="560" spans="11:11" x14ac:dyDescent="0.4">
      <c r="K560" s="15"/>
    </row>
    <row r="561" spans="11:11" x14ac:dyDescent="0.4">
      <c r="K561" s="15"/>
    </row>
    <row r="562" spans="11:11" x14ac:dyDescent="0.4">
      <c r="K562" s="15"/>
    </row>
    <row r="563" spans="11:11" x14ac:dyDescent="0.4">
      <c r="K563" s="15"/>
    </row>
    <row r="564" spans="11:11" x14ac:dyDescent="0.4">
      <c r="K564" s="15"/>
    </row>
    <row r="565" spans="11:11" x14ac:dyDescent="0.4">
      <c r="K565" s="15"/>
    </row>
    <row r="566" spans="11:11" x14ac:dyDescent="0.4">
      <c r="K566" s="15"/>
    </row>
    <row r="567" spans="11:11" x14ac:dyDescent="0.4">
      <c r="K567" s="15"/>
    </row>
    <row r="568" spans="11:11" x14ac:dyDescent="0.4">
      <c r="K568" s="15"/>
    </row>
    <row r="569" spans="11:11" x14ac:dyDescent="0.4">
      <c r="K569" s="15"/>
    </row>
    <row r="570" spans="11:11" x14ac:dyDescent="0.4">
      <c r="K570" s="15"/>
    </row>
    <row r="571" spans="11:11" x14ac:dyDescent="0.4">
      <c r="K571" s="15"/>
    </row>
    <row r="572" spans="11:11" x14ac:dyDescent="0.4">
      <c r="K572" s="15"/>
    </row>
    <row r="573" spans="11:11" x14ac:dyDescent="0.4">
      <c r="K573" s="15"/>
    </row>
    <row r="574" spans="11:11" x14ac:dyDescent="0.4">
      <c r="K574" s="15"/>
    </row>
    <row r="575" spans="11:11" x14ac:dyDescent="0.4">
      <c r="K575" s="15"/>
    </row>
    <row r="576" spans="11:11" x14ac:dyDescent="0.4">
      <c r="K576" s="15"/>
    </row>
    <row r="577" spans="11:11" x14ac:dyDescent="0.4">
      <c r="K577" s="15"/>
    </row>
    <row r="578" spans="11:11" x14ac:dyDescent="0.4">
      <c r="K578" s="15"/>
    </row>
    <row r="579" spans="11:11" x14ac:dyDescent="0.4">
      <c r="K579" s="15"/>
    </row>
    <row r="580" spans="11:11" x14ac:dyDescent="0.4">
      <c r="K580" s="15"/>
    </row>
    <row r="581" spans="11:11" x14ac:dyDescent="0.4">
      <c r="K581" s="15"/>
    </row>
    <row r="582" spans="11:11" x14ac:dyDescent="0.4">
      <c r="K582" s="15"/>
    </row>
    <row r="583" spans="11:11" x14ac:dyDescent="0.4">
      <c r="K583" s="15"/>
    </row>
    <row r="584" spans="11:11" x14ac:dyDescent="0.4">
      <c r="K584" s="15"/>
    </row>
    <row r="585" spans="11:11" x14ac:dyDescent="0.4">
      <c r="K585" s="15"/>
    </row>
    <row r="586" spans="11:11" x14ac:dyDescent="0.4">
      <c r="K586" s="15"/>
    </row>
    <row r="587" spans="11:11" x14ac:dyDescent="0.4">
      <c r="K587" s="15"/>
    </row>
    <row r="588" spans="11:11" x14ac:dyDescent="0.4">
      <c r="K588" s="15"/>
    </row>
    <row r="589" spans="11:11" x14ac:dyDescent="0.4">
      <c r="K589" s="15"/>
    </row>
    <row r="590" spans="11:11" x14ac:dyDescent="0.4">
      <c r="K590" s="15"/>
    </row>
    <row r="591" spans="11:11" x14ac:dyDescent="0.4">
      <c r="K591" s="15"/>
    </row>
    <row r="592" spans="11:11" x14ac:dyDescent="0.4">
      <c r="K592" s="15"/>
    </row>
    <row r="593" spans="11:11" x14ac:dyDescent="0.4">
      <c r="K593" s="15"/>
    </row>
    <row r="594" spans="11:11" x14ac:dyDescent="0.4">
      <c r="K594" s="15"/>
    </row>
    <row r="595" spans="11:11" x14ac:dyDescent="0.4">
      <c r="K595" s="15"/>
    </row>
    <row r="596" spans="11:11" x14ac:dyDescent="0.4">
      <c r="K596" s="15"/>
    </row>
    <row r="597" spans="11:11" x14ac:dyDescent="0.4">
      <c r="K597" s="15"/>
    </row>
    <row r="598" spans="11:11" x14ac:dyDescent="0.4">
      <c r="K598" s="15"/>
    </row>
    <row r="599" spans="11:11" x14ac:dyDescent="0.4">
      <c r="K599" s="15"/>
    </row>
    <row r="600" spans="11:11" x14ac:dyDescent="0.4">
      <c r="K600" s="15"/>
    </row>
    <row r="601" spans="11:11" x14ac:dyDescent="0.4">
      <c r="K601" s="15"/>
    </row>
    <row r="602" spans="11:11" x14ac:dyDescent="0.4">
      <c r="K602" s="15"/>
    </row>
    <row r="603" spans="11:11" x14ac:dyDescent="0.4">
      <c r="K603" s="15"/>
    </row>
    <row r="604" spans="11:11" x14ac:dyDescent="0.4">
      <c r="K604" s="15"/>
    </row>
    <row r="605" spans="11:11" x14ac:dyDescent="0.4">
      <c r="K605" s="15"/>
    </row>
    <row r="606" spans="11:11" x14ac:dyDescent="0.4">
      <c r="K606" s="15"/>
    </row>
    <row r="607" spans="11:11" x14ac:dyDescent="0.4">
      <c r="K607" s="15"/>
    </row>
    <row r="608" spans="11:11" x14ac:dyDescent="0.4">
      <c r="K608" s="15"/>
    </row>
    <row r="609" spans="11:11" x14ac:dyDescent="0.4">
      <c r="K609" s="15"/>
    </row>
    <row r="610" spans="11:11" x14ac:dyDescent="0.4">
      <c r="K610" s="15"/>
    </row>
    <row r="611" spans="11:11" x14ac:dyDescent="0.4">
      <c r="K611" s="15"/>
    </row>
    <row r="612" spans="11:11" x14ac:dyDescent="0.4">
      <c r="K612" s="15"/>
    </row>
    <row r="613" spans="11:11" x14ac:dyDescent="0.4">
      <c r="K613" s="15"/>
    </row>
    <row r="614" spans="11:11" x14ac:dyDescent="0.4">
      <c r="K614" s="15"/>
    </row>
    <row r="615" spans="11:11" x14ac:dyDescent="0.4">
      <c r="K615" s="15"/>
    </row>
    <row r="616" spans="11:11" x14ac:dyDescent="0.4">
      <c r="K616" s="15"/>
    </row>
    <row r="617" spans="11:11" x14ac:dyDescent="0.4">
      <c r="K617" s="15"/>
    </row>
    <row r="618" spans="11:11" x14ac:dyDescent="0.4">
      <c r="K618" s="15"/>
    </row>
    <row r="619" spans="11:11" x14ac:dyDescent="0.4">
      <c r="K619" s="15"/>
    </row>
    <row r="620" spans="11:11" x14ac:dyDescent="0.4">
      <c r="K620" s="15"/>
    </row>
    <row r="621" spans="11:11" x14ac:dyDescent="0.4">
      <c r="K621" s="15"/>
    </row>
    <row r="622" spans="11:11" x14ac:dyDescent="0.4">
      <c r="K622" s="15"/>
    </row>
    <row r="623" spans="11:11" x14ac:dyDescent="0.4">
      <c r="K623" s="15"/>
    </row>
    <row r="624" spans="11:11" x14ac:dyDescent="0.4">
      <c r="K624" s="15"/>
    </row>
    <row r="625" spans="11:11" x14ac:dyDescent="0.4">
      <c r="K625" s="15"/>
    </row>
    <row r="626" spans="11:11" x14ac:dyDescent="0.4">
      <c r="K626" s="15"/>
    </row>
    <row r="627" spans="11:11" x14ac:dyDescent="0.4">
      <c r="K627" s="15"/>
    </row>
    <row r="628" spans="11:11" x14ac:dyDescent="0.4">
      <c r="K628" s="15"/>
    </row>
    <row r="629" spans="11:11" x14ac:dyDescent="0.4">
      <c r="K629" s="15"/>
    </row>
    <row r="630" spans="11:11" x14ac:dyDescent="0.4">
      <c r="K630" s="15"/>
    </row>
    <row r="631" spans="11:11" x14ac:dyDescent="0.4">
      <c r="K631" s="15"/>
    </row>
    <row r="632" spans="11:11" x14ac:dyDescent="0.4">
      <c r="K632" s="15"/>
    </row>
    <row r="633" spans="11:11" x14ac:dyDescent="0.4">
      <c r="K633" s="15"/>
    </row>
    <row r="634" spans="11:11" x14ac:dyDescent="0.4">
      <c r="K634" s="15"/>
    </row>
    <row r="635" spans="11:11" x14ac:dyDescent="0.4">
      <c r="K635" s="15"/>
    </row>
    <row r="636" spans="11:11" x14ac:dyDescent="0.4">
      <c r="K636" s="15"/>
    </row>
    <row r="637" spans="11:11" x14ac:dyDescent="0.4">
      <c r="K637" s="15"/>
    </row>
    <row r="638" spans="11:11" x14ac:dyDescent="0.4">
      <c r="K638" s="15"/>
    </row>
    <row r="639" spans="11:11" x14ac:dyDescent="0.4">
      <c r="K639" s="15"/>
    </row>
    <row r="640" spans="11:11" x14ac:dyDescent="0.4">
      <c r="K640" s="15"/>
    </row>
    <row r="641" spans="11:11" x14ac:dyDescent="0.4">
      <c r="K641" s="15"/>
    </row>
    <row r="642" spans="11:11" x14ac:dyDescent="0.4">
      <c r="K642" s="15"/>
    </row>
    <row r="643" spans="11:11" x14ac:dyDescent="0.4">
      <c r="K643" s="15"/>
    </row>
    <row r="644" spans="11:11" x14ac:dyDescent="0.4">
      <c r="K644" s="15"/>
    </row>
    <row r="645" spans="11:11" x14ac:dyDescent="0.4">
      <c r="K645" s="15"/>
    </row>
    <row r="646" spans="11:11" x14ac:dyDescent="0.4">
      <c r="K646" s="15"/>
    </row>
    <row r="647" spans="11:11" x14ac:dyDescent="0.4">
      <c r="K647" s="15"/>
    </row>
    <row r="648" spans="11:11" x14ac:dyDescent="0.4">
      <c r="K648" s="15"/>
    </row>
    <row r="649" spans="11:11" x14ac:dyDescent="0.4">
      <c r="K649" s="15"/>
    </row>
    <row r="650" spans="11:11" x14ac:dyDescent="0.4">
      <c r="K650" s="15"/>
    </row>
    <row r="651" spans="11:11" x14ac:dyDescent="0.4">
      <c r="K651" s="15"/>
    </row>
    <row r="652" spans="11:11" x14ac:dyDescent="0.4">
      <c r="K652" s="15"/>
    </row>
    <row r="653" spans="11:11" x14ac:dyDescent="0.4">
      <c r="K653" s="15"/>
    </row>
    <row r="654" spans="11:11" x14ac:dyDescent="0.4">
      <c r="K654" s="15"/>
    </row>
    <row r="655" spans="11:11" x14ac:dyDescent="0.4">
      <c r="K655" s="15"/>
    </row>
    <row r="656" spans="11:11" x14ac:dyDescent="0.4">
      <c r="K656" s="15"/>
    </row>
    <row r="657" spans="11:11" x14ac:dyDescent="0.4">
      <c r="K657" s="15"/>
    </row>
    <row r="658" spans="11:11" x14ac:dyDescent="0.4">
      <c r="K658" s="15"/>
    </row>
    <row r="659" spans="11:11" x14ac:dyDescent="0.4">
      <c r="K659" s="15"/>
    </row>
    <row r="660" spans="11:11" x14ac:dyDescent="0.4">
      <c r="K660" s="15"/>
    </row>
    <row r="661" spans="11:11" x14ac:dyDescent="0.4">
      <c r="K661" s="15"/>
    </row>
    <row r="662" spans="11:11" x14ac:dyDescent="0.4">
      <c r="K662" s="15"/>
    </row>
    <row r="663" spans="11:11" x14ac:dyDescent="0.4">
      <c r="K663" s="15"/>
    </row>
    <row r="664" spans="11:11" x14ac:dyDescent="0.4">
      <c r="K664" s="15"/>
    </row>
    <row r="665" spans="11:11" x14ac:dyDescent="0.4">
      <c r="K665" s="15"/>
    </row>
    <row r="666" spans="11:11" x14ac:dyDescent="0.4">
      <c r="K666" s="15"/>
    </row>
    <row r="667" spans="11:11" x14ac:dyDescent="0.4">
      <c r="K667" s="15"/>
    </row>
    <row r="668" spans="11:11" x14ac:dyDescent="0.4">
      <c r="K668" s="15"/>
    </row>
    <row r="669" spans="11:11" x14ac:dyDescent="0.4">
      <c r="K669" s="15"/>
    </row>
    <row r="670" spans="11:11" x14ac:dyDescent="0.4">
      <c r="K670" s="15"/>
    </row>
    <row r="671" spans="11:11" x14ac:dyDescent="0.4">
      <c r="K671" s="15"/>
    </row>
    <row r="672" spans="11:11" x14ac:dyDescent="0.4">
      <c r="K672" s="15"/>
    </row>
    <row r="673" spans="11:11" x14ac:dyDescent="0.4">
      <c r="K673" s="15"/>
    </row>
    <row r="674" spans="11:11" x14ac:dyDescent="0.4">
      <c r="K674" s="15"/>
    </row>
    <row r="675" spans="11:11" x14ac:dyDescent="0.4">
      <c r="K675" s="15"/>
    </row>
    <row r="676" spans="11:11" x14ac:dyDescent="0.4">
      <c r="K676" s="15"/>
    </row>
    <row r="677" spans="11:11" x14ac:dyDescent="0.4">
      <c r="K677" s="15"/>
    </row>
    <row r="678" spans="11:11" x14ac:dyDescent="0.4">
      <c r="K678" s="15"/>
    </row>
    <row r="679" spans="11:11" x14ac:dyDescent="0.4">
      <c r="K679" s="15"/>
    </row>
    <row r="680" spans="11:11" x14ac:dyDescent="0.4">
      <c r="K680" s="15"/>
    </row>
    <row r="681" spans="11:11" x14ac:dyDescent="0.4">
      <c r="K681" s="15"/>
    </row>
    <row r="682" spans="11:11" x14ac:dyDescent="0.4">
      <c r="K682" s="15"/>
    </row>
    <row r="683" spans="11:11" x14ac:dyDescent="0.4">
      <c r="K683" s="15"/>
    </row>
    <row r="684" spans="11:11" x14ac:dyDescent="0.4">
      <c r="K684" s="15"/>
    </row>
    <row r="685" spans="11:11" x14ac:dyDescent="0.4">
      <c r="K685" s="15"/>
    </row>
    <row r="686" spans="11:11" x14ac:dyDescent="0.4">
      <c r="K686" s="15"/>
    </row>
    <row r="687" spans="11:11" x14ac:dyDescent="0.4">
      <c r="K687" s="15"/>
    </row>
    <row r="688" spans="11:11" x14ac:dyDescent="0.4">
      <c r="K688" s="15"/>
    </row>
    <row r="689" spans="11:11" x14ac:dyDescent="0.4">
      <c r="K689" s="15"/>
    </row>
    <row r="690" spans="11:11" x14ac:dyDescent="0.4">
      <c r="K690" s="15"/>
    </row>
    <row r="691" spans="11:11" x14ac:dyDescent="0.4">
      <c r="K691" s="15"/>
    </row>
    <row r="692" spans="11:11" x14ac:dyDescent="0.4">
      <c r="K692" s="15"/>
    </row>
    <row r="693" spans="11:11" x14ac:dyDescent="0.4">
      <c r="K693" s="15"/>
    </row>
    <row r="694" spans="11:11" x14ac:dyDescent="0.4">
      <c r="K694" s="15"/>
    </row>
    <row r="695" spans="11:11" x14ac:dyDescent="0.4">
      <c r="K695" s="15"/>
    </row>
    <row r="696" spans="11:11" x14ac:dyDescent="0.4">
      <c r="K696" s="15"/>
    </row>
    <row r="697" spans="11:11" x14ac:dyDescent="0.4">
      <c r="K697" s="15"/>
    </row>
    <row r="698" spans="11:11" x14ac:dyDescent="0.4">
      <c r="K698" s="15"/>
    </row>
    <row r="699" spans="11:11" x14ac:dyDescent="0.4">
      <c r="K699" s="15"/>
    </row>
    <row r="700" spans="11:11" x14ac:dyDescent="0.4">
      <c r="K700" s="15"/>
    </row>
    <row r="701" spans="11:11" x14ac:dyDescent="0.4">
      <c r="K701" s="15"/>
    </row>
    <row r="702" spans="11:11" x14ac:dyDescent="0.4">
      <c r="K702" s="15"/>
    </row>
    <row r="703" spans="11:11" x14ac:dyDescent="0.4">
      <c r="K703" s="15"/>
    </row>
    <row r="704" spans="11:11" x14ac:dyDescent="0.4">
      <c r="K704" s="15"/>
    </row>
    <row r="705" spans="11:11" x14ac:dyDescent="0.4">
      <c r="K705" s="15"/>
    </row>
    <row r="706" spans="11:11" x14ac:dyDescent="0.4">
      <c r="K706" s="15"/>
    </row>
    <row r="707" spans="11:11" x14ac:dyDescent="0.4">
      <c r="K707" s="15"/>
    </row>
    <row r="708" spans="11:11" x14ac:dyDescent="0.4">
      <c r="K708" s="15"/>
    </row>
    <row r="709" spans="11:11" x14ac:dyDescent="0.4">
      <c r="K709" s="15"/>
    </row>
    <row r="710" spans="11:11" x14ac:dyDescent="0.4">
      <c r="K710" s="15"/>
    </row>
    <row r="711" spans="11:11" x14ac:dyDescent="0.4">
      <c r="K711" s="15"/>
    </row>
    <row r="712" spans="11:11" x14ac:dyDescent="0.4">
      <c r="K712" s="15"/>
    </row>
    <row r="713" spans="11:11" x14ac:dyDescent="0.4">
      <c r="K713" s="15"/>
    </row>
    <row r="714" spans="11:11" x14ac:dyDescent="0.4">
      <c r="K714" s="15"/>
    </row>
    <row r="715" spans="11:11" x14ac:dyDescent="0.4">
      <c r="K715" s="15"/>
    </row>
    <row r="716" spans="11:11" x14ac:dyDescent="0.4">
      <c r="K716" s="15"/>
    </row>
    <row r="717" spans="11:11" x14ac:dyDescent="0.4">
      <c r="K717" s="15"/>
    </row>
    <row r="718" spans="11:11" x14ac:dyDescent="0.4">
      <c r="K718" s="15"/>
    </row>
    <row r="719" spans="11:11" x14ac:dyDescent="0.4">
      <c r="K719" s="15"/>
    </row>
    <row r="720" spans="11:11" x14ac:dyDescent="0.4">
      <c r="K720" s="15"/>
    </row>
    <row r="721" spans="11:11" x14ac:dyDescent="0.4">
      <c r="K721" s="15"/>
    </row>
    <row r="722" spans="11:11" x14ac:dyDescent="0.4">
      <c r="K722" s="15"/>
    </row>
    <row r="723" spans="11:11" x14ac:dyDescent="0.4">
      <c r="K723" s="15"/>
    </row>
    <row r="724" spans="11:11" x14ac:dyDescent="0.4">
      <c r="K724" s="15"/>
    </row>
    <row r="725" spans="11:11" x14ac:dyDescent="0.4">
      <c r="K725" s="15"/>
    </row>
    <row r="726" spans="11:11" x14ac:dyDescent="0.4">
      <c r="K726" s="15"/>
    </row>
    <row r="727" spans="11:11" x14ac:dyDescent="0.4">
      <c r="K727" s="15"/>
    </row>
    <row r="728" spans="11:11" x14ac:dyDescent="0.4">
      <c r="K728" s="15"/>
    </row>
    <row r="729" spans="11:11" x14ac:dyDescent="0.4">
      <c r="K729" s="15"/>
    </row>
    <row r="730" spans="11:11" x14ac:dyDescent="0.4">
      <c r="K730" s="15"/>
    </row>
    <row r="731" spans="11:11" x14ac:dyDescent="0.4">
      <c r="K731" s="15"/>
    </row>
    <row r="732" spans="11:11" x14ac:dyDescent="0.4">
      <c r="K732" s="15"/>
    </row>
    <row r="733" spans="11:11" x14ac:dyDescent="0.4">
      <c r="K733" s="15"/>
    </row>
    <row r="734" spans="11:11" x14ac:dyDescent="0.4">
      <c r="K734" s="15"/>
    </row>
    <row r="735" spans="11:11" x14ac:dyDescent="0.4">
      <c r="K735" s="15"/>
    </row>
    <row r="736" spans="11:11" x14ac:dyDescent="0.4">
      <c r="K736" s="15"/>
    </row>
    <row r="737" spans="11:11" x14ac:dyDescent="0.4">
      <c r="K737" s="15"/>
    </row>
    <row r="738" spans="11:11" x14ac:dyDescent="0.4">
      <c r="K738" s="15"/>
    </row>
    <row r="739" spans="11:11" x14ac:dyDescent="0.4">
      <c r="K739" s="15"/>
    </row>
    <row r="740" spans="11:11" x14ac:dyDescent="0.4">
      <c r="K740" s="15"/>
    </row>
    <row r="741" spans="11:11" x14ac:dyDescent="0.4">
      <c r="K741" s="15"/>
    </row>
    <row r="742" spans="11:11" x14ac:dyDescent="0.4">
      <c r="K742" s="15"/>
    </row>
    <row r="743" spans="11:11" x14ac:dyDescent="0.4">
      <c r="K743" s="15"/>
    </row>
    <row r="744" spans="11:11" x14ac:dyDescent="0.4">
      <c r="K744" s="15"/>
    </row>
    <row r="745" spans="11:11" x14ac:dyDescent="0.4">
      <c r="K745" s="15"/>
    </row>
    <row r="746" spans="11:11" x14ac:dyDescent="0.4">
      <c r="K746" s="15"/>
    </row>
    <row r="747" spans="11:11" x14ac:dyDescent="0.4">
      <c r="K747" s="15"/>
    </row>
    <row r="748" spans="11:11" x14ac:dyDescent="0.4">
      <c r="K748" s="15"/>
    </row>
    <row r="749" spans="11:11" x14ac:dyDescent="0.4">
      <c r="K749" s="15"/>
    </row>
    <row r="750" spans="11:11" x14ac:dyDescent="0.4">
      <c r="K750" s="15"/>
    </row>
    <row r="751" spans="11:11" x14ac:dyDescent="0.4">
      <c r="K751" s="15"/>
    </row>
    <row r="752" spans="11:11" x14ac:dyDescent="0.4">
      <c r="K752" s="15"/>
    </row>
    <row r="753" spans="11:11" x14ac:dyDescent="0.4">
      <c r="K753" s="15"/>
    </row>
    <row r="754" spans="11:11" x14ac:dyDescent="0.4">
      <c r="K754" s="15"/>
    </row>
    <row r="755" spans="11:11" x14ac:dyDescent="0.4">
      <c r="K755" s="15"/>
    </row>
    <row r="756" spans="11:11" x14ac:dyDescent="0.4">
      <c r="K756" s="15"/>
    </row>
    <row r="757" spans="11:11" x14ac:dyDescent="0.4">
      <c r="K757" s="15"/>
    </row>
    <row r="758" spans="11:11" x14ac:dyDescent="0.4">
      <c r="K758" s="15"/>
    </row>
    <row r="759" spans="11:11" x14ac:dyDescent="0.4">
      <c r="K759" s="15"/>
    </row>
    <row r="760" spans="11:11" x14ac:dyDescent="0.4">
      <c r="K760" s="15"/>
    </row>
    <row r="761" spans="11:11" x14ac:dyDescent="0.4">
      <c r="K761" s="15"/>
    </row>
    <row r="762" spans="11:11" x14ac:dyDescent="0.4">
      <c r="K762" s="15"/>
    </row>
    <row r="763" spans="11:11" x14ac:dyDescent="0.4">
      <c r="K763" s="15"/>
    </row>
    <row r="764" spans="11:11" x14ac:dyDescent="0.4">
      <c r="K764" s="15"/>
    </row>
    <row r="765" spans="11:11" x14ac:dyDescent="0.4">
      <c r="K765" s="15"/>
    </row>
    <row r="766" spans="11:11" x14ac:dyDescent="0.4">
      <c r="K766" s="15"/>
    </row>
    <row r="767" spans="11:11" x14ac:dyDescent="0.4">
      <c r="K767" s="15"/>
    </row>
    <row r="768" spans="11:11" x14ac:dyDescent="0.4">
      <c r="K768" s="15"/>
    </row>
    <row r="769" spans="11:11" x14ac:dyDescent="0.4">
      <c r="K769" s="15"/>
    </row>
    <row r="770" spans="11:11" x14ac:dyDescent="0.4">
      <c r="K770" s="15"/>
    </row>
    <row r="771" spans="11:11" x14ac:dyDescent="0.4">
      <c r="K771" s="15"/>
    </row>
    <row r="772" spans="11:11" x14ac:dyDescent="0.4">
      <c r="K772" s="15"/>
    </row>
    <row r="773" spans="11:11" x14ac:dyDescent="0.4">
      <c r="K773" s="15"/>
    </row>
    <row r="774" spans="11:11" x14ac:dyDescent="0.4">
      <c r="K774" s="15"/>
    </row>
    <row r="775" spans="11:11" x14ac:dyDescent="0.4">
      <c r="K775" s="15"/>
    </row>
    <row r="776" spans="11:11" x14ac:dyDescent="0.4">
      <c r="K776" s="15"/>
    </row>
    <row r="777" spans="11:11" x14ac:dyDescent="0.4">
      <c r="K777" s="15"/>
    </row>
    <row r="778" spans="11:11" x14ac:dyDescent="0.4">
      <c r="K778" s="15"/>
    </row>
    <row r="779" spans="11:11" x14ac:dyDescent="0.4">
      <c r="K779" s="15"/>
    </row>
    <row r="780" spans="11:11" x14ac:dyDescent="0.4">
      <c r="K780" s="15"/>
    </row>
    <row r="781" spans="11:11" x14ac:dyDescent="0.4">
      <c r="K781" s="15"/>
    </row>
    <row r="782" spans="11:11" x14ac:dyDescent="0.4">
      <c r="K782" s="15"/>
    </row>
    <row r="783" spans="11:11" x14ac:dyDescent="0.4">
      <c r="K783" s="15"/>
    </row>
    <row r="784" spans="11:11" x14ac:dyDescent="0.4">
      <c r="K784" s="15"/>
    </row>
    <row r="785" spans="11:11" x14ac:dyDescent="0.4">
      <c r="K785" s="15"/>
    </row>
    <row r="786" spans="11:11" x14ac:dyDescent="0.4">
      <c r="K786" s="15"/>
    </row>
    <row r="787" spans="11:11" x14ac:dyDescent="0.4">
      <c r="K787" s="15"/>
    </row>
    <row r="788" spans="11:11" x14ac:dyDescent="0.4">
      <c r="K788" s="15"/>
    </row>
    <row r="789" spans="11:11" x14ac:dyDescent="0.4">
      <c r="K789" s="15"/>
    </row>
    <row r="790" spans="11:11" x14ac:dyDescent="0.4">
      <c r="K790" s="15"/>
    </row>
    <row r="791" spans="11:11" x14ac:dyDescent="0.4">
      <c r="K791" s="15"/>
    </row>
    <row r="792" spans="11:11" x14ac:dyDescent="0.4">
      <c r="K792" s="15"/>
    </row>
    <row r="793" spans="11:11" x14ac:dyDescent="0.4">
      <c r="K793" s="15"/>
    </row>
    <row r="794" spans="11:11" x14ac:dyDescent="0.4">
      <c r="K794" s="15"/>
    </row>
    <row r="795" spans="11:11" x14ac:dyDescent="0.4">
      <c r="K795" s="15"/>
    </row>
    <row r="796" spans="11:11" x14ac:dyDescent="0.4">
      <c r="K796" s="15"/>
    </row>
    <row r="797" spans="11:11" x14ac:dyDescent="0.4">
      <c r="K797" s="15"/>
    </row>
    <row r="798" spans="11:11" x14ac:dyDescent="0.4">
      <c r="K798" s="15"/>
    </row>
    <row r="799" spans="11:11" x14ac:dyDescent="0.4">
      <c r="K799" s="15"/>
    </row>
    <row r="800" spans="11:11" x14ac:dyDescent="0.4">
      <c r="K800" s="15"/>
    </row>
    <row r="801" spans="11:11" x14ac:dyDescent="0.4">
      <c r="K801" s="15"/>
    </row>
    <row r="802" spans="11:11" x14ac:dyDescent="0.4">
      <c r="K802" s="15"/>
    </row>
    <row r="803" spans="11:11" x14ac:dyDescent="0.4">
      <c r="K803" s="15"/>
    </row>
    <row r="804" spans="11:11" x14ac:dyDescent="0.4">
      <c r="K804" s="15"/>
    </row>
    <row r="805" spans="11:11" x14ac:dyDescent="0.4">
      <c r="K805" s="15"/>
    </row>
    <row r="806" spans="11:11" x14ac:dyDescent="0.4">
      <c r="K806" s="15"/>
    </row>
    <row r="807" spans="11:11" x14ac:dyDescent="0.4">
      <c r="K807" s="15"/>
    </row>
    <row r="808" spans="11:11" x14ac:dyDescent="0.4">
      <c r="K808" s="15"/>
    </row>
    <row r="809" spans="11:11" x14ac:dyDescent="0.4">
      <c r="K809" s="15"/>
    </row>
    <row r="810" spans="11:11" x14ac:dyDescent="0.4">
      <c r="K810" s="15"/>
    </row>
    <row r="811" spans="11:11" x14ac:dyDescent="0.4">
      <c r="K811" s="15"/>
    </row>
    <row r="812" spans="11:11" x14ac:dyDescent="0.4">
      <c r="K812" s="15"/>
    </row>
    <row r="813" spans="11:11" x14ac:dyDescent="0.4">
      <c r="K813" s="15"/>
    </row>
    <row r="814" spans="11:11" x14ac:dyDescent="0.4">
      <c r="K814" s="15"/>
    </row>
    <row r="815" spans="11:11" x14ac:dyDescent="0.4">
      <c r="K815" s="15"/>
    </row>
    <row r="816" spans="11:11" x14ac:dyDescent="0.4">
      <c r="K816" s="15"/>
    </row>
    <row r="817" spans="11:11" x14ac:dyDescent="0.4">
      <c r="K817" s="15"/>
    </row>
    <row r="818" spans="11:11" x14ac:dyDescent="0.4">
      <c r="K818" s="15"/>
    </row>
    <row r="819" spans="11:11" x14ac:dyDescent="0.4">
      <c r="K819" s="15"/>
    </row>
    <row r="820" spans="11:11" x14ac:dyDescent="0.4">
      <c r="K820" s="15"/>
    </row>
    <row r="821" spans="11:11" x14ac:dyDescent="0.4">
      <c r="K821" s="15"/>
    </row>
    <row r="822" spans="11:11" x14ac:dyDescent="0.4">
      <c r="K822" s="15"/>
    </row>
    <row r="823" spans="11:11" x14ac:dyDescent="0.4">
      <c r="K823" s="15"/>
    </row>
    <row r="824" spans="11:11" x14ac:dyDescent="0.4">
      <c r="K824" s="15"/>
    </row>
    <row r="825" spans="11:11" x14ac:dyDescent="0.4">
      <c r="K825" s="15"/>
    </row>
    <row r="826" spans="11:11" x14ac:dyDescent="0.4">
      <c r="K826" s="15"/>
    </row>
    <row r="827" spans="11:11" x14ac:dyDescent="0.4">
      <c r="K827" s="15"/>
    </row>
    <row r="828" spans="11:11" x14ac:dyDescent="0.4">
      <c r="K828" s="15"/>
    </row>
    <row r="829" spans="11:11" x14ac:dyDescent="0.4">
      <c r="K829" s="15"/>
    </row>
    <row r="830" spans="11:11" x14ac:dyDescent="0.4">
      <c r="K830" s="15"/>
    </row>
    <row r="831" spans="11:11" x14ac:dyDescent="0.4">
      <c r="K831" s="15"/>
    </row>
    <row r="832" spans="11:11" x14ac:dyDescent="0.4">
      <c r="K832" s="15"/>
    </row>
    <row r="833" spans="11:11" x14ac:dyDescent="0.4">
      <c r="K833" s="15"/>
    </row>
    <row r="834" spans="11:11" x14ac:dyDescent="0.4">
      <c r="K834" s="15"/>
    </row>
    <row r="835" spans="11:11" x14ac:dyDescent="0.4">
      <c r="K835" s="15"/>
    </row>
    <row r="836" spans="11:11" x14ac:dyDescent="0.4">
      <c r="K836" s="15"/>
    </row>
    <row r="837" spans="11:11" x14ac:dyDescent="0.4">
      <c r="K837" s="15"/>
    </row>
    <row r="838" spans="11:11" x14ac:dyDescent="0.4">
      <c r="K838" s="15"/>
    </row>
    <row r="839" spans="11:11" x14ac:dyDescent="0.4">
      <c r="K839" s="15"/>
    </row>
    <row r="840" spans="11:11" x14ac:dyDescent="0.4">
      <c r="K840" s="15"/>
    </row>
    <row r="841" spans="11:11" x14ac:dyDescent="0.4">
      <c r="K841" s="15"/>
    </row>
    <row r="842" spans="11:11" x14ac:dyDescent="0.4">
      <c r="K842" s="15"/>
    </row>
    <row r="843" spans="11:11" x14ac:dyDescent="0.4">
      <c r="K843" s="15"/>
    </row>
    <row r="844" spans="11:11" x14ac:dyDescent="0.4">
      <c r="K844" s="15"/>
    </row>
    <row r="845" spans="11:11" x14ac:dyDescent="0.4">
      <c r="K845" s="15"/>
    </row>
    <row r="846" spans="11:11" x14ac:dyDescent="0.4">
      <c r="K846" s="15"/>
    </row>
    <row r="847" spans="11:11" x14ac:dyDescent="0.4">
      <c r="K847" s="15"/>
    </row>
    <row r="848" spans="11:11" x14ac:dyDescent="0.4">
      <c r="K848" s="15"/>
    </row>
    <row r="849" spans="11:11" x14ac:dyDescent="0.4">
      <c r="K849" s="15"/>
    </row>
    <row r="850" spans="11:11" x14ac:dyDescent="0.4">
      <c r="K850" s="15"/>
    </row>
    <row r="851" spans="11:11" x14ac:dyDescent="0.4">
      <c r="K851" s="15"/>
    </row>
    <row r="852" spans="11:11" x14ac:dyDescent="0.4">
      <c r="K852" s="15"/>
    </row>
    <row r="853" spans="11:11" x14ac:dyDescent="0.4">
      <c r="K853" s="15"/>
    </row>
    <row r="854" spans="11:11" x14ac:dyDescent="0.4">
      <c r="K854" s="15"/>
    </row>
    <row r="855" spans="11:11" x14ac:dyDescent="0.4">
      <c r="K855" s="15"/>
    </row>
    <row r="856" spans="11:11" x14ac:dyDescent="0.4">
      <c r="K856" s="15"/>
    </row>
    <row r="857" spans="11:11" x14ac:dyDescent="0.4">
      <c r="K857" s="15"/>
    </row>
    <row r="858" spans="11:11" x14ac:dyDescent="0.4">
      <c r="K858" s="15"/>
    </row>
    <row r="859" spans="11:11" x14ac:dyDescent="0.4">
      <c r="K859" s="15"/>
    </row>
    <row r="860" spans="11:11" x14ac:dyDescent="0.4">
      <c r="K860" s="15"/>
    </row>
    <row r="861" spans="11:11" x14ac:dyDescent="0.4">
      <c r="K861" s="15"/>
    </row>
    <row r="862" spans="11:11" x14ac:dyDescent="0.4">
      <c r="K862" s="15"/>
    </row>
    <row r="863" spans="11:11" x14ac:dyDescent="0.4">
      <c r="K863" s="15"/>
    </row>
    <row r="864" spans="11:11" x14ac:dyDescent="0.4">
      <c r="K864" s="15"/>
    </row>
    <row r="865" spans="11:11" x14ac:dyDescent="0.4">
      <c r="K865" s="15"/>
    </row>
    <row r="866" spans="11:11" x14ac:dyDescent="0.4">
      <c r="K866" s="15"/>
    </row>
    <row r="867" spans="11:11" x14ac:dyDescent="0.4">
      <c r="K867" s="15"/>
    </row>
    <row r="868" spans="11:11" x14ac:dyDescent="0.4">
      <c r="K868" s="15"/>
    </row>
    <row r="869" spans="11:11" x14ac:dyDescent="0.4">
      <c r="K869" s="15"/>
    </row>
    <row r="870" spans="11:11" x14ac:dyDescent="0.4">
      <c r="K870" s="15"/>
    </row>
    <row r="871" spans="11:11" x14ac:dyDescent="0.4">
      <c r="K871" s="15"/>
    </row>
    <row r="872" spans="11:11" x14ac:dyDescent="0.4">
      <c r="K872" s="15"/>
    </row>
    <row r="873" spans="11:11" x14ac:dyDescent="0.4">
      <c r="K873" s="15"/>
    </row>
    <row r="874" spans="11:11" x14ac:dyDescent="0.4">
      <c r="K874" s="15"/>
    </row>
    <row r="875" spans="11:11" x14ac:dyDescent="0.4">
      <c r="K875" s="15"/>
    </row>
    <row r="876" spans="11:11" x14ac:dyDescent="0.4">
      <c r="K876" s="15"/>
    </row>
    <row r="877" spans="11:11" x14ac:dyDescent="0.4">
      <c r="K877" s="15"/>
    </row>
    <row r="878" spans="11:11" x14ac:dyDescent="0.4">
      <c r="K878" s="15"/>
    </row>
    <row r="879" spans="11:11" x14ac:dyDescent="0.4">
      <c r="K879" s="15"/>
    </row>
    <row r="880" spans="11:11" x14ac:dyDescent="0.4">
      <c r="K880" s="15"/>
    </row>
    <row r="881" spans="11:11" x14ac:dyDescent="0.4">
      <c r="K881" s="15"/>
    </row>
    <row r="882" spans="11:11" x14ac:dyDescent="0.4">
      <c r="K882" s="15"/>
    </row>
    <row r="883" spans="11:11" x14ac:dyDescent="0.4">
      <c r="K883" s="15"/>
    </row>
    <row r="884" spans="11:11" x14ac:dyDescent="0.4">
      <c r="K884" s="15"/>
    </row>
    <row r="885" spans="11:11" x14ac:dyDescent="0.4">
      <c r="K885" s="15"/>
    </row>
    <row r="886" spans="11:11" x14ac:dyDescent="0.4">
      <c r="K886" s="15"/>
    </row>
    <row r="887" spans="11:11" x14ac:dyDescent="0.4">
      <c r="K887" s="15"/>
    </row>
    <row r="888" spans="11:11" x14ac:dyDescent="0.4">
      <c r="K888" s="15"/>
    </row>
    <row r="889" spans="11:11" x14ac:dyDescent="0.4">
      <c r="K889" s="15"/>
    </row>
    <row r="890" spans="11:11" x14ac:dyDescent="0.4">
      <c r="K890" s="15"/>
    </row>
    <row r="891" spans="11:11" x14ac:dyDescent="0.4">
      <c r="K891" s="15"/>
    </row>
    <row r="892" spans="11:11" x14ac:dyDescent="0.4">
      <c r="K892" s="15"/>
    </row>
    <row r="893" spans="11:11" x14ac:dyDescent="0.4">
      <c r="K893" s="15"/>
    </row>
    <row r="894" spans="11:11" x14ac:dyDescent="0.4">
      <c r="K894" s="15"/>
    </row>
    <row r="895" spans="11:11" x14ac:dyDescent="0.4">
      <c r="K895" s="15"/>
    </row>
    <row r="896" spans="11:11" x14ac:dyDescent="0.4">
      <c r="K896" s="15"/>
    </row>
    <row r="897" spans="11:11" x14ac:dyDescent="0.4">
      <c r="K897" s="15"/>
    </row>
    <row r="898" spans="11:11" x14ac:dyDescent="0.4">
      <c r="K898" s="15"/>
    </row>
    <row r="899" spans="11:11" x14ac:dyDescent="0.4">
      <c r="K899" s="15"/>
    </row>
    <row r="900" spans="11:11" x14ac:dyDescent="0.4">
      <c r="K900" s="15"/>
    </row>
    <row r="901" spans="11:11" x14ac:dyDescent="0.4">
      <c r="K901" s="15"/>
    </row>
    <row r="902" spans="11:11" x14ac:dyDescent="0.4">
      <c r="K902" s="15"/>
    </row>
    <row r="903" spans="11:11" x14ac:dyDescent="0.4">
      <c r="K903" s="15"/>
    </row>
    <row r="904" spans="11:11" x14ac:dyDescent="0.4">
      <c r="K904" s="15"/>
    </row>
    <row r="905" spans="11:11" x14ac:dyDescent="0.4">
      <c r="K905" s="15"/>
    </row>
    <row r="906" spans="11:11" x14ac:dyDescent="0.4">
      <c r="K906" s="15"/>
    </row>
    <row r="907" spans="11:11" x14ac:dyDescent="0.4">
      <c r="K907" s="15"/>
    </row>
    <row r="908" spans="11:11" x14ac:dyDescent="0.4">
      <c r="K908" s="15"/>
    </row>
    <row r="909" spans="11:11" x14ac:dyDescent="0.4">
      <c r="K909" s="15"/>
    </row>
    <row r="910" spans="11:11" x14ac:dyDescent="0.4">
      <c r="K910" s="15"/>
    </row>
    <row r="911" spans="11:11" x14ac:dyDescent="0.4">
      <c r="K911" s="15"/>
    </row>
    <row r="912" spans="11:11" x14ac:dyDescent="0.4">
      <c r="K912" s="15"/>
    </row>
    <row r="913" spans="11:11" x14ac:dyDescent="0.4">
      <c r="K913" s="15"/>
    </row>
    <row r="914" spans="11:11" x14ac:dyDescent="0.4">
      <c r="K914" s="15"/>
    </row>
    <row r="915" spans="11:11" x14ac:dyDescent="0.4">
      <c r="K915" s="15"/>
    </row>
    <row r="916" spans="11:11" x14ac:dyDescent="0.4">
      <c r="K916" s="15"/>
    </row>
    <row r="917" spans="11:11" x14ac:dyDescent="0.4">
      <c r="K917" s="15"/>
    </row>
    <row r="918" spans="11:11" x14ac:dyDescent="0.4">
      <c r="K918" s="15"/>
    </row>
    <row r="919" spans="11:11" x14ac:dyDescent="0.4">
      <c r="K919" s="15"/>
    </row>
    <row r="920" spans="11:11" x14ac:dyDescent="0.4">
      <c r="K920" s="15"/>
    </row>
    <row r="921" spans="11:11" x14ac:dyDescent="0.4">
      <c r="K921" s="15"/>
    </row>
    <row r="922" spans="11:11" x14ac:dyDescent="0.4">
      <c r="K922" s="15"/>
    </row>
    <row r="923" spans="11:11" x14ac:dyDescent="0.4">
      <c r="K923" s="15"/>
    </row>
    <row r="924" spans="11:11" x14ac:dyDescent="0.4">
      <c r="K924" s="15"/>
    </row>
    <row r="925" spans="11:11" x14ac:dyDescent="0.4">
      <c r="K925" s="15"/>
    </row>
    <row r="926" spans="11:11" x14ac:dyDescent="0.4">
      <c r="K926" s="15"/>
    </row>
    <row r="927" spans="11:11" x14ac:dyDescent="0.4">
      <c r="K927" s="15"/>
    </row>
    <row r="928" spans="11:11" x14ac:dyDescent="0.4">
      <c r="K928" s="15"/>
    </row>
    <row r="929" spans="11:11" x14ac:dyDescent="0.4">
      <c r="K929" s="15"/>
    </row>
    <row r="930" spans="11:11" x14ac:dyDescent="0.4">
      <c r="K930" s="15"/>
    </row>
    <row r="931" spans="11:11" x14ac:dyDescent="0.4">
      <c r="K931" s="15"/>
    </row>
    <row r="932" spans="11:11" x14ac:dyDescent="0.4">
      <c r="K932" s="15"/>
    </row>
    <row r="933" spans="11:11" x14ac:dyDescent="0.4">
      <c r="K933" s="15"/>
    </row>
    <row r="934" spans="11:11" x14ac:dyDescent="0.4">
      <c r="K934" s="15"/>
    </row>
    <row r="935" spans="11:11" x14ac:dyDescent="0.4">
      <c r="K935" s="15"/>
    </row>
    <row r="936" spans="11:11" x14ac:dyDescent="0.4">
      <c r="K936" s="15"/>
    </row>
    <row r="937" spans="11:11" x14ac:dyDescent="0.4">
      <c r="K937" s="15"/>
    </row>
    <row r="938" spans="11:11" x14ac:dyDescent="0.4">
      <c r="K938" s="15"/>
    </row>
    <row r="939" spans="11:11" x14ac:dyDescent="0.4">
      <c r="K939" s="15"/>
    </row>
    <row r="940" spans="11:11" x14ac:dyDescent="0.4">
      <c r="K940" s="15"/>
    </row>
    <row r="941" spans="11:11" x14ac:dyDescent="0.4">
      <c r="K941" s="15"/>
    </row>
    <row r="942" spans="11:11" x14ac:dyDescent="0.4">
      <c r="K942" s="15"/>
    </row>
    <row r="943" spans="11:11" x14ac:dyDescent="0.4">
      <c r="K943" s="15"/>
    </row>
    <row r="944" spans="11:11" x14ac:dyDescent="0.4">
      <c r="K944" s="15"/>
    </row>
    <row r="945" spans="11:11" x14ac:dyDescent="0.4">
      <c r="K945" s="15"/>
    </row>
    <row r="946" spans="11:11" x14ac:dyDescent="0.4">
      <c r="K946" s="15"/>
    </row>
  </sheetData>
  <sortState xmlns:xlrd2="http://schemas.microsoft.com/office/spreadsheetml/2017/richdata2" ref="A3:P951">
    <sortCondition ref="B3:B951"/>
  </sortState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SABv20a stations</vt:lpstr>
      <vt:lpstr>'SABv20a stations'!hsofs_stations.15</vt:lpstr>
      <vt:lpstr>'SABv20a stations'!temp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ckaiser</dc:creator>
  <cp:lastModifiedBy>Brian Blanton</cp:lastModifiedBy>
  <dcterms:created xsi:type="dcterms:W3CDTF">2019-12-03T14:07:36Z</dcterms:created>
  <dcterms:modified xsi:type="dcterms:W3CDTF">2021-09-24T15:28:46Z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0x0101006F2C8D93C7E4024CB1CE5212B350A491</vt:lpwstr>
  </property>
</Properties>
</file>