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2_CRFA\"/>
    </mc:Choice>
  </mc:AlternateContent>
  <bookViews>
    <workbookView xWindow="0" yWindow="0" windowWidth="28800" windowHeight="12435" activeTab="1"/>
  </bookViews>
  <sheets>
    <sheet name="Hoja1" sheetId="3" r:id="rId1"/>
    <sheet name="Anx_1.5_RM_083_2019" sheetId="2" r:id="rId2"/>
    <sheet name="CRFA" sheetId="1" r:id="rId3"/>
  </sheets>
  <definedNames>
    <definedName name="_xlnm._FilterDatabase" localSheetId="1" hidden="1">Anx_1.5_RM_083_2019!$B$3:$H$77</definedName>
    <definedName name="_xlnm._FilterDatabase" localSheetId="2" hidden="1">CRFA!$A$3:$K$77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E40" i="3"/>
  <c r="C40" i="3"/>
  <c r="F24" i="3"/>
  <c r="C62" i="3" l="1"/>
  <c r="D62" i="3"/>
  <c r="E62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W20" i="3"/>
  <c r="X20" i="3"/>
  <c r="Y20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I20" i="3"/>
  <c r="G20" i="3"/>
  <c r="H20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H2" i="2" l="1"/>
  <c r="A77" i="2" l="1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<sst xmlns="http://schemas.openxmlformats.org/spreadsheetml/2006/main" count="1784" uniqueCount="510">
  <si>
    <t>Tipo de Intervención</t>
  </si>
  <si>
    <t>COD_MOD</t>
  </si>
  <si>
    <t>ANEXO</t>
  </si>
  <si>
    <t>CODLOCAL</t>
  </si>
  <si>
    <t>NOMBRE_IE</t>
  </si>
  <si>
    <t>Comunidad del Núcleo de la Secundaria Tutorial</t>
  </si>
  <si>
    <t>TDocente_C</t>
  </si>
  <si>
    <t>TEstudiante_C</t>
  </si>
  <si>
    <t>Testudiante Residente</t>
  </si>
  <si>
    <t>Testudiante No Residente</t>
  </si>
  <si>
    <t>EIB/JEC</t>
  </si>
  <si>
    <t>Secundaria en Alternancia</t>
  </si>
  <si>
    <t>0725135</t>
  </si>
  <si>
    <t>0</t>
  </si>
  <si>
    <t>045640</t>
  </si>
  <si>
    <t>CRFA HATUN CHASKA</t>
  </si>
  <si>
    <t>EIB</t>
  </si>
  <si>
    <t>1331537</t>
  </si>
  <si>
    <t>832323</t>
  </si>
  <si>
    <t>CRFA JATUN RURUPA</t>
  </si>
  <si>
    <t>1331636</t>
  </si>
  <si>
    <t>544681</t>
  </si>
  <si>
    <t>CRFA NUESTRA SEÑORA DE COCHARCAS</t>
  </si>
  <si>
    <t>1328962</t>
  </si>
  <si>
    <t>542007</t>
  </si>
  <si>
    <t>CRFA VIRGEN DE ROSARIO</t>
  </si>
  <si>
    <t>1396365</t>
  </si>
  <si>
    <t>553152</t>
  </si>
  <si>
    <t>CRFA QOLLANA</t>
  </si>
  <si>
    <t>1717610</t>
  </si>
  <si>
    <t>798729</t>
  </si>
  <si>
    <t>CRFA CCONCHACCOTA</t>
  </si>
  <si>
    <t>1380120</t>
  </si>
  <si>
    <t>068599</t>
  </si>
  <si>
    <t>CRFA ALLIN YACHAYWASI</t>
  </si>
  <si>
    <t>1717495</t>
  </si>
  <si>
    <t>798625</t>
  </si>
  <si>
    <t>CRFA CHOCO</t>
  </si>
  <si>
    <t>1344266</t>
  </si>
  <si>
    <t>577897</t>
  </si>
  <si>
    <t>CRFA VALLE ARRIBA DE TAMBO</t>
  </si>
  <si>
    <t>1384494</t>
  </si>
  <si>
    <t>540664</t>
  </si>
  <si>
    <t>CRFA CAYRAMAYO</t>
  </si>
  <si>
    <t>1378678</t>
  </si>
  <si>
    <t>539566</t>
  </si>
  <si>
    <t>CRFA LOS MARTIRES DE UCHURAQAY</t>
  </si>
  <si>
    <t>1343177</t>
  </si>
  <si>
    <t>513774</t>
  </si>
  <si>
    <t>CRFA INTERNADO EXPERIMENTAL DE HUATACCOCHA</t>
  </si>
  <si>
    <t>1314756</t>
  </si>
  <si>
    <t>264581</t>
  </si>
  <si>
    <t>CRFA SAN ANTONIO</t>
  </si>
  <si>
    <t>1656685</t>
  </si>
  <si>
    <t>738274</t>
  </si>
  <si>
    <t>CRFA PEDREGAL</t>
  </si>
  <si>
    <t>0748491</t>
  </si>
  <si>
    <t>565744</t>
  </si>
  <si>
    <t>CRFA DE NEGRO MAYO</t>
  </si>
  <si>
    <t>1336080</t>
  </si>
  <si>
    <t>508490</t>
  </si>
  <si>
    <t>CRFA LA CUMBRE DEL CORAZON</t>
  </si>
  <si>
    <t>1372507</t>
  </si>
  <si>
    <t>534658</t>
  </si>
  <si>
    <t>CRFA WAYNACUNAQ TIKARINAN YACHAY WASIN</t>
  </si>
  <si>
    <t>1388610</t>
  </si>
  <si>
    <t>748169</t>
  </si>
  <si>
    <t>CRFA VIRGEN DE NATIVIDAD</t>
  </si>
  <si>
    <t>1388669</t>
  </si>
  <si>
    <t>601544</t>
  </si>
  <si>
    <t>CRFA MOSOQWAYNA</t>
  </si>
  <si>
    <t>1392174</t>
  </si>
  <si>
    <t>158401</t>
  </si>
  <si>
    <t>CRFA INKA YAWAR</t>
  </si>
  <si>
    <t>1392133</t>
  </si>
  <si>
    <t>840479</t>
  </si>
  <si>
    <t>CRFA LLAPANCHIS YACHASUNCHIS</t>
  </si>
  <si>
    <t>1336072</t>
  </si>
  <si>
    <t>508447</t>
  </si>
  <si>
    <t>CRFA WAYNAKUNAQ YACHAYWASIN</t>
  </si>
  <si>
    <t>1397637</t>
  </si>
  <si>
    <t>553977</t>
  </si>
  <si>
    <t>CRFA K'ANAKUNAQ TIKARINAN YACHAYWASI</t>
  </si>
  <si>
    <t>1394550</t>
  </si>
  <si>
    <t>607348</t>
  </si>
  <si>
    <t>CRFA MOSOQ ILLARY</t>
  </si>
  <si>
    <t>1747989</t>
  </si>
  <si>
    <t>823111</t>
  </si>
  <si>
    <t>CRFA MOSOQ ILLARY WAYNA</t>
  </si>
  <si>
    <t>1629369</t>
  </si>
  <si>
    <t>699531</t>
  </si>
  <si>
    <t>CRFA PONGO DE MAYNIQUE DE PACHIRI</t>
  </si>
  <si>
    <t>1323955</t>
  </si>
  <si>
    <t>394766</t>
  </si>
  <si>
    <t>CRFA RIQCHARIY WAYNA</t>
  </si>
  <si>
    <t>1459734</t>
  </si>
  <si>
    <t>590183</t>
  </si>
  <si>
    <t>CRFA AGOIGANAERA MAGANIRO</t>
  </si>
  <si>
    <t>1423888</t>
  </si>
  <si>
    <t>572457</t>
  </si>
  <si>
    <t>CRFA OTYARIRA ONEAKOTANA ENKANIRIRA-YOMENTONI</t>
  </si>
  <si>
    <t>1530732</t>
  </si>
  <si>
    <t>619624</t>
  </si>
  <si>
    <t>CRFA MOSOQ LLACTA</t>
  </si>
  <si>
    <t>1766021</t>
  </si>
  <si>
    <t>837151</t>
  </si>
  <si>
    <t>CRFA WIÑAY QORIWAYNA</t>
  </si>
  <si>
    <t>1766039</t>
  </si>
  <si>
    <t>837165</t>
  </si>
  <si>
    <t>CRFA WIÑAY CONVENCION</t>
  </si>
  <si>
    <t>1452705</t>
  </si>
  <si>
    <t>585308</t>
  </si>
  <si>
    <t>CRFA APU YAURI WAYNAKUNA KALLPACHAQ</t>
  </si>
  <si>
    <t>1625565</t>
  </si>
  <si>
    <t>691808</t>
  </si>
  <si>
    <t>CRFA AYARKUNAQ YACHAYWASIN</t>
  </si>
  <si>
    <t>1397827</t>
  </si>
  <si>
    <t>610746</t>
  </si>
  <si>
    <t>CRFA KUNTUR KALLPA</t>
  </si>
  <si>
    <t>1397710</t>
  </si>
  <si>
    <t>610685</t>
  </si>
  <si>
    <t>CRFA WAYNAKUNAQ RIKCHARINAN WASI</t>
  </si>
  <si>
    <t>1336098</t>
  </si>
  <si>
    <t>508536</t>
  </si>
  <si>
    <t>CRFA LAS TANGARANAS</t>
  </si>
  <si>
    <t>1417211</t>
  </si>
  <si>
    <t>630160</t>
  </si>
  <si>
    <t>CRFA LOS TACARPOS</t>
  </si>
  <si>
    <t>1645340</t>
  </si>
  <si>
    <t>727893</t>
  </si>
  <si>
    <t>CRFA JUAN SANTOS ATAHUALPA</t>
  </si>
  <si>
    <t>1370550</t>
  </si>
  <si>
    <t>532739</t>
  </si>
  <si>
    <t>CRFA RAYAMPAMPA</t>
  </si>
  <si>
    <t>1606276</t>
  </si>
  <si>
    <t>819246</t>
  </si>
  <si>
    <t>CRFA EL CARMELO</t>
  </si>
  <si>
    <t>1465558</t>
  </si>
  <si>
    <t>678519</t>
  </si>
  <si>
    <t>CRFA EL SALVADOR</t>
  </si>
  <si>
    <t>1394857</t>
  </si>
  <si>
    <t>651794</t>
  </si>
  <si>
    <t>CRFA WAYNAKUNAQ QORIWASI DEL NORYAUYOS</t>
  </si>
  <si>
    <t>1394840</t>
  </si>
  <si>
    <t>552223</t>
  </si>
  <si>
    <t>CRFA HUAYLLAMPI</t>
  </si>
  <si>
    <t>1718337</t>
  </si>
  <si>
    <t>800317</t>
  </si>
  <si>
    <t>CRFA ANTIOQUIA</t>
  </si>
  <si>
    <t>1718329</t>
  </si>
  <si>
    <t>800303</t>
  </si>
  <si>
    <t>CRFA NUEVA ESPERANZA</t>
  </si>
  <si>
    <t>1718352</t>
  </si>
  <si>
    <t>800336</t>
  </si>
  <si>
    <t>CRFA PUCALLPILLO</t>
  </si>
  <si>
    <t>1718311</t>
  </si>
  <si>
    <t>800280</t>
  </si>
  <si>
    <t>CRFA PUERTO PORVENIR</t>
  </si>
  <si>
    <t>1391374</t>
  </si>
  <si>
    <t>548311</t>
  </si>
  <si>
    <t>CRFA PUCACURO</t>
  </si>
  <si>
    <t>1718345</t>
  </si>
  <si>
    <t>800322</t>
  </si>
  <si>
    <t>CRFA SANTA MARTHA</t>
  </si>
  <si>
    <t>1529536</t>
  </si>
  <si>
    <t>713141</t>
  </si>
  <si>
    <t>CRFA 601043</t>
  </si>
  <si>
    <t>1453315</t>
  </si>
  <si>
    <t>713179</t>
  </si>
  <si>
    <t>CRFA 601592</t>
  </si>
  <si>
    <t>1406776</t>
  </si>
  <si>
    <t>713240</t>
  </si>
  <si>
    <t>CRFA PROF. JOSE BARLETTI PASCUALI</t>
  </si>
  <si>
    <t>1406792</t>
  </si>
  <si>
    <t>809704</t>
  </si>
  <si>
    <t>CRFA ESTIRON DEL CUSCO - BILINGUE INTERCULTURAL</t>
  </si>
  <si>
    <t>1450485</t>
  </si>
  <si>
    <t>584002</t>
  </si>
  <si>
    <t>CRFA SANTA TERESA I ZONA</t>
  </si>
  <si>
    <t>0720730</t>
  </si>
  <si>
    <t>368989</t>
  </si>
  <si>
    <t>CRFA 60167</t>
  </si>
  <si>
    <t>1306356</t>
  </si>
  <si>
    <t>826529</t>
  </si>
  <si>
    <t>CRFA 60303 YARINA</t>
  </si>
  <si>
    <t>1458892</t>
  </si>
  <si>
    <t>825563</t>
  </si>
  <si>
    <t>CRFA SANTA MARIA</t>
  </si>
  <si>
    <t>1406800</t>
  </si>
  <si>
    <t>649206</t>
  </si>
  <si>
    <t>CRFA 64237-B</t>
  </si>
  <si>
    <t>1693647</t>
  </si>
  <si>
    <t>777213</t>
  </si>
  <si>
    <t>CRFA SAN SEBASTIAN</t>
  </si>
  <si>
    <t>1561919</t>
  </si>
  <si>
    <t>774945</t>
  </si>
  <si>
    <t>CRFA CHALACO</t>
  </si>
  <si>
    <t>1553239</t>
  </si>
  <si>
    <t>766455</t>
  </si>
  <si>
    <t>CRFA CATAC CCAOS</t>
  </si>
  <si>
    <t>1553767</t>
  </si>
  <si>
    <t>841445</t>
  </si>
  <si>
    <t>CRFA LAS CAPULLANAS</t>
  </si>
  <si>
    <t>1304054</t>
  </si>
  <si>
    <t>080902</t>
  </si>
  <si>
    <t>CRFA LUPAKAS JULI</t>
  </si>
  <si>
    <t>1376938</t>
  </si>
  <si>
    <t>538067</t>
  </si>
  <si>
    <t>CRFA AMANECER QOLLA</t>
  </si>
  <si>
    <t>1534940</t>
  </si>
  <si>
    <t>623555</t>
  </si>
  <si>
    <t>CRFA FRANCISCO IZQUIERDO RIOS</t>
  </si>
  <si>
    <t>1592518</t>
  </si>
  <si>
    <t>805555</t>
  </si>
  <si>
    <t>CRFA CAYENA</t>
  </si>
  <si>
    <t>1592534</t>
  </si>
  <si>
    <t>805485</t>
  </si>
  <si>
    <t>CRFA SAN MARTHA</t>
  </si>
  <si>
    <t>1324870</t>
  </si>
  <si>
    <t>584813</t>
  </si>
  <si>
    <t>CRFA SORITOR</t>
  </si>
  <si>
    <t>1336106</t>
  </si>
  <si>
    <t>624296</t>
  </si>
  <si>
    <t>CRFA LA ORQUIDEA</t>
  </si>
  <si>
    <t>1718097</t>
  </si>
  <si>
    <t>800181</t>
  </si>
  <si>
    <t>PAUTI-B</t>
  </si>
  <si>
    <t>1718089</t>
  </si>
  <si>
    <t>800176</t>
  </si>
  <si>
    <t>SABALUYO-B</t>
  </si>
  <si>
    <t>1718071</t>
  </si>
  <si>
    <t>800162</t>
  </si>
  <si>
    <t>TONIROMASHI-B</t>
  </si>
  <si>
    <t>1718105</t>
  </si>
  <si>
    <t>800195</t>
  </si>
  <si>
    <t>SANTA BELITA - B</t>
  </si>
  <si>
    <r>
      <rPr>
        <b/>
        <sz val="8"/>
        <color theme="1"/>
        <rFont val="Arial"/>
        <family val="2"/>
      </rPr>
      <t xml:space="preserve">Nota: </t>
    </r>
    <r>
      <rPr>
        <sz val="8"/>
        <color theme="1"/>
        <rFont val="Arial"/>
        <family val="2"/>
      </rPr>
      <t>Las Secundaria con Residencia Estudiantil tiene como fuente la RM 563-2018_MINEDU</t>
    </r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</si>
  <si>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Padrón de intervenciones DISER.</t>
    </r>
  </si>
  <si>
    <t>Anexo 1.5 Padrón de instituciones educativas públicas atendidas en el marco del funcionamiento de los Centros Rurales de Formación en Alternancia (CRFA).</t>
  </si>
  <si>
    <t>Pliego</t>
  </si>
  <si>
    <t>Unidad Ejecutora</t>
  </si>
  <si>
    <t>DRE/UGEL</t>
  </si>
  <si>
    <t>Código Modular</t>
  </si>
  <si>
    <t>Anexo</t>
  </si>
  <si>
    <t>Código del Local</t>
  </si>
  <si>
    <t>Nombre del Centro Educativo</t>
  </si>
  <si>
    <t>442. GOBIERNO REGIONAL DEL DEPARTAMENTO DE APURIMAC</t>
  </si>
  <si>
    <t>302. EDUCACION COTABAMBAS</t>
  </si>
  <si>
    <t>UGEL COTABAMBAS</t>
  </si>
  <si>
    <t>303. EDUCACION CHINCHEROS</t>
  </si>
  <si>
    <t>UGEL CHINCHEROS</t>
  </si>
  <si>
    <t>304. EDUCACION GRAU</t>
  </si>
  <si>
    <t>UGEL GRAU</t>
  </si>
  <si>
    <t>305. EDUCACION HUANCARAMA</t>
  </si>
  <si>
    <t>UGEL HUANCARAMA</t>
  </si>
  <si>
    <t>443. GOBIERNO REGIONAL DEL DEPARTAMENTO DE AREQUIPA</t>
  </si>
  <si>
    <t>308. UGEL ISLAY</t>
  </si>
  <si>
    <t>UGEL ISLAY</t>
  </si>
  <si>
    <t>310. UGEL CAYLLOMA</t>
  </si>
  <si>
    <t>UGEL CAYLLOMA</t>
  </si>
  <si>
    <t>444. GOBIERNO REGIONAL DEL DEPARTAMENTO DE AYACUCHO</t>
  </si>
  <si>
    <t>302. EDUCACION LUCANAS</t>
  </si>
  <si>
    <t>UGEL LUCANAS</t>
  </si>
  <si>
    <t>303. EDUCACION SARA SARA</t>
  </si>
  <si>
    <t>UGEL PARINACOCHAS</t>
  </si>
  <si>
    <t>305. EDUCACION HUANTA</t>
  </si>
  <si>
    <t>UGEL HUANTA</t>
  </si>
  <si>
    <t>308. EDUCACION HUAMANGA</t>
  </si>
  <si>
    <t>UGEL HUAMANGA</t>
  </si>
  <si>
    <t>445. GOBIERNO REGIONAL DEL DEPARTAMENTO DE CAJAMARCA</t>
  </si>
  <si>
    <t>304. EDUCACION SAN IGNACIO</t>
  </si>
  <si>
    <t>UGEL SAN IGNACIO</t>
  </si>
  <si>
    <t>446. GOBIERNO REGIONAL DEL DEPARTAMENTO DE CUSCO</t>
  </si>
  <si>
    <t>303. EDUCACION QUISPICANCHIS</t>
  </si>
  <si>
    <t>UGEL QUISPICANCHI</t>
  </si>
  <si>
    <t>304. EDUCACION LA CONVENCION</t>
  </si>
  <si>
    <t>UGEL LA CONVENCION</t>
  </si>
  <si>
    <t>305. EDUCACION CHUMBIVILCAS</t>
  </si>
  <si>
    <t>UGEL CHUMBIVILCAS</t>
  </si>
  <si>
    <t>306. EDUCACION PARURO</t>
  </si>
  <si>
    <t>UGEL PARURO</t>
  </si>
  <si>
    <t>310. EDUCACION ESPINAR</t>
  </si>
  <si>
    <t>UGEL ESPINAR</t>
  </si>
  <si>
    <t>312. UGEL CUSCO</t>
  </si>
  <si>
    <t>UGEL CUSCO</t>
  </si>
  <si>
    <t>315. EDUCACION ANTA</t>
  </si>
  <si>
    <t>UGEL ANTA</t>
  </si>
  <si>
    <t>448. GOBIERNO REGIONAL DEL DEPARTAMENTO DE HUANUCO</t>
  </si>
  <si>
    <t>302. EDUCACION LEONCIO PRADO</t>
  </si>
  <si>
    <t>UGEL LEONCIO PRADO</t>
  </si>
  <si>
    <t>450. GOBIERNO REGIONAL DEL DEPARTAMENTO DE JUNIN</t>
  </si>
  <si>
    <t>301. EDUCACION TARMA</t>
  </si>
  <si>
    <t>UGEL TARMA</t>
  </si>
  <si>
    <t>312. EDUCACION RIO TAMBO</t>
  </si>
  <si>
    <t>UGEL RIO TAMBO</t>
  </si>
  <si>
    <t>451. GOBIERNO REGIONAL DEL DEPARTAMENTO DE LA LIBERTAD</t>
  </si>
  <si>
    <t>312. EDUCACION VIRU</t>
  </si>
  <si>
    <t>UGEL VIRU</t>
  </si>
  <si>
    <t>452. GOBIERNO REGIONAL DEL DEPARTAMENTO DE LAMBAYEQUE</t>
  </si>
  <si>
    <t>302. EDUCACION LAMBAYEQUE</t>
  </si>
  <si>
    <t>UGEL LAMBAYEQUE</t>
  </si>
  <si>
    <t>453. GOBIERNO REGIONAL DEL DEPARTAMENTO DE LORETO</t>
  </si>
  <si>
    <t>300. EDUCACION LORETO</t>
  </si>
  <si>
    <t>UGEL MAYNAS</t>
  </si>
  <si>
    <t>301. EDUCACION ALTO AMAZONAS</t>
  </si>
  <si>
    <t>UGEL ALTO AMAZONAS-YURIMAGUAS</t>
  </si>
  <si>
    <t>302. EDUCACION CONTAMANA</t>
  </si>
  <si>
    <t>UGEL UCAYALI-CONTAMANA</t>
  </si>
  <si>
    <t>303. EDUCACION MARISCAL RAMON CASTILLA</t>
  </si>
  <si>
    <t>UGEL RAMON CASTILLA-CABALLOCOCHA</t>
  </si>
  <si>
    <t>305. EDUCACION NAUTA</t>
  </si>
  <si>
    <t>UGEL LORETO - NAUTA</t>
  </si>
  <si>
    <t>306. EDUCACION DATEM DEL MARAÑON</t>
  </si>
  <si>
    <t>UGEL ALTO AMAZONAS-SAN LORENZO</t>
  </si>
  <si>
    <t>457. GOBIERNO REGIONAL DEL DEPARTAMENTO DE PIURA</t>
  </si>
  <si>
    <t>300. EDUCACION PIURA</t>
  </si>
  <si>
    <t>UGEL PIURA</t>
  </si>
  <si>
    <t>307. EDUCACION UGEL MORROPON</t>
  </si>
  <si>
    <t>UGEL MORROPON</t>
  </si>
  <si>
    <t>308. EDUCACION UGEL AYABACA</t>
  </si>
  <si>
    <t>UGEL AYABACA</t>
  </si>
  <si>
    <t>458. GOBIERNO REGIONAL DEL DEPARTAMENTO DE PUNO</t>
  </si>
  <si>
    <t>307. EDUCACION CHUCUITO - JULI</t>
  </si>
  <si>
    <t>UGEL CHUCUITO</t>
  </si>
  <si>
    <t>311. UGEL PUNO</t>
  </si>
  <si>
    <t>UGEL PUNO</t>
  </si>
  <si>
    <t>459. GOBIERNO REGIONAL DEL DEPARTAMENTO DE SAN MARTIN</t>
  </si>
  <si>
    <t>300. EDUCACION SAN MARTIN</t>
  </si>
  <si>
    <t>UGEL MOYOBAMBA</t>
  </si>
  <si>
    <t>302. EDUCACION HUALLAGA CENTRAL</t>
  </si>
  <si>
    <t>UGEL HUALLAGA</t>
  </si>
  <si>
    <t>UGEL MARISCAL CACERES</t>
  </si>
  <si>
    <t>462. GOBIERNO REGIONAL DEL DEPARTAMENTO DE UCAYALI</t>
  </si>
  <si>
    <t>302. EDUCACION ATALAYA</t>
  </si>
  <si>
    <t>UGEL ATALAYA</t>
  </si>
  <si>
    <t>303. EDUCACION CORONEL PORTILLO</t>
  </si>
  <si>
    <t>UGEL CORONEL PORTILLO</t>
  </si>
  <si>
    <t>463. GOBIERNO REGIONAL DEL DEPARTAMENTO DE LIMA</t>
  </si>
  <si>
    <t>306. EDUCACION YAUYOS</t>
  </si>
  <si>
    <t>UGEL 13 YAUYOS</t>
  </si>
  <si>
    <t>D_DPTO</t>
  </si>
  <si>
    <t>D_PROV</t>
  </si>
  <si>
    <t>D_DIST</t>
  </si>
  <si>
    <t>DAREACENSO</t>
  </si>
  <si>
    <t>D_NIV_MOD</t>
  </si>
  <si>
    <t>D_TIPSSEXO</t>
  </si>
  <si>
    <t>D_COD_TUR</t>
  </si>
  <si>
    <t>TALUM_HOM</t>
  </si>
  <si>
    <t>TALUM_MUJ</t>
  </si>
  <si>
    <t>TALUMNO</t>
  </si>
  <si>
    <t>TDOCENTE</t>
  </si>
  <si>
    <t>TSECCION</t>
  </si>
  <si>
    <t>D_FORMA</t>
  </si>
  <si>
    <t>D_REGION</t>
  </si>
  <si>
    <t>D_DREUGEL</t>
  </si>
  <si>
    <t>Padrón web ESCALE actualizado al 28ago2019</t>
  </si>
  <si>
    <t>Padrón RM 083-2019-MINEDU - Anexo 1.5</t>
  </si>
  <si>
    <t>Fuentes:</t>
  </si>
  <si>
    <t>Etiquetas de fila</t>
  </si>
  <si>
    <t>APURIMAC</t>
  </si>
  <si>
    <t>AREQUIPA</t>
  </si>
  <si>
    <t>AYACUCHO</t>
  </si>
  <si>
    <t>CAJAMARCA</t>
  </si>
  <si>
    <t>CUSCO</t>
  </si>
  <si>
    <t>HUANUCO</t>
  </si>
  <si>
    <t>JUNIN</t>
  </si>
  <si>
    <t>LA LIBERTAD</t>
  </si>
  <si>
    <t>LAMBAYEQUE</t>
  </si>
  <si>
    <t>LIMA</t>
  </si>
  <si>
    <t>LORETO</t>
  </si>
  <si>
    <t>PIURA</t>
  </si>
  <si>
    <t>PUNO</t>
  </si>
  <si>
    <t>SAN MARTIN</t>
  </si>
  <si>
    <t>UCAYALI</t>
  </si>
  <si>
    <t>Total general</t>
  </si>
  <si>
    <t>Cuenta de Nombre del Centro Educativo</t>
  </si>
  <si>
    <t>Suma de TALUM_HOM</t>
  </si>
  <si>
    <t>Suma de TALUM_MUJ</t>
  </si>
  <si>
    <t>Suma de TALUMNO</t>
  </si>
  <si>
    <t>Suma de TDOCENTE</t>
  </si>
  <si>
    <t>NRO. DE ESTUDIANTES Y DOCENTES CRFA - REGIONAL Y NACIONAL</t>
  </si>
  <si>
    <t>NRO. DE ESTUDIANTES CRFA - REGIONAL Y NACIONAL</t>
  </si>
  <si>
    <t>NRO. DE II.EE. CRFA - REGIONAL Y NACIONAL</t>
  </si>
  <si>
    <t>Suma de TSECCION</t>
  </si>
  <si>
    <t>NRO. DE  DOCENTES Y SECCIONES CRFA - REGIONAL Y NACIONAL</t>
  </si>
  <si>
    <t>Etiquetas de columna</t>
  </si>
  <si>
    <t>Rural</t>
  </si>
  <si>
    <t>Urbana</t>
  </si>
  <si>
    <t>NRO. DE ESTUDIANTES POR ZONA CENSAL CRFA - REGIONAL Y NACIONAL</t>
  </si>
  <si>
    <t>DOCENTES POR SECCION</t>
  </si>
  <si>
    <t>DOCENTES POR ALUMNOS</t>
  </si>
  <si>
    <t>NRO. DE ESTUDIANTES CRFA POR SEXO - REGIONAL Y NACIONAL</t>
  </si>
  <si>
    <t>COTABAMBAS</t>
  </si>
  <si>
    <t>HAQUIRA</t>
  </si>
  <si>
    <t>Secundaria</t>
  </si>
  <si>
    <t>Escolarizada</t>
  </si>
  <si>
    <t>Mixto</t>
  </si>
  <si>
    <t>Mañana-Tarde</t>
  </si>
  <si>
    <t>DRE APURIMAC</t>
  </si>
  <si>
    <t>MARA</t>
  </si>
  <si>
    <t>Mañana</t>
  </si>
  <si>
    <t>CHINCHEROS</t>
  </si>
  <si>
    <t>ANCO_HUALLO</t>
  </si>
  <si>
    <t>GRAU</t>
  </si>
  <si>
    <t>PROGRESO</t>
  </si>
  <si>
    <t>ANDAHUAYLAS</t>
  </si>
  <si>
    <t>HUANCARAMA</t>
  </si>
  <si>
    <t>ISLAY</t>
  </si>
  <si>
    <t>COCACHACRA</t>
  </si>
  <si>
    <t>Mañana-Tarde-Noche</t>
  </si>
  <si>
    <t>DRE AREQUIPA</t>
  </si>
  <si>
    <t>CASTILLA</t>
  </si>
  <si>
    <t>CHACHAS</t>
  </si>
  <si>
    <t>CHOCO</t>
  </si>
  <si>
    <t>LUCANAS</t>
  </si>
  <si>
    <t>CHIPAO</t>
  </si>
  <si>
    <t>DRE AYACUCHO</t>
  </si>
  <si>
    <t>PARINACOCHAS</t>
  </si>
  <si>
    <t>CORACORA</t>
  </si>
  <si>
    <t>HUANTA</t>
  </si>
  <si>
    <t>UCHURACCAY</t>
  </si>
  <si>
    <t>HUAMANGA</t>
  </si>
  <si>
    <t>VINCHOS</t>
  </si>
  <si>
    <t>SAN IGNACIO</t>
  </si>
  <si>
    <t>CHIRINOS</t>
  </si>
  <si>
    <t>DRE CAJAMARCA</t>
  </si>
  <si>
    <t>QUISPICANCHI</t>
  </si>
  <si>
    <t>URCOS</t>
  </si>
  <si>
    <t>DRE CUSCO</t>
  </si>
  <si>
    <t>ANDAHUAYLILLAS</t>
  </si>
  <si>
    <t>LA CONVENCION</t>
  </si>
  <si>
    <t>ECHARATE</t>
  </si>
  <si>
    <t>UGEL LA CONVENCIÓN</t>
  </si>
  <si>
    <t>QUELLOUNO</t>
  </si>
  <si>
    <t>CHUMBIVILCAS</t>
  </si>
  <si>
    <t>SANTO TOMAS</t>
  </si>
  <si>
    <t>LLUSCO</t>
  </si>
  <si>
    <t>ACOMAYO</t>
  </si>
  <si>
    <t>RONDOCAN</t>
  </si>
  <si>
    <t>PARURO</t>
  </si>
  <si>
    <t>COLCHA</t>
  </si>
  <si>
    <t>PACCARITAMBO</t>
  </si>
  <si>
    <t>ESPINAR</t>
  </si>
  <si>
    <t>COPORAQUE</t>
  </si>
  <si>
    <t>SANTIAGO</t>
  </si>
  <si>
    <t>ANTA</t>
  </si>
  <si>
    <t>LIMATAMBO</t>
  </si>
  <si>
    <t>Varones</t>
  </si>
  <si>
    <t>LEONCIO PRADO</t>
  </si>
  <si>
    <t>CASTILLO GRANDE</t>
  </si>
  <si>
    <t>DRE HUANUCO</t>
  </si>
  <si>
    <t>PUCAYACU</t>
  </si>
  <si>
    <t>TARMA</t>
  </si>
  <si>
    <t>HUASAHUASI</t>
  </si>
  <si>
    <t>DRE JUNIN</t>
  </si>
  <si>
    <t>SATIPO</t>
  </si>
  <si>
    <t>RIO TAMBO</t>
  </si>
  <si>
    <t>VIRU</t>
  </si>
  <si>
    <t>DRE LA LIBERTAD</t>
  </si>
  <si>
    <t>UGEL VIRÚ</t>
  </si>
  <si>
    <t>JAYANCA</t>
  </si>
  <si>
    <t>DRE LAMBAYEQUE</t>
  </si>
  <si>
    <t>MAYNAS</t>
  </si>
  <si>
    <t>FERNANDO LORES</t>
  </si>
  <si>
    <t>DRE LORETO</t>
  </si>
  <si>
    <t>MAZAN</t>
  </si>
  <si>
    <t>NAPO</t>
  </si>
  <si>
    <t>ALTO AMAZONAS</t>
  </si>
  <si>
    <t>LAGUNAS</t>
  </si>
  <si>
    <t>BALSAPUERTO</t>
  </si>
  <si>
    <t>CONTAMANA</t>
  </si>
  <si>
    <t>MARISCAL RAMON CASTILLA</t>
  </si>
  <si>
    <t>PEBAS</t>
  </si>
  <si>
    <t>UGEL RAMÓN CASTILLA-CABALLOCOCHA</t>
  </si>
  <si>
    <t>YAVARI</t>
  </si>
  <si>
    <t>URARINAS</t>
  </si>
  <si>
    <t>TROMPETEROS</t>
  </si>
  <si>
    <t>TIGRE</t>
  </si>
  <si>
    <t>DATEM DEL MARAÑON</t>
  </si>
  <si>
    <t>CAHUAPANAS</t>
  </si>
  <si>
    <t>CATACAOS</t>
  </si>
  <si>
    <t>DRE PIURA</t>
  </si>
  <si>
    <t>CURA MORI</t>
  </si>
  <si>
    <t>Mujeres</t>
  </si>
  <si>
    <t>MORROPON</t>
  </si>
  <si>
    <t>CHALACO</t>
  </si>
  <si>
    <t>UGEL MORROPÓN</t>
  </si>
  <si>
    <t>AYABACA</t>
  </si>
  <si>
    <t>CHUCUITO</t>
  </si>
  <si>
    <t>JULI</t>
  </si>
  <si>
    <t>DRE PUNO</t>
  </si>
  <si>
    <t>ATUNCOLLA</t>
  </si>
  <si>
    <t>MOYOBAMBA</t>
  </si>
  <si>
    <t>SORITOR</t>
  </si>
  <si>
    <t>DRE SAN MARTIN</t>
  </si>
  <si>
    <t>HUALLAGA</t>
  </si>
  <si>
    <t>SAPOSOA</t>
  </si>
  <si>
    <t>MARISCAL CACERES</t>
  </si>
  <si>
    <t>JUANJUI</t>
  </si>
  <si>
    <t>UGEL MARISCAL CÁCERES</t>
  </si>
  <si>
    <t>ATALAYA</t>
  </si>
  <si>
    <t>TAHUANIA</t>
  </si>
  <si>
    <t>DRE UCAYALI</t>
  </si>
  <si>
    <t>RAYMONDI</t>
  </si>
  <si>
    <t>CORONEL PORTILLO</t>
  </si>
  <si>
    <t>IPARIA</t>
  </si>
  <si>
    <t>YAUYOS</t>
  </si>
  <si>
    <t>VIÑAC</t>
  </si>
  <si>
    <t>DRE LIMA PROVINCIAS</t>
  </si>
  <si>
    <t>LARAOS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</si>
</sst>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00;\-#,#00;&quot;-&quot;;@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 Narrow"/>
      <family val="2"/>
    </font>
    <font>
      <b/>
      <sz val="8"/>
      <color rgb="FF000000"/>
      <name val="Arial"/>
      <family val="2"/>
    </font>
    <font>
      <b/>
      <u/>
      <sz val="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4"/>
      <color theme="4"/>
      <name val="Arial Narrow"/>
      <family val="2"/>
    </font>
    <font>
      <sz val="10"/>
      <color theme="1"/>
      <name val="Arial Narrow"/>
    </font>
    <font>
      <sz val="8"/>
      <color theme="1"/>
      <name val="Arial Narrow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/>
    <xf numFmtId="0" fontId="6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3" xfId="1" applyFont="1" applyBorder="1" applyAlignment="1">
      <alignment vertical="center"/>
    </xf>
    <xf numFmtId="49" fontId="8" fillId="0" borderId="3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49" fontId="6" fillId="0" borderId="0" xfId="1" applyNumberFormat="1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left" vertical="center" wrapText="1"/>
    </xf>
    <xf numFmtId="0" fontId="9" fillId="5" borderId="0" xfId="1" applyFont="1" applyFill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9" fillId="6" borderId="4" xfId="1" applyFont="1" applyFill="1" applyBorder="1" applyAlignment="1">
      <alignment vertical="center"/>
    </xf>
    <xf numFmtId="0" fontId="9" fillId="6" borderId="5" xfId="1" applyFont="1" applyFill="1" applyBorder="1" applyAlignment="1">
      <alignment vertical="center"/>
    </xf>
    <xf numFmtId="0" fontId="9" fillId="6" borderId="7" xfId="1" applyFont="1" applyFill="1" applyBorder="1" applyAlignment="1">
      <alignment vertical="center"/>
    </xf>
    <xf numFmtId="0" fontId="9" fillId="6" borderId="8" xfId="1" applyFont="1" applyFill="1" applyBorder="1" applyAlignment="1">
      <alignment vertical="center"/>
    </xf>
    <xf numFmtId="0" fontId="9" fillId="6" borderId="10" xfId="1" applyFont="1" applyFill="1" applyBorder="1" applyAlignment="1">
      <alignment vertical="center"/>
    </xf>
    <xf numFmtId="0" fontId="9" fillId="6" borderId="11" xfId="1" applyFont="1" applyFill="1" applyBorder="1" applyAlignment="1">
      <alignment vertical="center"/>
    </xf>
    <xf numFmtId="164" fontId="9" fillId="6" borderId="6" xfId="1" applyNumberFormat="1" applyFont="1" applyFill="1" applyBorder="1" applyAlignment="1">
      <alignment vertical="center"/>
    </xf>
    <xf numFmtId="164" fontId="9" fillId="6" borderId="9" xfId="1" applyNumberFormat="1" applyFont="1" applyFill="1" applyBorder="1" applyAlignment="1">
      <alignment vertical="center"/>
    </xf>
    <xf numFmtId="164" fontId="9" fillId="6" borderId="12" xfId="1" applyNumberFormat="1" applyFont="1" applyFill="1" applyBorder="1" applyAlignment="1">
      <alignment vertical="center"/>
    </xf>
    <xf numFmtId="164" fontId="9" fillId="6" borderId="5" xfId="1" applyNumberFormat="1" applyFont="1" applyFill="1" applyBorder="1" applyAlignment="1">
      <alignment horizontal="center" vertical="center"/>
    </xf>
    <xf numFmtId="164" fontId="9" fillId="6" borderId="6" xfId="1" applyNumberFormat="1" applyFont="1" applyFill="1" applyBorder="1" applyAlignment="1">
      <alignment horizontal="center" vertical="center"/>
    </xf>
    <xf numFmtId="164" fontId="9" fillId="6" borderId="8" xfId="1" applyNumberFormat="1" applyFont="1" applyFill="1" applyBorder="1" applyAlignment="1">
      <alignment horizontal="center" vertical="center"/>
    </xf>
    <xf numFmtId="164" fontId="9" fillId="6" borderId="9" xfId="1" applyNumberFormat="1" applyFont="1" applyFill="1" applyBorder="1" applyAlignment="1">
      <alignment horizontal="center" vertical="center"/>
    </xf>
    <xf numFmtId="164" fontId="9" fillId="6" borderId="11" xfId="1" applyNumberFormat="1" applyFont="1" applyFill="1" applyBorder="1" applyAlignment="1">
      <alignment horizontal="center" vertical="center"/>
    </xf>
    <xf numFmtId="164" fontId="9" fillId="6" borderId="12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3" fillId="0" borderId="0" xfId="0" pivotButton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/>
    </xf>
    <xf numFmtId="0" fontId="14" fillId="0" borderId="0" xfId="0" pivotButton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10" fontId="13" fillId="0" borderId="0" xfId="3" applyNumberFormat="1" applyFont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164" fontId="13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164" fontId="13" fillId="0" borderId="0" xfId="2" applyNumberFormat="1" applyFont="1" applyAlignment="1">
      <alignment horizontal="center" vertical="center"/>
    </xf>
    <xf numFmtId="0" fontId="16" fillId="0" borderId="0" xfId="0" pivotButton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16" fillId="0" borderId="6" xfId="0" applyNumberFormat="1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7" fillId="0" borderId="0" xfId="0" pivotButton="1" applyFont="1" applyAlignment="1">
      <alignment horizontal="center" vertical="center" wrapText="1"/>
    </xf>
    <xf numFmtId="10" fontId="13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3" fillId="0" borderId="0" xfId="0" pivotButton="1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5" fillId="7" borderId="0" xfId="0" applyFont="1" applyFill="1" applyAlignment="1">
      <alignment horizontal="center" vertical="center" textRotation="90" wrapText="1"/>
    </xf>
  </cellXfs>
  <cellStyles count="4">
    <cellStyle name="Millares" xfId="2" builtinId="3"/>
    <cellStyle name="Normal" xfId="0" builtinId="0"/>
    <cellStyle name="Normal 2" xfId="1"/>
    <cellStyle name="Porcentaje" xfId="3" builtinId="5"/>
  </cellStyles>
  <dxfs count="291"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wrapText="0" readingOrder="0"/>
    </dxf>
    <dxf>
      <alignment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horizont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alignment wrapText="1" readingOrder="0"/>
    </dxf>
    <dxf>
      <alignment horizontal="center" readingOrder="0"/>
    </dxf>
    <dxf>
      <alignment horizontal="center"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horizont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wrapText="1" readingOrder="0"/>
    </dxf>
    <dxf>
      <alignment wrapText="1" readingOrder="0"/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font>
        <sz val="8"/>
      </font>
    </dxf>
    <dxf>
      <font>
        <sz val="8"/>
      </font>
    </dxf>
    <dxf>
      <alignment horizontal="center" readingOrder="0"/>
    </dxf>
    <dxf>
      <alignment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alignment horizontal="right" readingOrder="0"/>
    </dxf>
    <dxf>
      <alignment vertical="center" readingOrder="0"/>
    </dxf>
    <dxf>
      <font>
        <sz val="8"/>
      </font>
    </dxf>
    <dxf>
      <font>
        <sz val="8"/>
      </font>
    </dxf>
    <dxf>
      <alignment wrapText="0" readingOrder="0"/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alignment horizontal="center"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colors>
    <mruColors>
      <color rgb="FFF89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[BD_IIEE_CRFA.xlsx]Hoja1!Tabla dinámica4</c:name>
    <c:fmtId val="0"/>
  </c:pivotSource>
  <c:chart>
    <c:autoTitleDeleted val="1"/>
    <c:pivotFmts>
      <c:pivotFmt>
        <c:idx val="0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15842219185929129"/>
              <c:y val="0.33288590487296976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34428577465383914"/>
              <c:y val="-0.5285186726375973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22881974279154282"/>
              <c:y val="-7.2619508837473021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7705125857478899"/>
              <c:y val="2.5255720511281688E-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5060959061691526"/>
              <c:y val="-0.4265889036872192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9.552678902614806E-3"/>
              <c:y val="-0.31820888894106714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56806408143525888"/>
              <c:y val="7.6458523294760564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896FA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64484742627207381"/>
              <c:y val="0.45989471299573137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6920184619140854"/>
              <c:y val="0.2548020292119910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67898243488794674"/>
              <c:y val="0.48461633118228514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5932857230055542"/>
              <c:y val="0.23321777301216456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6228435667366267"/>
              <c:y val="0.32980854786926517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13416421337314946"/>
              <c:y val="0.1021626868434146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30664713422450102"/>
              <c:y val="7.8433614849465039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26553171908967549"/>
              <c:y val="0.1655924470249485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tx>
            <c:strRef>
              <c:f>Hoja1!$C$3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layout>
                <c:manualLayout>
                  <c:x val="-0.15842219185929129"/>
                  <c:y val="0.33288590487296976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34428577465383914"/>
                  <c:y val="-0.5285186726375973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2881974279154282"/>
                  <c:y val="-7.2619508837473021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7705125857478899"/>
                  <c:y val="2.5255720511281688E-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5060959061691526"/>
                  <c:y val="-0.4265889036872192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552678902614806E-3"/>
                  <c:y val="-0.3182088889410671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56806408143525888"/>
                  <c:y val="7.6458523294760564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896FA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64484742627207381"/>
                  <c:y val="0.45989471299573137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6920184619140854"/>
                  <c:y val="0.2548020292119910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67898243488794674"/>
                  <c:y val="0.4846163311822851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15932857230055542"/>
                  <c:y val="0.23321777301216456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6228435667366267"/>
                  <c:y val="0.32980854786926517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13416421337314946"/>
                  <c:y val="0.1021626868434146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30664713422450102"/>
                  <c:y val="7.8433614849465039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26553171908967549"/>
                  <c:y val="0.1655924470249485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12700" cap="flat" cmpd="sng" algn="ctr">
                <a:noFill/>
                <a:round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Hoja1!$B$4:$B$19</c:f>
              <c:strCache>
                <c:ptCount val="15"/>
                <c:pt idx="0">
                  <c:v>CUSCO</c:v>
                </c:pt>
                <c:pt idx="1">
                  <c:v>LORETO</c:v>
                </c:pt>
                <c:pt idx="2">
                  <c:v>APURIMAC</c:v>
                </c:pt>
                <c:pt idx="3">
                  <c:v>AYACUCHO</c:v>
                </c:pt>
                <c:pt idx="4">
                  <c:v>SAN MARTIN</c:v>
                </c:pt>
                <c:pt idx="5">
                  <c:v>PIURA</c:v>
                </c:pt>
                <c:pt idx="6">
                  <c:v>UCAYALI</c:v>
                </c:pt>
                <c:pt idx="7">
                  <c:v>AREQUIPA</c:v>
                </c:pt>
                <c:pt idx="8">
                  <c:v>LIMA</c:v>
                </c:pt>
                <c:pt idx="9">
                  <c:v>PUNO</c:v>
                </c:pt>
                <c:pt idx="10">
                  <c:v>HUANUCO</c:v>
                </c:pt>
                <c:pt idx="11">
                  <c:v>JUNIN</c:v>
                </c:pt>
                <c:pt idx="12">
                  <c:v>CAJAMARCA</c:v>
                </c:pt>
                <c:pt idx="13">
                  <c:v>LAMBAYEQUE</c:v>
                </c:pt>
                <c:pt idx="14">
                  <c:v>LA LIBERTAD</c:v>
                </c:pt>
              </c:strCache>
            </c:strRef>
          </c:cat>
          <c:val>
            <c:numRef>
              <c:f>Hoja1!$C$4:$C$19</c:f>
              <c:numCache>
                <c:formatCode>#,#00;\-#,#00;"-";@</c:formatCode>
                <c:ptCount val="15"/>
                <c:pt idx="0">
                  <c:v>20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27</xdr:row>
      <xdr:rowOff>79368</xdr:rowOff>
    </xdr:from>
    <xdr:ext cx="3311548" cy="2205604"/>
    <xdr:sp macro="" textlink="">
      <xdr:nvSpPr>
        <xdr:cNvPr id="2" name="Rectángulo 1"/>
        <xdr:cNvSpPr/>
      </xdr:nvSpPr>
      <xdr:spPr>
        <a:xfrm>
          <a:off x="15506700" y="5422893"/>
          <a:ext cx="3311548" cy="22056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Mapa de</a:t>
          </a:r>
        </a:p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CRFA 2019</a:t>
          </a:r>
        </a:p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por Regiones</a:t>
          </a:r>
        </a:p>
      </xdr:txBody>
    </xdr:sp>
    <xdr:clientData/>
  </xdr:oneCellAnchor>
  <xdr:twoCellAnchor>
    <xdr:from>
      <xdr:col>27</xdr:col>
      <xdr:colOff>306877</xdr:colOff>
      <xdr:row>2</xdr:row>
      <xdr:rowOff>0</xdr:rowOff>
    </xdr:from>
    <xdr:to>
      <xdr:col>34</xdr:col>
      <xdr:colOff>472352</xdr:colOff>
      <xdr:row>38</xdr:row>
      <xdr:rowOff>77719</xdr:rowOff>
    </xdr:to>
    <xdr:grpSp>
      <xdr:nvGrpSpPr>
        <xdr:cNvPr id="3" name="Grupo 2"/>
        <xdr:cNvGrpSpPr/>
      </xdr:nvGrpSpPr>
      <xdr:grpSpPr>
        <a:xfrm>
          <a:off x="15813577" y="323850"/>
          <a:ext cx="5499475" cy="7145269"/>
          <a:chOff x="14198724" y="1077799"/>
          <a:chExt cx="5499475" cy="7070225"/>
        </a:xfrm>
      </xdr:grpSpPr>
      <xdr:sp macro="" textlink="">
        <xdr:nvSpPr>
          <xdr:cNvPr id="4" name="TUMB1"/>
          <xdr:cNvSpPr>
            <a:spLocks/>
          </xdr:cNvSpPr>
        </xdr:nvSpPr>
        <xdr:spPr bwMode="auto">
          <a:xfrm>
            <a:off x="14325634" y="2393386"/>
            <a:ext cx="399535" cy="314232"/>
          </a:xfrm>
          <a:custGeom>
            <a:avLst/>
            <a:gdLst>
              <a:gd name="T0" fmla="*/ 138 w 170"/>
              <a:gd name="T1" fmla="*/ 0 h 150"/>
              <a:gd name="T2" fmla="*/ 150 w 170"/>
              <a:gd name="T3" fmla="*/ 16 h 150"/>
              <a:gd name="T4" fmla="*/ 154 w 170"/>
              <a:gd name="T5" fmla="*/ 36 h 150"/>
              <a:gd name="T6" fmla="*/ 156 w 170"/>
              <a:gd name="T7" fmla="*/ 62 h 150"/>
              <a:gd name="T8" fmla="*/ 170 w 170"/>
              <a:gd name="T9" fmla="*/ 90 h 150"/>
              <a:gd name="T10" fmla="*/ 142 w 170"/>
              <a:gd name="T11" fmla="*/ 114 h 150"/>
              <a:gd name="T12" fmla="*/ 120 w 170"/>
              <a:gd name="T13" fmla="*/ 104 h 150"/>
              <a:gd name="T14" fmla="*/ 102 w 170"/>
              <a:gd name="T15" fmla="*/ 124 h 150"/>
              <a:gd name="T16" fmla="*/ 74 w 170"/>
              <a:gd name="T17" fmla="*/ 150 h 150"/>
              <a:gd name="T18" fmla="*/ 50 w 170"/>
              <a:gd name="T19" fmla="*/ 142 h 150"/>
              <a:gd name="T20" fmla="*/ 22 w 170"/>
              <a:gd name="T21" fmla="*/ 142 h 150"/>
              <a:gd name="T22" fmla="*/ 0 w 170"/>
              <a:gd name="T23" fmla="*/ 128 h 150"/>
              <a:gd name="T24" fmla="*/ 10 w 170"/>
              <a:gd name="T25" fmla="*/ 110 h 150"/>
              <a:gd name="T26" fmla="*/ 28 w 170"/>
              <a:gd name="T27" fmla="*/ 92 h 150"/>
              <a:gd name="T28" fmla="*/ 40 w 170"/>
              <a:gd name="T29" fmla="*/ 70 h 150"/>
              <a:gd name="T30" fmla="*/ 60 w 170"/>
              <a:gd name="T31" fmla="*/ 56 h 150"/>
              <a:gd name="T32" fmla="*/ 78 w 170"/>
              <a:gd name="T33" fmla="*/ 42 h 150"/>
              <a:gd name="T34" fmla="*/ 100 w 170"/>
              <a:gd name="T35" fmla="*/ 30 h 150"/>
              <a:gd name="T36" fmla="*/ 118 w 170"/>
              <a:gd name="T37" fmla="*/ 20 h 150"/>
              <a:gd name="T38" fmla="*/ 138 w 170"/>
              <a:gd name="T39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70" h="150">
                <a:moveTo>
                  <a:pt x="138" y="0"/>
                </a:moveTo>
                <a:lnTo>
                  <a:pt x="150" y="16"/>
                </a:lnTo>
                <a:lnTo>
                  <a:pt x="154" y="36"/>
                </a:lnTo>
                <a:lnTo>
                  <a:pt x="156" y="62"/>
                </a:lnTo>
                <a:lnTo>
                  <a:pt x="170" y="90"/>
                </a:lnTo>
                <a:lnTo>
                  <a:pt x="142" y="114"/>
                </a:lnTo>
                <a:lnTo>
                  <a:pt x="120" y="104"/>
                </a:lnTo>
                <a:lnTo>
                  <a:pt x="102" y="124"/>
                </a:lnTo>
                <a:lnTo>
                  <a:pt x="74" y="150"/>
                </a:lnTo>
                <a:lnTo>
                  <a:pt x="50" y="142"/>
                </a:lnTo>
                <a:lnTo>
                  <a:pt x="22" y="142"/>
                </a:lnTo>
                <a:lnTo>
                  <a:pt x="0" y="128"/>
                </a:lnTo>
                <a:lnTo>
                  <a:pt x="10" y="110"/>
                </a:lnTo>
                <a:lnTo>
                  <a:pt x="28" y="92"/>
                </a:lnTo>
                <a:lnTo>
                  <a:pt x="40" y="70"/>
                </a:lnTo>
                <a:lnTo>
                  <a:pt x="60" y="56"/>
                </a:lnTo>
                <a:lnTo>
                  <a:pt x="78" y="42"/>
                </a:lnTo>
                <a:lnTo>
                  <a:pt x="100" y="30"/>
                </a:lnTo>
                <a:lnTo>
                  <a:pt x="118" y="20"/>
                </a:lnTo>
                <a:lnTo>
                  <a:pt x="138" y="0"/>
                </a:lnTo>
                <a:close/>
              </a:path>
            </a:pathLst>
          </a:custGeom>
          <a:solidFill>
            <a:schemeClr val="tx2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5" name="PIUR1"/>
          <xdr:cNvSpPr>
            <a:spLocks/>
          </xdr:cNvSpPr>
        </xdr:nvSpPr>
        <xdr:spPr bwMode="auto">
          <a:xfrm>
            <a:off x="14198724" y="2653150"/>
            <a:ext cx="916580" cy="900800"/>
          </a:xfrm>
          <a:custGeom>
            <a:avLst/>
            <a:gdLst>
              <a:gd name="T0" fmla="*/ 162 w 390"/>
              <a:gd name="T1" fmla="*/ 28 h 430"/>
              <a:gd name="T2" fmla="*/ 188 w 390"/>
              <a:gd name="T3" fmla="*/ 28 h 430"/>
              <a:gd name="T4" fmla="*/ 176 w 390"/>
              <a:gd name="T5" fmla="*/ 76 h 430"/>
              <a:gd name="T6" fmla="*/ 256 w 390"/>
              <a:gd name="T7" fmla="*/ 58 h 430"/>
              <a:gd name="T8" fmla="*/ 292 w 390"/>
              <a:gd name="T9" fmla="*/ 80 h 430"/>
              <a:gd name="T10" fmla="*/ 350 w 390"/>
              <a:gd name="T11" fmla="*/ 88 h 430"/>
              <a:gd name="T12" fmla="*/ 354 w 390"/>
              <a:gd name="T13" fmla="*/ 142 h 430"/>
              <a:gd name="T14" fmla="*/ 390 w 390"/>
              <a:gd name="T15" fmla="*/ 170 h 430"/>
              <a:gd name="T16" fmla="*/ 366 w 390"/>
              <a:gd name="T17" fmla="*/ 202 h 430"/>
              <a:gd name="T18" fmla="*/ 368 w 390"/>
              <a:gd name="T19" fmla="*/ 262 h 430"/>
              <a:gd name="T20" fmla="*/ 380 w 390"/>
              <a:gd name="T21" fmla="*/ 338 h 430"/>
              <a:gd name="T22" fmla="*/ 350 w 390"/>
              <a:gd name="T23" fmla="*/ 346 h 430"/>
              <a:gd name="T24" fmla="*/ 316 w 390"/>
              <a:gd name="T25" fmla="*/ 328 h 430"/>
              <a:gd name="T26" fmla="*/ 304 w 390"/>
              <a:gd name="T27" fmla="*/ 310 h 430"/>
              <a:gd name="T28" fmla="*/ 280 w 390"/>
              <a:gd name="T29" fmla="*/ 284 h 430"/>
              <a:gd name="T30" fmla="*/ 266 w 390"/>
              <a:gd name="T31" fmla="*/ 316 h 430"/>
              <a:gd name="T32" fmla="*/ 196 w 390"/>
              <a:gd name="T33" fmla="*/ 350 h 430"/>
              <a:gd name="T34" fmla="*/ 148 w 390"/>
              <a:gd name="T35" fmla="*/ 430 h 430"/>
              <a:gd name="T36" fmla="*/ 90 w 390"/>
              <a:gd name="T37" fmla="*/ 406 h 430"/>
              <a:gd name="T38" fmla="*/ 40 w 390"/>
              <a:gd name="T39" fmla="*/ 388 h 430"/>
              <a:gd name="T40" fmla="*/ 38 w 390"/>
              <a:gd name="T41" fmla="*/ 354 h 430"/>
              <a:gd name="T42" fmla="*/ 58 w 390"/>
              <a:gd name="T43" fmla="*/ 332 h 430"/>
              <a:gd name="T44" fmla="*/ 86 w 390"/>
              <a:gd name="T45" fmla="*/ 336 h 430"/>
              <a:gd name="T46" fmla="*/ 90 w 390"/>
              <a:gd name="T47" fmla="*/ 284 h 430"/>
              <a:gd name="T48" fmla="*/ 54 w 390"/>
              <a:gd name="T49" fmla="*/ 236 h 430"/>
              <a:gd name="T50" fmla="*/ 38 w 390"/>
              <a:gd name="T51" fmla="*/ 192 h 430"/>
              <a:gd name="T52" fmla="*/ 44 w 390"/>
              <a:gd name="T53" fmla="*/ 170 h 430"/>
              <a:gd name="T54" fmla="*/ 18 w 390"/>
              <a:gd name="T55" fmla="*/ 140 h 430"/>
              <a:gd name="T56" fmla="*/ 10 w 390"/>
              <a:gd name="T57" fmla="*/ 98 h 430"/>
              <a:gd name="T58" fmla="*/ 14 w 390"/>
              <a:gd name="T59" fmla="*/ 60 h 430"/>
              <a:gd name="T60" fmla="*/ 38 w 390"/>
              <a:gd name="T61" fmla="*/ 22 h 430"/>
              <a:gd name="T62" fmla="*/ 76 w 390"/>
              <a:gd name="T63" fmla="*/ 18 h 430"/>
              <a:gd name="T64" fmla="*/ 128 w 390"/>
              <a:gd name="T65" fmla="*/ 26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90" h="430">
                <a:moveTo>
                  <a:pt x="156" y="0"/>
                </a:moveTo>
                <a:lnTo>
                  <a:pt x="162" y="28"/>
                </a:lnTo>
                <a:lnTo>
                  <a:pt x="174" y="22"/>
                </a:lnTo>
                <a:lnTo>
                  <a:pt x="188" y="28"/>
                </a:lnTo>
                <a:lnTo>
                  <a:pt x="160" y="64"/>
                </a:lnTo>
                <a:lnTo>
                  <a:pt x="176" y="76"/>
                </a:lnTo>
                <a:lnTo>
                  <a:pt x="226" y="38"/>
                </a:lnTo>
                <a:lnTo>
                  <a:pt x="256" y="58"/>
                </a:lnTo>
                <a:lnTo>
                  <a:pt x="272" y="58"/>
                </a:lnTo>
                <a:lnTo>
                  <a:pt x="292" y="80"/>
                </a:lnTo>
                <a:lnTo>
                  <a:pt x="320" y="68"/>
                </a:lnTo>
                <a:lnTo>
                  <a:pt x="350" y="88"/>
                </a:lnTo>
                <a:lnTo>
                  <a:pt x="342" y="108"/>
                </a:lnTo>
                <a:lnTo>
                  <a:pt x="354" y="142"/>
                </a:lnTo>
                <a:lnTo>
                  <a:pt x="380" y="166"/>
                </a:lnTo>
                <a:lnTo>
                  <a:pt x="390" y="170"/>
                </a:lnTo>
                <a:lnTo>
                  <a:pt x="382" y="194"/>
                </a:lnTo>
                <a:lnTo>
                  <a:pt x="366" y="202"/>
                </a:lnTo>
                <a:lnTo>
                  <a:pt x="382" y="260"/>
                </a:lnTo>
                <a:lnTo>
                  <a:pt x="368" y="262"/>
                </a:lnTo>
                <a:lnTo>
                  <a:pt x="366" y="308"/>
                </a:lnTo>
                <a:lnTo>
                  <a:pt x="380" y="338"/>
                </a:lnTo>
                <a:lnTo>
                  <a:pt x="360" y="354"/>
                </a:lnTo>
                <a:lnTo>
                  <a:pt x="350" y="346"/>
                </a:lnTo>
                <a:lnTo>
                  <a:pt x="326" y="348"/>
                </a:lnTo>
                <a:lnTo>
                  <a:pt x="316" y="328"/>
                </a:lnTo>
                <a:lnTo>
                  <a:pt x="292" y="330"/>
                </a:lnTo>
                <a:lnTo>
                  <a:pt x="304" y="310"/>
                </a:lnTo>
                <a:lnTo>
                  <a:pt x="296" y="296"/>
                </a:lnTo>
                <a:lnTo>
                  <a:pt x="280" y="284"/>
                </a:lnTo>
                <a:lnTo>
                  <a:pt x="266" y="292"/>
                </a:lnTo>
                <a:lnTo>
                  <a:pt x="266" y="316"/>
                </a:lnTo>
                <a:lnTo>
                  <a:pt x="250" y="338"/>
                </a:lnTo>
                <a:lnTo>
                  <a:pt x="196" y="350"/>
                </a:lnTo>
                <a:lnTo>
                  <a:pt x="174" y="380"/>
                </a:lnTo>
                <a:lnTo>
                  <a:pt x="148" y="430"/>
                </a:lnTo>
                <a:lnTo>
                  <a:pt x="116" y="420"/>
                </a:lnTo>
                <a:lnTo>
                  <a:pt x="90" y="406"/>
                </a:lnTo>
                <a:lnTo>
                  <a:pt x="58" y="396"/>
                </a:lnTo>
                <a:lnTo>
                  <a:pt x="40" y="388"/>
                </a:lnTo>
                <a:lnTo>
                  <a:pt x="40" y="372"/>
                </a:lnTo>
                <a:lnTo>
                  <a:pt x="38" y="354"/>
                </a:lnTo>
                <a:lnTo>
                  <a:pt x="40" y="330"/>
                </a:lnTo>
                <a:lnTo>
                  <a:pt x="58" y="332"/>
                </a:lnTo>
                <a:lnTo>
                  <a:pt x="72" y="342"/>
                </a:lnTo>
                <a:lnTo>
                  <a:pt x="86" y="336"/>
                </a:lnTo>
                <a:lnTo>
                  <a:pt x="94" y="316"/>
                </a:lnTo>
                <a:lnTo>
                  <a:pt x="90" y="284"/>
                </a:lnTo>
                <a:lnTo>
                  <a:pt x="72" y="256"/>
                </a:lnTo>
                <a:lnTo>
                  <a:pt x="54" y="236"/>
                </a:lnTo>
                <a:lnTo>
                  <a:pt x="32" y="222"/>
                </a:lnTo>
                <a:lnTo>
                  <a:pt x="38" y="192"/>
                </a:lnTo>
                <a:lnTo>
                  <a:pt x="52" y="184"/>
                </a:lnTo>
                <a:lnTo>
                  <a:pt x="44" y="170"/>
                </a:lnTo>
                <a:lnTo>
                  <a:pt x="30" y="154"/>
                </a:lnTo>
                <a:lnTo>
                  <a:pt x="18" y="140"/>
                </a:lnTo>
                <a:lnTo>
                  <a:pt x="0" y="122"/>
                </a:lnTo>
                <a:lnTo>
                  <a:pt x="10" y="98"/>
                </a:lnTo>
                <a:lnTo>
                  <a:pt x="4" y="86"/>
                </a:lnTo>
                <a:lnTo>
                  <a:pt x="14" y="60"/>
                </a:lnTo>
                <a:lnTo>
                  <a:pt x="18" y="40"/>
                </a:lnTo>
                <a:lnTo>
                  <a:pt x="38" y="22"/>
                </a:lnTo>
                <a:lnTo>
                  <a:pt x="54" y="4"/>
                </a:lnTo>
                <a:lnTo>
                  <a:pt x="76" y="18"/>
                </a:lnTo>
                <a:lnTo>
                  <a:pt x="110" y="18"/>
                </a:lnTo>
                <a:lnTo>
                  <a:pt x="128" y="26"/>
                </a:lnTo>
                <a:lnTo>
                  <a:pt x="156" y="0"/>
                </a:lnTo>
                <a:close/>
              </a:path>
            </a:pathLst>
          </a:custGeom>
          <a:solidFill>
            <a:srgbClr val="FFFF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6" name="LAMB1"/>
          <xdr:cNvSpPr>
            <a:spLocks/>
          </xdr:cNvSpPr>
        </xdr:nvSpPr>
        <xdr:spPr bwMode="auto">
          <a:xfrm>
            <a:off x="14546554" y="3248096"/>
            <a:ext cx="629855" cy="611706"/>
          </a:xfrm>
          <a:custGeom>
            <a:avLst/>
            <a:gdLst>
              <a:gd name="T0" fmla="*/ 212 w 268"/>
              <a:gd name="T1" fmla="*/ 70 h 292"/>
              <a:gd name="T2" fmla="*/ 228 w 268"/>
              <a:gd name="T3" fmla="*/ 76 h 292"/>
              <a:gd name="T4" fmla="*/ 240 w 268"/>
              <a:gd name="T5" fmla="*/ 74 h 292"/>
              <a:gd name="T6" fmla="*/ 256 w 268"/>
              <a:gd name="T7" fmla="*/ 82 h 292"/>
              <a:gd name="T8" fmla="*/ 242 w 268"/>
              <a:gd name="T9" fmla="*/ 102 h 292"/>
              <a:gd name="T10" fmla="*/ 248 w 268"/>
              <a:gd name="T11" fmla="*/ 120 h 292"/>
              <a:gd name="T12" fmla="*/ 240 w 268"/>
              <a:gd name="T13" fmla="*/ 134 h 292"/>
              <a:gd name="T14" fmla="*/ 222 w 268"/>
              <a:gd name="T15" fmla="*/ 132 h 292"/>
              <a:gd name="T16" fmla="*/ 210 w 268"/>
              <a:gd name="T17" fmla="*/ 140 h 292"/>
              <a:gd name="T18" fmla="*/ 212 w 268"/>
              <a:gd name="T19" fmla="*/ 160 h 292"/>
              <a:gd name="T20" fmla="*/ 234 w 268"/>
              <a:gd name="T21" fmla="*/ 196 h 292"/>
              <a:gd name="T22" fmla="*/ 258 w 268"/>
              <a:gd name="T23" fmla="*/ 206 h 292"/>
              <a:gd name="T24" fmla="*/ 268 w 268"/>
              <a:gd name="T25" fmla="*/ 214 h 292"/>
              <a:gd name="T26" fmla="*/ 244 w 268"/>
              <a:gd name="T27" fmla="*/ 234 h 292"/>
              <a:gd name="T28" fmla="*/ 236 w 268"/>
              <a:gd name="T29" fmla="*/ 262 h 292"/>
              <a:gd name="T30" fmla="*/ 206 w 268"/>
              <a:gd name="T31" fmla="*/ 254 h 292"/>
              <a:gd name="T32" fmla="*/ 164 w 268"/>
              <a:gd name="T33" fmla="*/ 292 h 292"/>
              <a:gd name="T34" fmla="*/ 142 w 268"/>
              <a:gd name="T35" fmla="*/ 254 h 292"/>
              <a:gd name="T36" fmla="*/ 124 w 268"/>
              <a:gd name="T37" fmla="*/ 244 h 292"/>
              <a:gd name="T38" fmla="*/ 114 w 268"/>
              <a:gd name="T39" fmla="*/ 224 h 292"/>
              <a:gd name="T40" fmla="*/ 94 w 268"/>
              <a:gd name="T41" fmla="*/ 204 h 292"/>
              <a:gd name="T42" fmla="*/ 52 w 268"/>
              <a:gd name="T43" fmla="*/ 176 h 292"/>
              <a:gd name="T44" fmla="*/ 14 w 268"/>
              <a:gd name="T45" fmla="*/ 162 h 292"/>
              <a:gd name="T46" fmla="*/ 0 w 268"/>
              <a:gd name="T47" fmla="*/ 146 h 292"/>
              <a:gd name="T48" fmla="*/ 26 w 268"/>
              <a:gd name="T49" fmla="*/ 96 h 292"/>
              <a:gd name="T50" fmla="*/ 48 w 268"/>
              <a:gd name="T51" fmla="*/ 66 h 292"/>
              <a:gd name="T52" fmla="*/ 102 w 268"/>
              <a:gd name="T53" fmla="*/ 54 h 292"/>
              <a:gd name="T54" fmla="*/ 118 w 268"/>
              <a:gd name="T55" fmla="*/ 32 h 292"/>
              <a:gd name="T56" fmla="*/ 118 w 268"/>
              <a:gd name="T57" fmla="*/ 8 h 292"/>
              <a:gd name="T58" fmla="*/ 132 w 268"/>
              <a:gd name="T59" fmla="*/ 0 h 292"/>
              <a:gd name="T60" fmla="*/ 148 w 268"/>
              <a:gd name="T61" fmla="*/ 12 h 292"/>
              <a:gd name="T62" fmla="*/ 156 w 268"/>
              <a:gd name="T63" fmla="*/ 26 h 292"/>
              <a:gd name="T64" fmla="*/ 144 w 268"/>
              <a:gd name="T65" fmla="*/ 46 h 292"/>
              <a:gd name="T66" fmla="*/ 168 w 268"/>
              <a:gd name="T67" fmla="*/ 44 h 292"/>
              <a:gd name="T68" fmla="*/ 178 w 268"/>
              <a:gd name="T69" fmla="*/ 64 h 292"/>
              <a:gd name="T70" fmla="*/ 202 w 268"/>
              <a:gd name="T71" fmla="*/ 62 h 292"/>
              <a:gd name="T72" fmla="*/ 212 w 268"/>
              <a:gd name="T73" fmla="*/ 70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68" h="292">
                <a:moveTo>
                  <a:pt x="212" y="70"/>
                </a:moveTo>
                <a:lnTo>
                  <a:pt x="228" y="76"/>
                </a:lnTo>
                <a:lnTo>
                  <a:pt x="240" y="74"/>
                </a:lnTo>
                <a:lnTo>
                  <a:pt x="256" y="82"/>
                </a:lnTo>
                <a:lnTo>
                  <a:pt x="242" y="102"/>
                </a:lnTo>
                <a:lnTo>
                  <a:pt x="248" y="120"/>
                </a:lnTo>
                <a:lnTo>
                  <a:pt x="240" y="134"/>
                </a:lnTo>
                <a:lnTo>
                  <a:pt x="222" y="132"/>
                </a:lnTo>
                <a:lnTo>
                  <a:pt x="210" y="140"/>
                </a:lnTo>
                <a:lnTo>
                  <a:pt x="212" y="160"/>
                </a:lnTo>
                <a:lnTo>
                  <a:pt x="234" y="196"/>
                </a:lnTo>
                <a:lnTo>
                  <a:pt x="258" y="206"/>
                </a:lnTo>
                <a:lnTo>
                  <a:pt x="268" y="214"/>
                </a:lnTo>
                <a:lnTo>
                  <a:pt x="244" y="234"/>
                </a:lnTo>
                <a:lnTo>
                  <a:pt x="236" y="262"/>
                </a:lnTo>
                <a:lnTo>
                  <a:pt x="206" y="254"/>
                </a:lnTo>
                <a:lnTo>
                  <a:pt x="164" y="292"/>
                </a:lnTo>
                <a:lnTo>
                  <a:pt x="142" y="254"/>
                </a:lnTo>
                <a:lnTo>
                  <a:pt x="124" y="244"/>
                </a:lnTo>
                <a:lnTo>
                  <a:pt x="114" y="224"/>
                </a:lnTo>
                <a:lnTo>
                  <a:pt x="94" y="204"/>
                </a:lnTo>
                <a:lnTo>
                  <a:pt x="52" y="176"/>
                </a:lnTo>
                <a:lnTo>
                  <a:pt x="14" y="162"/>
                </a:lnTo>
                <a:lnTo>
                  <a:pt x="0" y="146"/>
                </a:lnTo>
                <a:lnTo>
                  <a:pt x="26" y="96"/>
                </a:lnTo>
                <a:lnTo>
                  <a:pt x="48" y="66"/>
                </a:lnTo>
                <a:lnTo>
                  <a:pt x="102" y="54"/>
                </a:lnTo>
                <a:lnTo>
                  <a:pt x="118" y="32"/>
                </a:lnTo>
                <a:lnTo>
                  <a:pt x="118" y="8"/>
                </a:lnTo>
                <a:lnTo>
                  <a:pt x="132" y="0"/>
                </a:lnTo>
                <a:lnTo>
                  <a:pt x="148" y="12"/>
                </a:lnTo>
                <a:lnTo>
                  <a:pt x="156" y="26"/>
                </a:lnTo>
                <a:lnTo>
                  <a:pt x="144" y="46"/>
                </a:lnTo>
                <a:lnTo>
                  <a:pt x="168" y="44"/>
                </a:lnTo>
                <a:lnTo>
                  <a:pt x="178" y="64"/>
                </a:lnTo>
                <a:lnTo>
                  <a:pt x="202" y="62"/>
                </a:lnTo>
                <a:lnTo>
                  <a:pt x="212" y="70"/>
                </a:lnTo>
                <a:close/>
              </a:path>
            </a:pathLst>
          </a:custGeom>
          <a:solidFill>
            <a:schemeClr val="accent1">
              <a:lumMod val="75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7" name="CAJAM1"/>
          <xdr:cNvSpPr>
            <a:spLocks/>
          </xdr:cNvSpPr>
        </xdr:nvSpPr>
        <xdr:spPr bwMode="auto">
          <a:xfrm>
            <a:off x="15040096" y="2845879"/>
            <a:ext cx="742664" cy="1244359"/>
          </a:xfrm>
          <a:custGeom>
            <a:avLst/>
            <a:gdLst>
              <a:gd name="T0" fmla="*/ 54 w 316"/>
              <a:gd name="T1" fmla="*/ 78 h 594"/>
              <a:gd name="T2" fmla="*/ 86 w 316"/>
              <a:gd name="T3" fmla="*/ 70 h 594"/>
              <a:gd name="T4" fmla="*/ 104 w 316"/>
              <a:gd name="T5" fmla="*/ 52 h 594"/>
              <a:gd name="T6" fmla="*/ 116 w 316"/>
              <a:gd name="T7" fmla="*/ 6 h 594"/>
              <a:gd name="T8" fmla="*/ 150 w 316"/>
              <a:gd name="T9" fmla="*/ 20 h 594"/>
              <a:gd name="T10" fmla="*/ 162 w 316"/>
              <a:gd name="T11" fmla="*/ 62 h 594"/>
              <a:gd name="T12" fmla="*/ 146 w 316"/>
              <a:gd name="T13" fmla="*/ 102 h 594"/>
              <a:gd name="T14" fmla="*/ 154 w 316"/>
              <a:gd name="T15" fmla="*/ 180 h 594"/>
              <a:gd name="T16" fmla="*/ 128 w 316"/>
              <a:gd name="T17" fmla="*/ 222 h 594"/>
              <a:gd name="T18" fmla="*/ 158 w 316"/>
              <a:gd name="T19" fmla="*/ 282 h 594"/>
              <a:gd name="T20" fmla="*/ 206 w 316"/>
              <a:gd name="T21" fmla="*/ 340 h 594"/>
              <a:gd name="T22" fmla="*/ 250 w 316"/>
              <a:gd name="T23" fmla="*/ 376 h 594"/>
              <a:gd name="T24" fmla="*/ 272 w 316"/>
              <a:gd name="T25" fmla="*/ 450 h 594"/>
              <a:gd name="T26" fmla="*/ 316 w 316"/>
              <a:gd name="T27" fmla="*/ 536 h 594"/>
              <a:gd name="T28" fmla="*/ 290 w 316"/>
              <a:gd name="T29" fmla="*/ 540 h 594"/>
              <a:gd name="T30" fmla="*/ 252 w 316"/>
              <a:gd name="T31" fmla="*/ 574 h 594"/>
              <a:gd name="T32" fmla="*/ 214 w 316"/>
              <a:gd name="T33" fmla="*/ 578 h 594"/>
              <a:gd name="T34" fmla="*/ 162 w 316"/>
              <a:gd name="T35" fmla="*/ 552 h 594"/>
              <a:gd name="T36" fmla="*/ 132 w 316"/>
              <a:gd name="T37" fmla="*/ 554 h 594"/>
              <a:gd name="T38" fmla="*/ 90 w 316"/>
              <a:gd name="T39" fmla="*/ 582 h 594"/>
              <a:gd name="T40" fmla="*/ 78 w 316"/>
              <a:gd name="T41" fmla="*/ 552 h 594"/>
              <a:gd name="T42" fmla="*/ 16 w 316"/>
              <a:gd name="T43" fmla="*/ 512 h 594"/>
              <a:gd name="T44" fmla="*/ 22 w 316"/>
              <a:gd name="T45" fmla="*/ 476 h 594"/>
              <a:gd name="T46" fmla="*/ 34 w 316"/>
              <a:gd name="T47" fmla="*/ 426 h 594"/>
              <a:gd name="T48" fmla="*/ 48 w 316"/>
              <a:gd name="T49" fmla="*/ 398 h 594"/>
              <a:gd name="T50" fmla="*/ 2 w 316"/>
              <a:gd name="T51" fmla="*/ 352 h 594"/>
              <a:gd name="T52" fmla="*/ 12 w 316"/>
              <a:gd name="T53" fmla="*/ 324 h 594"/>
              <a:gd name="T54" fmla="*/ 38 w 316"/>
              <a:gd name="T55" fmla="*/ 312 h 594"/>
              <a:gd name="T56" fmla="*/ 46 w 316"/>
              <a:gd name="T57" fmla="*/ 274 h 594"/>
              <a:gd name="T58" fmla="*/ 18 w 316"/>
              <a:gd name="T59" fmla="*/ 268 h 594"/>
              <a:gd name="T60" fmla="*/ 22 w 316"/>
              <a:gd name="T61" fmla="*/ 246 h 594"/>
              <a:gd name="T62" fmla="*/ 10 w 316"/>
              <a:gd name="T63" fmla="*/ 170 h 594"/>
              <a:gd name="T64" fmla="*/ 8 w 316"/>
              <a:gd name="T65" fmla="*/ 110 h 594"/>
              <a:gd name="T66" fmla="*/ 32 w 316"/>
              <a:gd name="T67" fmla="*/ 78 h 5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16" h="594">
                <a:moveTo>
                  <a:pt x="32" y="78"/>
                </a:moveTo>
                <a:lnTo>
                  <a:pt x="54" y="78"/>
                </a:lnTo>
                <a:lnTo>
                  <a:pt x="74" y="84"/>
                </a:lnTo>
                <a:lnTo>
                  <a:pt x="86" y="70"/>
                </a:lnTo>
                <a:lnTo>
                  <a:pt x="84" y="52"/>
                </a:lnTo>
                <a:lnTo>
                  <a:pt x="104" y="52"/>
                </a:lnTo>
                <a:lnTo>
                  <a:pt x="98" y="26"/>
                </a:lnTo>
                <a:lnTo>
                  <a:pt x="116" y="6"/>
                </a:lnTo>
                <a:lnTo>
                  <a:pt x="136" y="0"/>
                </a:lnTo>
                <a:lnTo>
                  <a:pt x="150" y="20"/>
                </a:lnTo>
                <a:lnTo>
                  <a:pt x="148" y="42"/>
                </a:lnTo>
                <a:lnTo>
                  <a:pt x="162" y="62"/>
                </a:lnTo>
                <a:lnTo>
                  <a:pt x="160" y="82"/>
                </a:lnTo>
                <a:lnTo>
                  <a:pt x="146" y="102"/>
                </a:lnTo>
                <a:lnTo>
                  <a:pt x="154" y="150"/>
                </a:lnTo>
                <a:lnTo>
                  <a:pt x="154" y="180"/>
                </a:lnTo>
                <a:lnTo>
                  <a:pt x="132" y="200"/>
                </a:lnTo>
                <a:lnTo>
                  <a:pt x="128" y="222"/>
                </a:lnTo>
                <a:lnTo>
                  <a:pt x="138" y="252"/>
                </a:lnTo>
                <a:lnTo>
                  <a:pt x="158" y="282"/>
                </a:lnTo>
                <a:lnTo>
                  <a:pt x="186" y="292"/>
                </a:lnTo>
                <a:lnTo>
                  <a:pt x="206" y="340"/>
                </a:lnTo>
                <a:lnTo>
                  <a:pt x="236" y="350"/>
                </a:lnTo>
                <a:lnTo>
                  <a:pt x="250" y="376"/>
                </a:lnTo>
                <a:lnTo>
                  <a:pt x="272" y="404"/>
                </a:lnTo>
                <a:lnTo>
                  <a:pt x="272" y="450"/>
                </a:lnTo>
                <a:lnTo>
                  <a:pt x="290" y="478"/>
                </a:lnTo>
                <a:lnTo>
                  <a:pt x="316" y="536"/>
                </a:lnTo>
                <a:lnTo>
                  <a:pt x="302" y="534"/>
                </a:lnTo>
                <a:lnTo>
                  <a:pt x="290" y="540"/>
                </a:lnTo>
                <a:lnTo>
                  <a:pt x="288" y="572"/>
                </a:lnTo>
                <a:lnTo>
                  <a:pt x="252" y="574"/>
                </a:lnTo>
                <a:lnTo>
                  <a:pt x="220" y="594"/>
                </a:lnTo>
                <a:lnTo>
                  <a:pt x="214" y="578"/>
                </a:lnTo>
                <a:lnTo>
                  <a:pt x="184" y="570"/>
                </a:lnTo>
                <a:lnTo>
                  <a:pt x="162" y="552"/>
                </a:lnTo>
                <a:lnTo>
                  <a:pt x="144" y="558"/>
                </a:lnTo>
                <a:lnTo>
                  <a:pt x="132" y="554"/>
                </a:lnTo>
                <a:lnTo>
                  <a:pt x="98" y="562"/>
                </a:lnTo>
                <a:lnTo>
                  <a:pt x="90" y="582"/>
                </a:lnTo>
                <a:lnTo>
                  <a:pt x="74" y="574"/>
                </a:lnTo>
                <a:lnTo>
                  <a:pt x="78" y="552"/>
                </a:lnTo>
                <a:lnTo>
                  <a:pt x="54" y="528"/>
                </a:lnTo>
                <a:lnTo>
                  <a:pt x="16" y="512"/>
                </a:lnTo>
                <a:lnTo>
                  <a:pt x="28" y="490"/>
                </a:lnTo>
                <a:lnTo>
                  <a:pt x="22" y="476"/>
                </a:lnTo>
                <a:lnTo>
                  <a:pt x="26" y="454"/>
                </a:lnTo>
                <a:lnTo>
                  <a:pt x="34" y="426"/>
                </a:lnTo>
                <a:lnTo>
                  <a:pt x="58" y="406"/>
                </a:lnTo>
                <a:lnTo>
                  <a:pt x="48" y="398"/>
                </a:lnTo>
                <a:lnTo>
                  <a:pt x="24" y="388"/>
                </a:lnTo>
                <a:lnTo>
                  <a:pt x="2" y="352"/>
                </a:lnTo>
                <a:lnTo>
                  <a:pt x="0" y="332"/>
                </a:lnTo>
                <a:lnTo>
                  <a:pt x="12" y="324"/>
                </a:lnTo>
                <a:lnTo>
                  <a:pt x="30" y="326"/>
                </a:lnTo>
                <a:lnTo>
                  <a:pt x="38" y="312"/>
                </a:lnTo>
                <a:lnTo>
                  <a:pt x="32" y="294"/>
                </a:lnTo>
                <a:lnTo>
                  <a:pt x="46" y="274"/>
                </a:lnTo>
                <a:lnTo>
                  <a:pt x="30" y="266"/>
                </a:lnTo>
                <a:lnTo>
                  <a:pt x="18" y="268"/>
                </a:lnTo>
                <a:lnTo>
                  <a:pt x="2" y="262"/>
                </a:lnTo>
                <a:lnTo>
                  <a:pt x="22" y="246"/>
                </a:lnTo>
                <a:lnTo>
                  <a:pt x="8" y="216"/>
                </a:lnTo>
                <a:lnTo>
                  <a:pt x="10" y="170"/>
                </a:lnTo>
                <a:lnTo>
                  <a:pt x="24" y="166"/>
                </a:lnTo>
                <a:lnTo>
                  <a:pt x="8" y="110"/>
                </a:lnTo>
                <a:lnTo>
                  <a:pt x="24" y="102"/>
                </a:lnTo>
                <a:lnTo>
                  <a:pt x="32" y="7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8" name="AMAZ1"/>
          <xdr:cNvSpPr>
            <a:spLocks/>
          </xdr:cNvSpPr>
        </xdr:nvSpPr>
        <xdr:spPr bwMode="auto">
          <a:xfrm>
            <a:off x="15340922" y="2213225"/>
            <a:ext cx="705061" cy="1575351"/>
          </a:xfrm>
          <a:custGeom>
            <a:avLst/>
            <a:gdLst>
              <a:gd name="T0" fmla="*/ 8 w 300"/>
              <a:gd name="T1" fmla="*/ 302 h 752"/>
              <a:gd name="T2" fmla="*/ 24 w 300"/>
              <a:gd name="T3" fmla="*/ 282 h 752"/>
              <a:gd name="T4" fmla="*/ 12 w 300"/>
              <a:gd name="T5" fmla="*/ 256 h 752"/>
              <a:gd name="T6" fmla="*/ 36 w 300"/>
              <a:gd name="T7" fmla="*/ 204 h 752"/>
              <a:gd name="T8" fmla="*/ 36 w 300"/>
              <a:gd name="T9" fmla="*/ 174 h 752"/>
              <a:gd name="T10" fmla="*/ 68 w 300"/>
              <a:gd name="T11" fmla="*/ 148 h 752"/>
              <a:gd name="T12" fmla="*/ 68 w 300"/>
              <a:gd name="T13" fmla="*/ 104 h 752"/>
              <a:gd name="T14" fmla="*/ 72 w 300"/>
              <a:gd name="T15" fmla="*/ 86 h 752"/>
              <a:gd name="T16" fmla="*/ 90 w 300"/>
              <a:gd name="T17" fmla="*/ 84 h 752"/>
              <a:gd name="T18" fmla="*/ 90 w 300"/>
              <a:gd name="T19" fmla="*/ 106 h 752"/>
              <a:gd name="T20" fmla="*/ 110 w 300"/>
              <a:gd name="T21" fmla="*/ 90 h 752"/>
              <a:gd name="T22" fmla="*/ 100 w 300"/>
              <a:gd name="T23" fmla="*/ 72 h 752"/>
              <a:gd name="T24" fmla="*/ 116 w 300"/>
              <a:gd name="T25" fmla="*/ 60 h 752"/>
              <a:gd name="T26" fmla="*/ 148 w 300"/>
              <a:gd name="T27" fmla="*/ 16 h 752"/>
              <a:gd name="T28" fmla="*/ 178 w 300"/>
              <a:gd name="T29" fmla="*/ 0 h 752"/>
              <a:gd name="T30" fmla="*/ 184 w 300"/>
              <a:gd name="T31" fmla="*/ 62 h 752"/>
              <a:gd name="T32" fmla="*/ 204 w 300"/>
              <a:gd name="T33" fmla="*/ 108 h 752"/>
              <a:gd name="T34" fmla="*/ 208 w 300"/>
              <a:gd name="T35" fmla="*/ 140 h 752"/>
              <a:gd name="T36" fmla="*/ 228 w 300"/>
              <a:gd name="T37" fmla="*/ 186 h 752"/>
              <a:gd name="T38" fmla="*/ 216 w 300"/>
              <a:gd name="T39" fmla="*/ 242 h 752"/>
              <a:gd name="T40" fmla="*/ 222 w 300"/>
              <a:gd name="T41" fmla="*/ 274 h 752"/>
              <a:gd name="T42" fmla="*/ 212 w 300"/>
              <a:gd name="T43" fmla="*/ 302 h 752"/>
              <a:gd name="T44" fmla="*/ 184 w 300"/>
              <a:gd name="T45" fmla="*/ 330 h 752"/>
              <a:gd name="T46" fmla="*/ 192 w 300"/>
              <a:gd name="T47" fmla="*/ 380 h 752"/>
              <a:gd name="T48" fmla="*/ 190 w 300"/>
              <a:gd name="T49" fmla="*/ 410 h 752"/>
              <a:gd name="T50" fmla="*/ 208 w 300"/>
              <a:gd name="T51" fmla="*/ 442 h 752"/>
              <a:gd name="T52" fmla="*/ 210 w 300"/>
              <a:gd name="T53" fmla="*/ 456 h 752"/>
              <a:gd name="T54" fmla="*/ 196 w 300"/>
              <a:gd name="T55" fmla="*/ 464 h 752"/>
              <a:gd name="T56" fmla="*/ 200 w 300"/>
              <a:gd name="T57" fmla="*/ 512 h 752"/>
              <a:gd name="T58" fmla="*/ 210 w 300"/>
              <a:gd name="T59" fmla="*/ 546 h 752"/>
              <a:gd name="T60" fmla="*/ 226 w 300"/>
              <a:gd name="T61" fmla="*/ 568 h 752"/>
              <a:gd name="T62" fmla="*/ 280 w 300"/>
              <a:gd name="T63" fmla="*/ 584 h 752"/>
              <a:gd name="T64" fmla="*/ 300 w 300"/>
              <a:gd name="T65" fmla="*/ 624 h 752"/>
              <a:gd name="T66" fmla="*/ 278 w 300"/>
              <a:gd name="T67" fmla="*/ 644 h 752"/>
              <a:gd name="T68" fmla="*/ 266 w 300"/>
              <a:gd name="T69" fmla="*/ 674 h 752"/>
              <a:gd name="T70" fmla="*/ 230 w 300"/>
              <a:gd name="T71" fmla="*/ 678 h 752"/>
              <a:gd name="T72" fmla="*/ 202 w 300"/>
              <a:gd name="T73" fmla="*/ 672 h 752"/>
              <a:gd name="T74" fmla="*/ 190 w 300"/>
              <a:gd name="T75" fmla="*/ 694 h 752"/>
              <a:gd name="T76" fmla="*/ 192 w 300"/>
              <a:gd name="T77" fmla="*/ 722 h 752"/>
              <a:gd name="T78" fmla="*/ 182 w 300"/>
              <a:gd name="T79" fmla="*/ 740 h 752"/>
              <a:gd name="T80" fmla="*/ 190 w 300"/>
              <a:gd name="T81" fmla="*/ 752 h 752"/>
              <a:gd name="T82" fmla="*/ 174 w 300"/>
              <a:gd name="T83" fmla="*/ 752 h 752"/>
              <a:gd name="T84" fmla="*/ 144 w 300"/>
              <a:gd name="T85" fmla="*/ 752 h 752"/>
              <a:gd name="T86" fmla="*/ 144 w 300"/>
              <a:gd name="T87" fmla="*/ 706 h 752"/>
              <a:gd name="T88" fmla="*/ 122 w 300"/>
              <a:gd name="T89" fmla="*/ 678 h 752"/>
              <a:gd name="T90" fmla="*/ 108 w 300"/>
              <a:gd name="T91" fmla="*/ 652 h 752"/>
              <a:gd name="T92" fmla="*/ 78 w 300"/>
              <a:gd name="T93" fmla="*/ 642 h 752"/>
              <a:gd name="T94" fmla="*/ 58 w 300"/>
              <a:gd name="T95" fmla="*/ 594 h 752"/>
              <a:gd name="T96" fmla="*/ 30 w 300"/>
              <a:gd name="T97" fmla="*/ 584 h 752"/>
              <a:gd name="T98" fmla="*/ 10 w 300"/>
              <a:gd name="T99" fmla="*/ 554 h 752"/>
              <a:gd name="T100" fmla="*/ 0 w 300"/>
              <a:gd name="T101" fmla="*/ 524 h 752"/>
              <a:gd name="T102" fmla="*/ 4 w 300"/>
              <a:gd name="T103" fmla="*/ 502 h 752"/>
              <a:gd name="T104" fmla="*/ 26 w 300"/>
              <a:gd name="T105" fmla="*/ 482 h 752"/>
              <a:gd name="T106" fmla="*/ 26 w 300"/>
              <a:gd name="T107" fmla="*/ 452 h 752"/>
              <a:gd name="T108" fmla="*/ 18 w 300"/>
              <a:gd name="T109" fmla="*/ 404 h 752"/>
              <a:gd name="T110" fmla="*/ 32 w 300"/>
              <a:gd name="T111" fmla="*/ 384 h 752"/>
              <a:gd name="T112" fmla="*/ 34 w 300"/>
              <a:gd name="T113" fmla="*/ 364 h 752"/>
              <a:gd name="T114" fmla="*/ 20 w 300"/>
              <a:gd name="T115" fmla="*/ 344 h 752"/>
              <a:gd name="T116" fmla="*/ 22 w 300"/>
              <a:gd name="T117" fmla="*/ 322 h 752"/>
              <a:gd name="T118" fmla="*/ 8 w 300"/>
              <a:gd name="T119" fmla="*/ 302 h 7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00" h="752">
                <a:moveTo>
                  <a:pt x="8" y="302"/>
                </a:moveTo>
                <a:lnTo>
                  <a:pt x="24" y="282"/>
                </a:lnTo>
                <a:lnTo>
                  <a:pt x="12" y="256"/>
                </a:lnTo>
                <a:lnTo>
                  <a:pt x="36" y="204"/>
                </a:lnTo>
                <a:lnTo>
                  <a:pt x="36" y="174"/>
                </a:lnTo>
                <a:lnTo>
                  <a:pt x="68" y="148"/>
                </a:lnTo>
                <a:lnTo>
                  <a:pt x="68" y="104"/>
                </a:lnTo>
                <a:lnTo>
                  <a:pt x="72" y="86"/>
                </a:lnTo>
                <a:lnTo>
                  <a:pt x="90" y="84"/>
                </a:lnTo>
                <a:lnTo>
                  <a:pt x="90" y="106"/>
                </a:lnTo>
                <a:lnTo>
                  <a:pt x="110" y="90"/>
                </a:lnTo>
                <a:lnTo>
                  <a:pt x="100" y="72"/>
                </a:lnTo>
                <a:lnTo>
                  <a:pt x="116" y="60"/>
                </a:lnTo>
                <a:lnTo>
                  <a:pt x="148" y="16"/>
                </a:lnTo>
                <a:lnTo>
                  <a:pt x="178" y="0"/>
                </a:lnTo>
                <a:lnTo>
                  <a:pt x="184" y="62"/>
                </a:lnTo>
                <a:lnTo>
                  <a:pt x="204" y="108"/>
                </a:lnTo>
                <a:lnTo>
                  <a:pt x="208" y="140"/>
                </a:lnTo>
                <a:lnTo>
                  <a:pt x="228" y="186"/>
                </a:lnTo>
                <a:lnTo>
                  <a:pt x="216" y="242"/>
                </a:lnTo>
                <a:lnTo>
                  <a:pt x="222" y="274"/>
                </a:lnTo>
                <a:lnTo>
                  <a:pt x="212" y="302"/>
                </a:lnTo>
                <a:lnTo>
                  <a:pt x="184" y="330"/>
                </a:lnTo>
                <a:lnTo>
                  <a:pt x="192" y="380"/>
                </a:lnTo>
                <a:lnTo>
                  <a:pt x="190" y="410"/>
                </a:lnTo>
                <a:lnTo>
                  <a:pt x="208" y="442"/>
                </a:lnTo>
                <a:lnTo>
                  <a:pt x="210" y="456"/>
                </a:lnTo>
                <a:lnTo>
                  <a:pt x="196" y="464"/>
                </a:lnTo>
                <a:lnTo>
                  <a:pt x="200" y="512"/>
                </a:lnTo>
                <a:lnTo>
                  <a:pt x="210" y="546"/>
                </a:lnTo>
                <a:lnTo>
                  <a:pt x="226" y="568"/>
                </a:lnTo>
                <a:lnTo>
                  <a:pt x="280" y="584"/>
                </a:lnTo>
                <a:lnTo>
                  <a:pt x="300" y="624"/>
                </a:lnTo>
                <a:lnTo>
                  <a:pt x="278" y="644"/>
                </a:lnTo>
                <a:lnTo>
                  <a:pt x="266" y="674"/>
                </a:lnTo>
                <a:lnTo>
                  <a:pt x="230" y="678"/>
                </a:lnTo>
                <a:lnTo>
                  <a:pt x="202" y="672"/>
                </a:lnTo>
                <a:lnTo>
                  <a:pt x="190" y="694"/>
                </a:lnTo>
                <a:lnTo>
                  <a:pt x="192" y="722"/>
                </a:lnTo>
                <a:lnTo>
                  <a:pt x="182" y="740"/>
                </a:lnTo>
                <a:lnTo>
                  <a:pt x="190" y="752"/>
                </a:lnTo>
                <a:lnTo>
                  <a:pt x="174" y="752"/>
                </a:lnTo>
                <a:lnTo>
                  <a:pt x="144" y="752"/>
                </a:lnTo>
                <a:lnTo>
                  <a:pt x="144" y="706"/>
                </a:lnTo>
                <a:lnTo>
                  <a:pt x="122" y="678"/>
                </a:lnTo>
                <a:lnTo>
                  <a:pt x="108" y="652"/>
                </a:lnTo>
                <a:lnTo>
                  <a:pt x="78" y="642"/>
                </a:lnTo>
                <a:lnTo>
                  <a:pt x="58" y="594"/>
                </a:lnTo>
                <a:lnTo>
                  <a:pt x="30" y="584"/>
                </a:lnTo>
                <a:lnTo>
                  <a:pt x="10" y="554"/>
                </a:lnTo>
                <a:lnTo>
                  <a:pt x="0" y="524"/>
                </a:lnTo>
                <a:lnTo>
                  <a:pt x="4" y="502"/>
                </a:lnTo>
                <a:lnTo>
                  <a:pt x="26" y="482"/>
                </a:lnTo>
                <a:lnTo>
                  <a:pt x="26" y="452"/>
                </a:lnTo>
                <a:lnTo>
                  <a:pt x="18" y="404"/>
                </a:lnTo>
                <a:lnTo>
                  <a:pt x="32" y="384"/>
                </a:lnTo>
                <a:lnTo>
                  <a:pt x="34" y="364"/>
                </a:lnTo>
                <a:lnTo>
                  <a:pt x="20" y="344"/>
                </a:lnTo>
                <a:lnTo>
                  <a:pt x="22" y="322"/>
                </a:lnTo>
                <a:lnTo>
                  <a:pt x="8" y="30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9" name="LIBE1"/>
          <xdr:cNvSpPr>
            <a:spLocks/>
          </xdr:cNvSpPr>
        </xdr:nvSpPr>
        <xdr:spPr bwMode="auto">
          <a:xfrm>
            <a:off x="14931988" y="3780197"/>
            <a:ext cx="1255008" cy="770915"/>
          </a:xfrm>
          <a:custGeom>
            <a:avLst/>
            <a:gdLst>
              <a:gd name="T0" fmla="*/ 378 w 534"/>
              <a:gd name="T1" fmla="*/ 28 h 368"/>
              <a:gd name="T2" fmla="*/ 390 w 534"/>
              <a:gd name="T3" fmla="*/ 52 h 368"/>
              <a:gd name="T4" fmla="*/ 416 w 534"/>
              <a:gd name="T5" fmla="*/ 94 h 368"/>
              <a:gd name="T6" fmla="*/ 422 w 534"/>
              <a:gd name="T7" fmla="*/ 124 h 368"/>
              <a:gd name="T8" fmla="*/ 432 w 534"/>
              <a:gd name="T9" fmla="*/ 164 h 368"/>
              <a:gd name="T10" fmla="*/ 462 w 534"/>
              <a:gd name="T11" fmla="*/ 196 h 368"/>
              <a:gd name="T12" fmla="*/ 528 w 534"/>
              <a:gd name="T13" fmla="*/ 232 h 368"/>
              <a:gd name="T14" fmla="*/ 506 w 534"/>
              <a:gd name="T15" fmla="*/ 296 h 368"/>
              <a:gd name="T16" fmla="*/ 494 w 534"/>
              <a:gd name="T17" fmla="*/ 278 h 368"/>
              <a:gd name="T18" fmla="*/ 450 w 534"/>
              <a:gd name="T19" fmla="*/ 284 h 368"/>
              <a:gd name="T20" fmla="*/ 418 w 534"/>
              <a:gd name="T21" fmla="*/ 232 h 368"/>
              <a:gd name="T22" fmla="*/ 392 w 534"/>
              <a:gd name="T23" fmla="*/ 214 h 368"/>
              <a:gd name="T24" fmla="*/ 362 w 534"/>
              <a:gd name="T25" fmla="*/ 204 h 368"/>
              <a:gd name="T26" fmla="*/ 334 w 534"/>
              <a:gd name="T27" fmla="*/ 220 h 368"/>
              <a:gd name="T28" fmla="*/ 294 w 534"/>
              <a:gd name="T29" fmla="*/ 268 h 368"/>
              <a:gd name="T30" fmla="*/ 280 w 534"/>
              <a:gd name="T31" fmla="*/ 306 h 368"/>
              <a:gd name="T32" fmla="*/ 230 w 534"/>
              <a:gd name="T33" fmla="*/ 328 h 368"/>
              <a:gd name="T34" fmla="*/ 212 w 534"/>
              <a:gd name="T35" fmla="*/ 364 h 368"/>
              <a:gd name="T36" fmla="*/ 196 w 534"/>
              <a:gd name="T37" fmla="*/ 352 h 368"/>
              <a:gd name="T38" fmla="*/ 182 w 534"/>
              <a:gd name="T39" fmla="*/ 302 h 368"/>
              <a:gd name="T40" fmla="*/ 144 w 534"/>
              <a:gd name="T41" fmla="*/ 250 h 368"/>
              <a:gd name="T42" fmla="*/ 98 w 534"/>
              <a:gd name="T43" fmla="*/ 192 h 368"/>
              <a:gd name="T44" fmla="*/ 54 w 534"/>
              <a:gd name="T45" fmla="*/ 140 h 368"/>
              <a:gd name="T46" fmla="*/ 26 w 534"/>
              <a:gd name="T47" fmla="*/ 72 h 368"/>
              <a:gd name="T48" fmla="*/ 0 w 534"/>
              <a:gd name="T49" fmla="*/ 38 h 368"/>
              <a:gd name="T50" fmla="*/ 72 w 534"/>
              <a:gd name="T51" fmla="*/ 8 h 368"/>
              <a:gd name="T52" fmla="*/ 74 w 534"/>
              <a:gd name="T53" fmla="*/ 44 h 368"/>
              <a:gd name="T54" fmla="*/ 100 w 534"/>
              <a:gd name="T55" fmla="*/ 82 h 368"/>
              <a:gd name="T56" fmla="*/ 120 w 534"/>
              <a:gd name="T57" fmla="*/ 128 h 368"/>
              <a:gd name="T58" fmla="*/ 144 w 534"/>
              <a:gd name="T59" fmla="*/ 116 h 368"/>
              <a:gd name="T60" fmla="*/ 190 w 534"/>
              <a:gd name="T61" fmla="*/ 112 h 368"/>
              <a:gd name="T62" fmla="*/ 230 w 534"/>
              <a:gd name="T63" fmla="*/ 124 h 368"/>
              <a:gd name="T64" fmla="*/ 266 w 534"/>
              <a:gd name="T65" fmla="*/ 148 h 368"/>
              <a:gd name="T66" fmla="*/ 334 w 534"/>
              <a:gd name="T67" fmla="*/ 126 h 368"/>
              <a:gd name="T68" fmla="*/ 348 w 534"/>
              <a:gd name="T69" fmla="*/ 88 h 368"/>
              <a:gd name="T70" fmla="*/ 336 w 534"/>
              <a:gd name="T71" fmla="*/ 32 h 368"/>
              <a:gd name="T72" fmla="*/ 364 w 534"/>
              <a:gd name="T73" fmla="*/ 4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534" h="368">
                <a:moveTo>
                  <a:pt x="364" y="4"/>
                </a:moveTo>
                <a:lnTo>
                  <a:pt x="378" y="28"/>
                </a:lnTo>
                <a:lnTo>
                  <a:pt x="394" y="36"/>
                </a:lnTo>
                <a:lnTo>
                  <a:pt x="390" y="52"/>
                </a:lnTo>
                <a:lnTo>
                  <a:pt x="398" y="84"/>
                </a:lnTo>
                <a:lnTo>
                  <a:pt x="416" y="94"/>
                </a:lnTo>
                <a:lnTo>
                  <a:pt x="426" y="108"/>
                </a:lnTo>
                <a:lnTo>
                  <a:pt x="422" y="124"/>
                </a:lnTo>
                <a:lnTo>
                  <a:pt x="426" y="156"/>
                </a:lnTo>
                <a:lnTo>
                  <a:pt x="432" y="164"/>
                </a:lnTo>
                <a:lnTo>
                  <a:pt x="440" y="204"/>
                </a:lnTo>
                <a:lnTo>
                  <a:pt x="462" y="196"/>
                </a:lnTo>
                <a:lnTo>
                  <a:pt x="506" y="212"/>
                </a:lnTo>
                <a:lnTo>
                  <a:pt x="528" y="232"/>
                </a:lnTo>
                <a:lnTo>
                  <a:pt x="534" y="292"/>
                </a:lnTo>
                <a:lnTo>
                  <a:pt x="506" y="296"/>
                </a:lnTo>
                <a:lnTo>
                  <a:pt x="506" y="278"/>
                </a:lnTo>
                <a:lnTo>
                  <a:pt x="494" y="278"/>
                </a:lnTo>
                <a:lnTo>
                  <a:pt x="482" y="284"/>
                </a:lnTo>
                <a:lnTo>
                  <a:pt x="450" y="284"/>
                </a:lnTo>
                <a:lnTo>
                  <a:pt x="444" y="268"/>
                </a:lnTo>
                <a:lnTo>
                  <a:pt x="418" y="232"/>
                </a:lnTo>
                <a:lnTo>
                  <a:pt x="410" y="228"/>
                </a:lnTo>
                <a:lnTo>
                  <a:pt x="392" y="214"/>
                </a:lnTo>
                <a:lnTo>
                  <a:pt x="388" y="192"/>
                </a:lnTo>
                <a:lnTo>
                  <a:pt x="362" y="204"/>
                </a:lnTo>
                <a:lnTo>
                  <a:pt x="338" y="198"/>
                </a:lnTo>
                <a:lnTo>
                  <a:pt x="334" y="220"/>
                </a:lnTo>
                <a:lnTo>
                  <a:pt x="308" y="236"/>
                </a:lnTo>
                <a:lnTo>
                  <a:pt x="294" y="268"/>
                </a:lnTo>
                <a:lnTo>
                  <a:pt x="278" y="284"/>
                </a:lnTo>
                <a:lnTo>
                  <a:pt x="280" y="306"/>
                </a:lnTo>
                <a:lnTo>
                  <a:pt x="246" y="332"/>
                </a:lnTo>
                <a:lnTo>
                  <a:pt x="230" y="328"/>
                </a:lnTo>
                <a:lnTo>
                  <a:pt x="214" y="340"/>
                </a:lnTo>
                <a:lnTo>
                  <a:pt x="212" y="364"/>
                </a:lnTo>
                <a:lnTo>
                  <a:pt x="202" y="368"/>
                </a:lnTo>
                <a:lnTo>
                  <a:pt x="196" y="352"/>
                </a:lnTo>
                <a:lnTo>
                  <a:pt x="182" y="336"/>
                </a:lnTo>
                <a:lnTo>
                  <a:pt x="182" y="302"/>
                </a:lnTo>
                <a:lnTo>
                  <a:pt x="152" y="276"/>
                </a:lnTo>
                <a:lnTo>
                  <a:pt x="144" y="250"/>
                </a:lnTo>
                <a:lnTo>
                  <a:pt x="126" y="214"/>
                </a:lnTo>
                <a:lnTo>
                  <a:pt x="98" y="192"/>
                </a:lnTo>
                <a:lnTo>
                  <a:pt x="74" y="174"/>
                </a:lnTo>
                <a:lnTo>
                  <a:pt x="54" y="140"/>
                </a:lnTo>
                <a:lnTo>
                  <a:pt x="28" y="94"/>
                </a:lnTo>
                <a:lnTo>
                  <a:pt x="26" y="72"/>
                </a:lnTo>
                <a:lnTo>
                  <a:pt x="16" y="50"/>
                </a:lnTo>
                <a:lnTo>
                  <a:pt x="0" y="38"/>
                </a:lnTo>
                <a:lnTo>
                  <a:pt x="42" y="0"/>
                </a:lnTo>
                <a:lnTo>
                  <a:pt x="72" y="8"/>
                </a:lnTo>
                <a:lnTo>
                  <a:pt x="68" y="30"/>
                </a:lnTo>
                <a:lnTo>
                  <a:pt x="74" y="44"/>
                </a:lnTo>
                <a:lnTo>
                  <a:pt x="62" y="66"/>
                </a:lnTo>
                <a:lnTo>
                  <a:pt x="100" y="82"/>
                </a:lnTo>
                <a:lnTo>
                  <a:pt x="124" y="106"/>
                </a:lnTo>
                <a:lnTo>
                  <a:pt x="120" y="128"/>
                </a:lnTo>
                <a:lnTo>
                  <a:pt x="136" y="136"/>
                </a:lnTo>
                <a:lnTo>
                  <a:pt x="144" y="116"/>
                </a:lnTo>
                <a:lnTo>
                  <a:pt x="178" y="108"/>
                </a:lnTo>
                <a:lnTo>
                  <a:pt x="190" y="112"/>
                </a:lnTo>
                <a:lnTo>
                  <a:pt x="208" y="106"/>
                </a:lnTo>
                <a:lnTo>
                  <a:pt x="230" y="124"/>
                </a:lnTo>
                <a:lnTo>
                  <a:pt x="260" y="132"/>
                </a:lnTo>
                <a:lnTo>
                  <a:pt x="266" y="148"/>
                </a:lnTo>
                <a:lnTo>
                  <a:pt x="298" y="128"/>
                </a:lnTo>
                <a:lnTo>
                  <a:pt x="334" y="126"/>
                </a:lnTo>
                <a:lnTo>
                  <a:pt x="336" y="94"/>
                </a:lnTo>
                <a:lnTo>
                  <a:pt x="348" y="88"/>
                </a:lnTo>
                <a:lnTo>
                  <a:pt x="362" y="90"/>
                </a:lnTo>
                <a:lnTo>
                  <a:pt x="336" y="32"/>
                </a:lnTo>
                <a:lnTo>
                  <a:pt x="318" y="4"/>
                </a:lnTo>
                <a:lnTo>
                  <a:pt x="364" y="4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0" name="ANCA1"/>
          <xdr:cNvSpPr>
            <a:spLocks/>
          </xdr:cNvSpPr>
        </xdr:nvSpPr>
        <xdr:spPr bwMode="auto">
          <a:xfrm>
            <a:off x="15406728" y="4182414"/>
            <a:ext cx="836673" cy="1057915"/>
          </a:xfrm>
          <a:custGeom>
            <a:avLst/>
            <a:gdLst>
              <a:gd name="T0" fmla="*/ 266 w 356"/>
              <a:gd name="T1" fmla="*/ 136 h 505"/>
              <a:gd name="T2" fmla="*/ 328 w 356"/>
              <a:gd name="T3" fmla="*/ 195 h 505"/>
              <a:gd name="T4" fmla="*/ 336 w 356"/>
              <a:gd name="T5" fmla="*/ 237 h 505"/>
              <a:gd name="T6" fmla="*/ 316 w 356"/>
              <a:gd name="T7" fmla="*/ 277 h 505"/>
              <a:gd name="T8" fmla="*/ 296 w 356"/>
              <a:gd name="T9" fmla="*/ 317 h 505"/>
              <a:gd name="T10" fmla="*/ 316 w 356"/>
              <a:gd name="T11" fmla="*/ 353 h 505"/>
              <a:gd name="T12" fmla="*/ 328 w 356"/>
              <a:gd name="T13" fmla="*/ 383 h 505"/>
              <a:gd name="T14" fmla="*/ 324 w 356"/>
              <a:gd name="T15" fmla="*/ 419 h 505"/>
              <a:gd name="T16" fmla="*/ 272 w 356"/>
              <a:gd name="T17" fmla="*/ 469 h 505"/>
              <a:gd name="T18" fmla="*/ 228 w 356"/>
              <a:gd name="T19" fmla="*/ 505 h 505"/>
              <a:gd name="T20" fmla="*/ 204 w 356"/>
              <a:gd name="T21" fmla="*/ 477 h 505"/>
              <a:gd name="T22" fmla="*/ 176 w 356"/>
              <a:gd name="T23" fmla="*/ 469 h 505"/>
              <a:gd name="T24" fmla="*/ 188 w 356"/>
              <a:gd name="T25" fmla="*/ 437 h 505"/>
              <a:gd name="T26" fmla="*/ 164 w 356"/>
              <a:gd name="T27" fmla="*/ 435 h 505"/>
              <a:gd name="T28" fmla="*/ 160 w 356"/>
              <a:gd name="T29" fmla="*/ 471 h 505"/>
              <a:gd name="T30" fmla="*/ 126 w 356"/>
              <a:gd name="T31" fmla="*/ 443 h 505"/>
              <a:gd name="T32" fmla="*/ 90 w 356"/>
              <a:gd name="T33" fmla="*/ 375 h 505"/>
              <a:gd name="T34" fmla="*/ 82 w 356"/>
              <a:gd name="T35" fmla="*/ 331 h 505"/>
              <a:gd name="T36" fmla="*/ 56 w 356"/>
              <a:gd name="T37" fmla="*/ 293 h 505"/>
              <a:gd name="T38" fmla="*/ 44 w 356"/>
              <a:gd name="T39" fmla="*/ 261 h 505"/>
              <a:gd name="T40" fmla="*/ 28 w 356"/>
              <a:gd name="T41" fmla="*/ 245 h 505"/>
              <a:gd name="T42" fmla="*/ 28 w 356"/>
              <a:gd name="T43" fmla="*/ 217 h 505"/>
              <a:gd name="T44" fmla="*/ 16 w 356"/>
              <a:gd name="T45" fmla="*/ 233 h 505"/>
              <a:gd name="T46" fmla="*/ 10 w 356"/>
              <a:gd name="T47" fmla="*/ 201 h 505"/>
              <a:gd name="T48" fmla="*/ 0 w 356"/>
              <a:gd name="T49" fmla="*/ 176 h 505"/>
              <a:gd name="T50" fmla="*/ 12 w 356"/>
              <a:gd name="T51" fmla="*/ 148 h 505"/>
              <a:gd name="T52" fmla="*/ 44 w 356"/>
              <a:gd name="T53" fmla="*/ 140 h 505"/>
              <a:gd name="T54" fmla="*/ 76 w 356"/>
              <a:gd name="T55" fmla="*/ 92 h 505"/>
              <a:gd name="T56" fmla="*/ 106 w 356"/>
              <a:gd name="T57" fmla="*/ 44 h 505"/>
              <a:gd name="T58" fmla="*/ 136 w 356"/>
              <a:gd name="T59" fmla="*/ 6 h 505"/>
              <a:gd name="T60" fmla="*/ 186 w 356"/>
              <a:gd name="T61" fmla="*/ 0 h 505"/>
              <a:gd name="T62" fmla="*/ 208 w 356"/>
              <a:gd name="T63" fmla="*/ 36 h 505"/>
              <a:gd name="T64" fmla="*/ 242 w 356"/>
              <a:gd name="T65" fmla="*/ 76 h 5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56" h="505">
                <a:moveTo>
                  <a:pt x="248" y="92"/>
                </a:moveTo>
                <a:lnTo>
                  <a:pt x="266" y="136"/>
                </a:lnTo>
                <a:lnTo>
                  <a:pt x="290" y="178"/>
                </a:lnTo>
                <a:lnTo>
                  <a:pt x="328" y="195"/>
                </a:lnTo>
                <a:lnTo>
                  <a:pt x="356" y="213"/>
                </a:lnTo>
                <a:lnTo>
                  <a:pt x="336" y="237"/>
                </a:lnTo>
                <a:lnTo>
                  <a:pt x="326" y="267"/>
                </a:lnTo>
                <a:lnTo>
                  <a:pt x="316" y="277"/>
                </a:lnTo>
                <a:lnTo>
                  <a:pt x="318" y="291"/>
                </a:lnTo>
                <a:lnTo>
                  <a:pt x="296" y="317"/>
                </a:lnTo>
                <a:lnTo>
                  <a:pt x="306" y="349"/>
                </a:lnTo>
                <a:lnTo>
                  <a:pt x="316" y="353"/>
                </a:lnTo>
                <a:lnTo>
                  <a:pt x="310" y="379"/>
                </a:lnTo>
                <a:lnTo>
                  <a:pt x="328" y="383"/>
                </a:lnTo>
                <a:lnTo>
                  <a:pt x="318" y="401"/>
                </a:lnTo>
                <a:lnTo>
                  <a:pt x="324" y="419"/>
                </a:lnTo>
                <a:lnTo>
                  <a:pt x="298" y="427"/>
                </a:lnTo>
                <a:lnTo>
                  <a:pt x="272" y="469"/>
                </a:lnTo>
                <a:lnTo>
                  <a:pt x="252" y="477"/>
                </a:lnTo>
                <a:lnTo>
                  <a:pt x="228" y="505"/>
                </a:lnTo>
                <a:lnTo>
                  <a:pt x="206" y="503"/>
                </a:lnTo>
                <a:lnTo>
                  <a:pt x="204" y="477"/>
                </a:lnTo>
                <a:lnTo>
                  <a:pt x="188" y="469"/>
                </a:lnTo>
                <a:lnTo>
                  <a:pt x="176" y="469"/>
                </a:lnTo>
                <a:lnTo>
                  <a:pt x="180" y="455"/>
                </a:lnTo>
                <a:lnTo>
                  <a:pt x="188" y="437"/>
                </a:lnTo>
                <a:lnTo>
                  <a:pt x="176" y="433"/>
                </a:lnTo>
                <a:lnTo>
                  <a:pt x="164" y="435"/>
                </a:lnTo>
                <a:lnTo>
                  <a:pt x="164" y="455"/>
                </a:lnTo>
                <a:lnTo>
                  <a:pt x="160" y="471"/>
                </a:lnTo>
                <a:lnTo>
                  <a:pt x="148" y="481"/>
                </a:lnTo>
                <a:lnTo>
                  <a:pt x="126" y="443"/>
                </a:lnTo>
                <a:lnTo>
                  <a:pt x="104" y="405"/>
                </a:lnTo>
                <a:lnTo>
                  <a:pt x="90" y="375"/>
                </a:lnTo>
                <a:lnTo>
                  <a:pt x="82" y="353"/>
                </a:lnTo>
                <a:lnTo>
                  <a:pt x="82" y="331"/>
                </a:lnTo>
                <a:lnTo>
                  <a:pt x="66" y="313"/>
                </a:lnTo>
                <a:lnTo>
                  <a:pt x="56" y="293"/>
                </a:lnTo>
                <a:lnTo>
                  <a:pt x="52" y="265"/>
                </a:lnTo>
                <a:lnTo>
                  <a:pt x="44" y="261"/>
                </a:lnTo>
                <a:lnTo>
                  <a:pt x="44" y="245"/>
                </a:lnTo>
                <a:lnTo>
                  <a:pt x="28" y="245"/>
                </a:lnTo>
                <a:lnTo>
                  <a:pt x="28" y="229"/>
                </a:lnTo>
                <a:lnTo>
                  <a:pt x="28" y="217"/>
                </a:lnTo>
                <a:lnTo>
                  <a:pt x="20" y="217"/>
                </a:lnTo>
                <a:lnTo>
                  <a:pt x="16" y="233"/>
                </a:lnTo>
                <a:lnTo>
                  <a:pt x="12" y="215"/>
                </a:lnTo>
                <a:lnTo>
                  <a:pt x="10" y="201"/>
                </a:lnTo>
                <a:lnTo>
                  <a:pt x="2" y="184"/>
                </a:lnTo>
                <a:lnTo>
                  <a:pt x="0" y="176"/>
                </a:lnTo>
                <a:lnTo>
                  <a:pt x="10" y="172"/>
                </a:lnTo>
                <a:lnTo>
                  <a:pt x="12" y="148"/>
                </a:lnTo>
                <a:lnTo>
                  <a:pt x="28" y="136"/>
                </a:lnTo>
                <a:lnTo>
                  <a:pt x="44" y="140"/>
                </a:lnTo>
                <a:lnTo>
                  <a:pt x="78" y="114"/>
                </a:lnTo>
                <a:lnTo>
                  <a:pt x="76" y="92"/>
                </a:lnTo>
                <a:lnTo>
                  <a:pt x="92" y="76"/>
                </a:lnTo>
                <a:lnTo>
                  <a:pt x="106" y="44"/>
                </a:lnTo>
                <a:lnTo>
                  <a:pt x="132" y="28"/>
                </a:lnTo>
                <a:lnTo>
                  <a:pt x="136" y="6"/>
                </a:lnTo>
                <a:lnTo>
                  <a:pt x="160" y="12"/>
                </a:lnTo>
                <a:lnTo>
                  <a:pt x="186" y="0"/>
                </a:lnTo>
                <a:lnTo>
                  <a:pt x="190" y="22"/>
                </a:lnTo>
                <a:lnTo>
                  <a:pt x="208" y="36"/>
                </a:lnTo>
                <a:lnTo>
                  <a:pt x="216" y="40"/>
                </a:lnTo>
                <a:lnTo>
                  <a:pt x="242" y="76"/>
                </a:lnTo>
                <a:lnTo>
                  <a:pt x="248" y="92"/>
                </a:lnTo>
                <a:close/>
              </a:path>
            </a:pathLst>
          </a:custGeom>
          <a:solidFill>
            <a:schemeClr val="accent4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1" name="SMART1"/>
          <xdr:cNvSpPr>
            <a:spLocks/>
          </xdr:cNvSpPr>
        </xdr:nvSpPr>
        <xdr:spPr bwMode="auto">
          <a:xfrm>
            <a:off x="15768661" y="3168490"/>
            <a:ext cx="1010588" cy="1286258"/>
          </a:xfrm>
          <a:custGeom>
            <a:avLst/>
            <a:gdLst>
              <a:gd name="T0" fmla="*/ 54 w 430"/>
              <a:gd name="T1" fmla="*/ 14 h 614"/>
              <a:gd name="T2" fmla="*/ 94 w 430"/>
              <a:gd name="T3" fmla="*/ 40 h 614"/>
              <a:gd name="T4" fmla="*/ 160 w 430"/>
              <a:gd name="T5" fmla="*/ 52 h 614"/>
              <a:gd name="T6" fmla="*/ 194 w 430"/>
              <a:gd name="T7" fmla="*/ 100 h 614"/>
              <a:gd name="T8" fmla="*/ 232 w 430"/>
              <a:gd name="T9" fmla="*/ 112 h 614"/>
              <a:gd name="T10" fmla="*/ 278 w 430"/>
              <a:gd name="T11" fmla="*/ 96 h 614"/>
              <a:gd name="T12" fmla="*/ 358 w 430"/>
              <a:gd name="T13" fmla="*/ 124 h 614"/>
              <a:gd name="T14" fmla="*/ 430 w 430"/>
              <a:gd name="T15" fmla="*/ 158 h 614"/>
              <a:gd name="T16" fmla="*/ 428 w 430"/>
              <a:gd name="T17" fmla="*/ 240 h 614"/>
              <a:gd name="T18" fmla="*/ 376 w 430"/>
              <a:gd name="T19" fmla="*/ 252 h 614"/>
              <a:gd name="T20" fmla="*/ 334 w 430"/>
              <a:gd name="T21" fmla="*/ 248 h 614"/>
              <a:gd name="T22" fmla="*/ 310 w 430"/>
              <a:gd name="T23" fmla="*/ 288 h 614"/>
              <a:gd name="T24" fmla="*/ 316 w 430"/>
              <a:gd name="T25" fmla="*/ 344 h 614"/>
              <a:gd name="T26" fmla="*/ 352 w 430"/>
              <a:gd name="T27" fmla="*/ 444 h 614"/>
              <a:gd name="T28" fmla="*/ 376 w 430"/>
              <a:gd name="T29" fmla="*/ 516 h 614"/>
              <a:gd name="T30" fmla="*/ 342 w 430"/>
              <a:gd name="T31" fmla="*/ 590 h 614"/>
              <a:gd name="T32" fmla="*/ 322 w 430"/>
              <a:gd name="T33" fmla="*/ 614 h 614"/>
              <a:gd name="T34" fmla="*/ 298 w 430"/>
              <a:gd name="T35" fmla="*/ 572 h 614"/>
              <a:gd name="T36" fmla="*/ 270 w 430"/>
              <a:gd name="T37" fmla="*/ 548 h 614"/>
              <a:gd name="T38" fmla="*/ 266 w 430"/>
              <a:gd name="T39" fmla="*/ 588 h 614"/>
              <a:gd name="T40" fmla="*/ 196 w 430"/>
              <a:gd name="T41" fmla="*/ 576 h 614"/>
              <a:gd name="T42" fmla="*/ 172 w 430"/>
              <a:gd name="T43" fmla="*/ 524 h 614"/>
              <a:gd name="T44" fmla="*/ 106 w 430"/>
              <a:gd name="T45" fmla="*/ 488 h 614"/>
              <a:gd name="T46" fmla="*/ 76 w 430"/>
              <a:gd name="T47" fmla="*/ 456 h 614"/>
              <a:gd name="T48" fmla="*/ 66 w 430"/>
              <a:gd name="T49" fmla="*/ 416 h 614"/>
              <a:gd name="T50" fmla="*/ 60 w 430"/>
              <a:gd name="T51" fmla="*/ 386 h 614"/>
              <a:gd name="T52" fmla="*/ 34 w 430"/>
              <a:gd name="T53" fmla="*/ 344 h 614"/>
              <a:gd name="T54" fmla="*/ 22 w 430"/>
              <a:gd name="T55" fmla="*/ 320 h 614"/>
              <a:gd name="T56" fmla="*/ 0 w 430"/>
              <a:gd name="T57" fmla="*/ 284 h 614"/>
              <a:gd name="T58" fmla="*/ 8 w 430"/>
              <a:gd name="T59" fmla="*/ 238 h 614"/>
              <a:gd name="T60" fmla="*/ 48 w 430"/>
              <a:gd name="T61" fmla="*/ 222 h 614"/>
              <a:gd name="T62" fmla="*/ 96 w 430"/>
              <a:gd name="T63" fmla="*/ 188 h 614"/>
              <a:gd name="T64" fmla="*/ 98 w 430"/>
              <a:gd name="T65" fmla="*/ 128 h 614"/>
              <a:gd name="T66" fmla="*/ 28 w 430"/>
              <a:gd name="T67" fmla="*/ 90 h 614"/>
              <a:gd name="T68" fmla="*/ 14 w 430"/>
              <a:gd name="T69" fmla="*/ 8 h 6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30" h="614">
                <a:moveTo>
                  <a:pt x="28" y="0"/>
                </a:moveTo>
                <a:lnTo>
                  <a:pt x="54" y="14"/>
                </a:lnTo>
                <a:lnTo>
                  <a:pt x="82" y="18"/>
                </a:lnTo>
                <a:lnTo>
                  <a:pt x="94" y="40"/>
                </a:lnTo>
                <a:lnTo>
                  <a:pt x="112" y="48"/>
                </a:lnTo>
                <a:lnTo>
                  <a:pt x="160" y="52"/>
                </a:lnTo>
                <a:lnTo>
                  <a:pt x="184" y="70"/>
                </a:lnTo>
                <a:lnTo>
                  <a:pt x="194" y="100"/>
                </a:lnTo>
                <a:lnTo>
                  <a:pt x="210" y="116"/>
                </a:lnTo>
                <a:lnTo>
                  <a:pt x="232" y="112"/>
                </a:lnTo>
                <a:lnTo>
                  <a:pt x="264" y="88"/>
                </a:lnTo>
                <a:lnTo>
                  <a:pt x="278" y="96"/>
                </a:lnTo>
                <a:lnTo>
                  <a:pt x="310" y="128"/>
                </a:lnTo>
                <a:lnTo>
                  <a:pt x="358" y="124"/>
                </a:lnTo>
                <a:lnTo>
                  <a:pt x="400" y="132"/>
                </a:lnTo>
                <a:lnTo>
                  <a:pt x="430" y="158"/>
                </a:lnTo>
                <a:lnTo>
                  <a:pt x="426" y="192"/>
                </a:lnTo>
                <a:lnTo>
                  <a:pt x="428" y="240"/>
                </a:lnTo>
                <a:lnTo>
                  <a:pt x="402" y="280"/>
                </a:lnTo>
                <a:lnTo>
                  <a:pt x="376" y="252"/>
                </a:lnTo>
                <a:lnTo>
                  <a:pt x="356" y="244"/>
                </a:lnTo>
                <a:lnTo>
                  <a:pt x="334" y="248"/>
                </a:lnTo>
                <a:lnTo>
                  <a:pt x="322" y="264"/>
                </a:lnTo>
                <a:lnTo>
                  <a:pt x="310" y="288"/>
                </a:lnTo>
                <a:lnTo>
                  <a:pt x="320" y="308"/>
                </a:lnTo>
                <a:lnTo>
                  <a:pt x="316" y="344"/>
                </a:lnTo>
                <a:lnTo>
                  <a:pt x="326" y="382"/>
                </a:lnTo>
                <a:lnTo>
                  <a:pt x="352" y="444"/>
                </a:lnTo>
                <a:lnTo>
                  <a:pt x="376" y="486"/>
                </a:lnTo>
                <a:lnTo>
                  <a:pt x="376" y="516"/>
                </a:lnTo>
                <a:lnTo>
                  <a:pt x="354" y="540"/>
                </a:lnTo>
                <a:lnTo>
                  <a:pt x="342" y="590"/>
                </a:lnTo>
                <a:lnTo>
                  <a:pt x="330" y="588"/>
                </a:lnTo>
                <a:lnTo>
                  <a:pt x="322" y="614"/>
                </a:lnTo>
                <a:lnTo>
                  <a:pt x="308" y="608"/>
                </a:lnTo>
                <a:lnTo>
                  <a:pt x="298" y="572"/>
                </a:lnTo>
                <a:lnTo>
                  <a:pt x="282" y="544"/>
                </a:lnTo>
                <a:lnTo>
                  <a:pt x="270" y="548"/>
                </a:lnTo>
                <a:lnTo>
                  <a:pt x="274" y="572"/>
                </a:lnTo>
                <a:lnTo>
                  <a:pt x="266" y="588"/>
                </a:lnTo>
                <a:lnTo>
                  <a:pt x="230" y="586"/>
                </a:lnTo>
                <a:lnTo>
                  <a:pt x="196" y="576"/>
                </a:lnTo>
                <a:lnTo>
                  <a:pt x="178" y="584"/>
                </a:lnTo>
                <a:lnTo>
                  <a:pt x="172" y="524"/>
                </a:lnTo>
                <a:lnTo>
                  <a:pt x="150" y="504"/>
                </a:lnTo>
                <a:lnTo>
                  <a:pt x="106" y="488"/>
                </a:lnTo>
                <a:lnTo>
                  <a:pt x="84" y="496"/>
                </a:lnTo>
                <a:lnTo>
                  <a:pt x="76" y="456"/>
                </a:lnTo>
                <a:lnTo>
                  <a:pt x="70" y="448"/>
                </a:lnTo>
                <a:lnTo>
                  <a:pt x="66" y="416"/>
                </a:lnTo>
                <a:lnTo>
                  <a:pt x="70" y="400"/>
                </a:lnTo>
                <a:lnTo>
                  <a:pt x="60" y="386"/>
                </a:lnTo>
                <a:lnTo>
                  <a:pt x="42" y="376"/>
                </a:lnTo>
                <a:lnTo>
                  <a:pt x="34" y="344"/>
                </a:lnTo>
                <a:lnTo>
                  <a:pt x="38" y="328"/>
                </a:lnTo>
                <a:lnTo>
                  <a:pt x="22" y="320"/>
                </a:lnTo>
                <a:lnTo>
                  <a:pt x="8" y="296"/>
                </a:lnTo>
                <a:lnTo>
                  <a:pt x="0" y="284"/>
                </a:lnTo>
                <a:lnTo>
                  <a:pt x="10" y="266"/>
                </a:lnTo>
                <a:lnTo>
                  <a:pt x="8" y="238"/>
                </a:lnTo>
                <a:lnTo>
                  <a:pt x="20" y="216"/>
                </a:lnTo>
                <a:lnTo>
                  <a:pt x="48" y="222"/>
                </a:lnTo>
                <a:lnTo>
                  <a:pt x="84" y="218"/>
                </a:lnTo>
                <a:lnTo>
                  <a:pt x="96" y="188"/>
                </a:lnTo>
                <a:lnTo>
                  <a:pt x="118" y="168"/>
                </a:lnTo>
                <a:lnTo>
                  <a:pt x="98" y="128"/>
                </a:lnTo>
                <a:lnTo>
                  <a:pt x="44" y="112"/>
                </a:lnTo>
                <a:lnTo>
                  <a:pt x="28" y="90"/>
                </a:lnTo>
                <a:lnTo>
                  <a:pt x="18" y="56"/>
                </a:lnTo>
                <a:lnTo>
                  <a:pt x="14" y="8"/>
                </a:lnTo>
                <a:lnTo>
                  <a:pt x="28" y="0"/>
                </a:lnTo>
                <a:close/>
              </a:path>
            </a:pathLst>
          </a:custGeom>
          <a:solidFill>
            <a:schemeClr val="tx2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2" name="LORE1"/>
          <xdr:cNvSpPr>
            <a:spLocks/>
          </xdr:cNvSpPr>
        </xdr:nvSpPr>
        <xdr:spPr bwMode="auto">
          <a:xfrm>
            <a:off x="15759259" y="1077799"/>
            <a:ext cx="3431296" cy="3326671"/>
          </a:xfrm>
          <a:custGeom>
            <a:avLst/>
            <a:gdLst>
              <a:gd name="T0" fmla="*/ 414 w 1460"/>
              <a:gd name="T1" fmla="*/ 278 h 1588"/>
              <a:gd name="T2" fmla="*/ 464 w 1460"/>
              <a:gd name="T3" fmla="*/ 128 h 1588"/>
              <a:gd name="T4" fmla="*/ 414 w 1460"/>
              <a:gd name="T5" fmla="*/ 26 h 1588"/>
              <a:gd name="T6" fmla="*/ 446 w 1460"/>
              <a:gd name="T7" fmla="*/ 22 h 1588"/>
              <a:gd name="T8" fmla="*/ 526 w 1460"/>
              <a:gd name="T9" fmla="*/ 18 h 1588"/>
              <a:gd name="T10" fmla="*/ 574 w 1460"/>
              <a:gd name="T11" fmla="*/ 62 h 1588"/>
              <a:gd name="T12" fmla="*/ 642 w 1460"/>
              <a:gd name="T13" fmla="*/ 114 h 1588"/>
              <a:gd name="T14" fmla="*/ 662 w 1460"/>
              <a:gd name="T15" fmla="*/ 184 h 1588"/>
              <a:gd name="T16" fmla="*/ 720 w 1460"/>
              <a:gd name="T17" fmla="*/ 210 h 1588"/>
              <a:gd name="T18" fmla="*/ 758 w 1460"/>
              <a:gd name="T19" fmla="*/ 226 h 1588"/>
              <a:gd name="T20" fmla="*/ 794 w 1460"/>
              <a:gd name="T21" fmla="*/ 318 h 1588"/>
              <a:gd name="T22" fmla="*/ 854 w 1460"/>
              <a:gd name="T23" fmla="*/ 330 h 1588"/>
              <a:gd name="T24" fmla="*/ 870 w 1460"/>
              <a:gd name="T25" fmla="*/ 426 h 1588"/>
              <a:gd name="T26" fmla="*/ 938 w 1460"/>
              <a:gd name="T27" fmla="*/ 446 h 1588"/>
              <a:gd name="T28" fmla="*/ 1010 w 1460"/>
              <a:gd name="T29" fmla="*/ 442 h 1588"/>
              <a:gd name="T30" fmla="*/ 1094 w 1460"/>
              <a:gd name="T31" fmla="*/ 434 h 1588"/>
              <a:gd name="T32" fmla="*/ 1150 w 1460"/>
              <a:gd name="T33" fmla="*/ 402 h 1588"/>
              <a:gd name="T34" fmla="*/ 1184 w 1460"/>
              <a:gd name="T35" fmla="*/ 416 h 1588"/>
              <a:gd name="T36" fmla="*/ 1264 w 1460"/>
              <a:gd name="T37" fmla="*/ 418 h 1588"/>
              <a:gd name="T38" fmla="*/ 1300 w 1460"/>
              <a:gd name="T39" fmla="*/ 420 h 1588"/>
              <a:gd name="T40" fmla="*/ 1374 w 1460"/>
              <a:gd name="T41" fmla="*/ 460 h 1588"/>
              <a:gd name="T42" fmla="*/ 1410 w 1460"/>
              <a:gd name="T43" fmla="*/ 478 h 1588"/>
              <a:gd name="T44" fmla="*/ 1442 w 1460"/>
              <a:gd name="T45" fmla="*/ 496 h 1588"/>
              <a:gd name="T46" fmla="*/ 1414 w 1460"/>
              <a:gd name="T47" fmla="*/ 718 h 1588"/>
              <a:gd name="T48" fmla="*/ 1442 w 1460"/>
              <a:gd name="T49" fmla="*/ 796 h 1588"/>
              <a:gd name="T50" fmla="*/ 1390 w 1460"/>
              <a:gd name="T51" fmla="*/ 758 h 1588"/>
              <a:gd name="T52" fmla="*/ 1340 w 1460"/>
              <a:gd name="T53" fmla="*/ 768 h 1588"/>
              <a:gd name="T54" fmla="*/ 1268 w 1460"/>
              <a:gd name="T55" fmla="*/ 802 h 1588"/>
              <a:gd name="T56" fmla="*/ 1178 w 1460"/>
              <a:gd name="T57" fmla="*/ 812 h 1588"/>
              <a:gd name="T58" fmla="*/ 1020 w 1460"/>
              <a:gd name="T59" fmla="*/ 872 h 1588"/>
              <a:gd name="T60" fmla="*/ 962 w 1460"/>
              <a:gd name="T61" fmla="*/ 930 h 1588"/>
              <a:gd name="T62" fmla="*/ 896 w 1460"/>
              <a:gd name="T63" fmla="*/ 1004 h 1588"/>
              <a:gd name="T64" fmla="*/ 850 w 1460"/>
              <a:gd name="T65" fmla="*/ 1132 h 1588"/>
              <a:gd name="T66" fmla="*/ 768 w 1460"/>
              <a:gd name="T67" fmla="*/ 1248 h 1588"/>
              <a:gd name="T68" fmla="*/ 740 w 1460"/>
              <a:gd name="T69" fmla="*/ 1346 h 1588"/>
              <a:gd name="T70" fmla="*/ 718 w 1460"/>
              <a:gd name="T71" fmla="*/ 1382 h 1588"/>
              <a:gd name="T72" fmla="*/ 610 w 1460"/>
              <a:gd name="T73" fmla="*/ 1342 h 1588"/>
              <a:gd name="T74" fmla="*/ 592 w 1460"/>
              <a:gd name="T75" fmla="*/ 1442 h 1588"/>
              <a:gd name="T76" fmla="*/ 460 w 1460"/>
              <a:gd name="T77" fmla="*/ 1492 h 1588"/>
              <a:gd name="T78" fmla="*/ 448 w 1460"/>
              <a:gd name="T79" fmla="*/ 1552 h 1588"/>
              <a:gd name="T80" fmla="*/ 384 w 1460"/>
              <a:gd name="T81" fmla="*/ 1562 h 1588"/>
              <a:gd name="T82" fmla="*/ 380 w 1460"/>
              <a:gd name="T83" fmla="*/ 1514 h 1588"/>
              <a:gd name="T84" fmla="*/ 320 w 1460"/>
              <a:gd name="T85" fmla="*/ 1342 h 1588"/>
              <a:gd name="T86" fmla="*/ 338 w 1460"/>
              <a:gd name="T87" fmla="*/ 1246 h 1588"/>
              <a:gd name="T88" fmla="*/ 432 w 1460"/>
              <a:gd name="T89" fmla="*/ 1238 h 1588"/>
              <a:gd name="T90" fmla="*/ 362 w 1460"/>
              <a:gd name="T91" fmla="*/ 1122 h 1588"/>
              <a:gd name="T92" fmla="*/ 236 w 1460"/>
              <a:gd name="T93" fmla="*/ 1110 h 1588"/>
              <a:gd name="T94" fmla="*/ 164 w 1460"/>
              <a:gd name="T95" fmla="*/ 1050 h 1588"/>
              <a:gd name="T96" fmla="*/ 58 w 1460"/>
              <a:gd name="T97" fmla="*/ 1012 h 1588"/>
              <a:gd name="T98" fmla="*/ 14 w 1460"/>
              <a:gd name="T99" fmla="*/ 918 h 1588"/>
              <a:gd name="T100" fmla="*/ 38 w 1460"/>
              <a:gd name="T101" fmla="*/ 780 h 1588"/>
              <a:gd name="T102" fmla="*/ 6 w 1460"/>
              <a:gd name="T103" fmla="*/ 604 h 1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460" h="1588">
                <a:moveTo>
                  <a:pt x="0" y="542"/>
                </a:moveTo>
                <a:lnTo>
                  <a:pt x="210" y="470"/>
                </a:lnTo>
                <a:lnTo>
                  <a:pt x="310" y="394"/>
                </a:lnTo>
                <a:lnTo>
                  <a:pt x="414" y="278"/>
                </a:lnTo>
                <a:lnTo>
                  <a:pt x="440" y="164"/>
                </a:lnTo>
                <a:lnTo>
                  <a:pt x="458" y="176"/>
                </a:lnTo>
                <a:lnTo>
                  <a:pt x="482" y="176"/>
                </a:lnTo>
                <a:lnTo>
                  <a:pt x="464" y="128"/>
                </a:lnTo>
                <a:lnTo>
                  <a:pt x="474" y="94"/>
                </a:lnTo>
                <a:lnTo>
                  <a:pt x="442" y="72"/>
                </a:lnTo>
                <a:lnTo>
                  <a:pt x="434" y="38"/>
                </a:lnTo>
                <a:lnTo>
                  <a:pt x="414" y="26"/>
                </a:lnTo>
                <a:lnTo>
                  <a:pt x="402" y="26"/>
                </a:lnTo>
                <a:lnTo>
                  <a:pt x="402" y="12"/>
                </a:lnTo>
                <a:lnTo>
                  <a:pt x="428" y="18"/>
                </a:lnTo>
                <a:lnTo>
                  <a:pt x="446" y="22"/>
                </a:lnTo>
                <a:lnTo>
                  <a:pt x="472" y="14"/>
                </a:lnTo>
                <a:lnTo>
                  <a:pt x="482" y="0"/>
                </a:lnTo>
                <a:lnTo>
                  <a:pt x="502" y="0"/>
                </a:lnTo>
                <a:lnTo>
                  <a:pt x="526" y="18"/>
                </a:lnTo>
                <a:lnTo>
                  <a:pt x="528" y="32"/>
                </a:lnTo>
                <a:lnTo>
                  <a:pt x="546" y="38"/>
                </a:lnTo>
                <a:lnTo>
                  <a:pt x="562" y="34"/>
                </a:lnTo>
                <a:lnTo>
                  <a:pt x="574" y="62"/>
                </a:lnTo>
                <a:lnTo>
                  <a:pt x="602" y="72"/>
                </a:lnTo>
                <a:lnTo>
                  <a:pt x="608" y="86"/>
                </a:lnTo>
                <a:lnTo>
                  <a:pt x="630" y="94"/>
                </a:lnTo>
                <a:lnTo>
                  <a:pt x="642" y="114"/>
                </a:lnTo>
                <a:lnTo>
                  <a:pt x="642" y="132"/>
                </a:lnTo>
                <a:lnTo>
                  <a:pt x="662" y="154"/>
                </a:lnTo>
                <a:lnTo>
                  <a:pt x="652" y="166"/>
                </a:lnTo>
                <a:lnTo>
                  <a:pt x="662" y="184"/>
                </a:lnTo>
                <a:lnTo>
                  <a:pt x="688" y="190"/>
                </a:lnTo>
                <a:lnTo>
                  <a:pt x="704" y="186"/>
                </a:lnTo>
                <a:lnTo>
                  <a:pt x="710" y="204"/>
                </a:lnTo>
                <a:lnTo>
                  <a:pt x="720" y="210"/>
                </a:lnTo>
                <a:lnTo>
                  <a:pt x="734" y="208"/>
                </a:lnTo>
                <a:lnTo>
                  <a:pt x="734" y="226"/>
                </a:lnTo>
                <a:lnTo>
                  <a:pt x="750" y="234"/>
                </a:lnTo>
                <a:lnTo>
                  <a:pt x="758" y="226"/>
                </a:lnTo>
                <a:lnTo>
                  <a:pt x="778" y="238"/>
                </a:lnTo>
                <a:lnTo>
                  <a:pt x="794" y="270"/>
                </a:lnTo>
                <a:lnTo>
                  <a:pt x="810" y="290"/>
                </a:lnTo>
                <a:lnTo>
                  <a:pt x="794" y="318"/>
                </a:lnTo>
                <a:lnTo>
                  <a:pt x="814" y="322"/>
                </a:lnTo>
                <a:lnTo>
                  <a:pt x="816" y="334"/>
                </a:lnTo>
                <a:lnTo>
                  <a:pt x="834" y="338"/>
                </a:lnTo>
                <a:lnTo>
                  <a:pt x="854" y="330"/>
                </a:lnTo>
                <a:lnTo>
                  <a:pt x="876" y="352"/>
                </a:lnTo>
                <a:lnTo>
                  <a:pt x="880" y="394"/>
                </a:lnTo>
                <a:lnTo>
                  <a:pt x="866" y="410"/>
                </a:lnTo>
                <a:lnTo>
                  <a:pt x="870" y="426"/>
                </a:lnTo>
                <a:lnTo>
                  <a:pt x="888" y="438"/>
                </a:lnTo>
                <a:lnTo>
                  <a:pt x="900" y="436"/>
                </a:lnTo>
                <a:lnTo>
                  <a:pt x="910" y="454"/>
                </a:lnTo>
                <a:lnTo>
                  <a:pt x="938" y="446"/>
                </a:lnTo>
                <a:lnTo>
                  <a:pt x="960" y="452"/>
                </a:lnTo>
                <a:lnTo>
                  <a:pt x="970" y="438"/>
                </a:lnTo>
                <a:lnTo>
                  <a:pt x="986" y="448"/>
                </a:lnTo>
                <a:lnTo>
                  <a:pt x="1010" y="442"/>
                </a:lnTo>
                <a:lnTo>
                  <a:pt x="1016" y="454"/>
                </a:lnTo>
                <a:lnTo>
                  <a:pt x="1058" y="448"/>
                </a:lnTo>
                <a:lnTo>
                  <a:pt x="1068" y="430"/>
                </a:lnTo>
                <a:lnTo>
                  <a:pt x="1094" y="434"/>
                </a:lnTo>
                <a:lnTo>
                  <a:pt x="1114" y="404"/>
                </a:lnTo>
                <a:lnTo>
                  <a:pt x="1134" y="394"/>
                </a:lnTo>
                <a:lnTo>
                  <a:pt x="1138" y="406"/>
                </a:lnTo>
                <a:lnTo>
                  <a:pt x="1150" y="402"/>
                </a:lnTo>
                <a:lnTo>
                  <a:pt x="1154" y="410"/>
                </a:lnTo>
                <a:lnTo>
                  <a:pt x="1170" y="408"/>
                </a:lnTo>
                <a:lnTo>
                  <a:pt x="1170" y="426"/>
                </a:lnTo>
                <a:lnTo>
                  <a:pt x="1184" y="416"/>
                </a:lnTo>
                <a:lnTo>
                  <a:pt x="1198" y="432"/>
                </a:lnTo>
                <a:lnTo>
                  <a:pt x="1238" y="432"/>
                </a:lnTo>
                <a:lnTo>
                  <a:pt x="1246" y="420"/>
                </a:lnTo>
                <a:lnTo>
                  <a:pt x="1264" y="418"/>
                </a:lnTo>
                <a:lnTo>
                  <a:pt x="1266" y="406"/>
                </a:lnTo>
                <a:lnTo>
                  <a:pt x="1282" y="412"/>
                </a:lnTo>
                <a:lnTo>
                  <a:pt x="1292" y="408"/>
                </a:lnTo>
                <a:lnTo>
                  <a:pt x="1300" y="420"/>
                </a:lnTo>
                <a:lnTo>
                  <a:pt x="1316" y="424"/>
                </a:lnTo>
                <a:lnTo>
                  <a:pt x="1338" y="454"/>
                </a:lnTo>
                <a:lnTo>
                  <a:pt x="1350" y="446"/>
                </a:lnTo>
                <a:lnTo>
                  <a:pt x="1374" y="460"/>
                </a:lnTo>
                <a:lnTo>
                  <a:pt x="1394" y="454"/>
                </a:lnTo>
                <a:lnTo>
                  <a:pt x="1388" y="466"/>
                </a:lnTo>
                <a:lnTo>
                  <a:pt x="1410" y="468"/>
                </a:lnTo>
                <a:lnTo>
                  <a:pt x="1410" y="478"/>
                </a:lnTo>
                <a:lnTo>
                  <a:pt x="1422" y="482"/>
                </a:lnTo>
                <a:lnTo>
                  <a:pt x="1424" y="490"/>
                </a:lnTo>
                <a:lnTo>
                  <a:pt x="1434" y="486"/>
                </a:lnTo>
                <a:lnTo>
                  <a:pt x="1442" y="496"/>
                </a:lnTo>
                <a:lnTo>
                  <a:pt x="1316" y="692"/>
                </a:lnTo>
                <a:lnTo>
                  <a:pt x="1350" y="710"/>
                </a:lnTo>
                <a:lnTo>
                  <a:pt x="1382" y="694"/>
                </a:lnTo>
                <a:lnTo>
                  <a:pt x="1414" y="718"/>
                </a:lnTo>
                <a:lnTo>
                  <a:pt x="1418" y="742"/>
                </a:lnTo>
                <a:lnTo>
                  <a:pt x="1460" y="774"/>
                </a:lnTo>
                <a:lnTo>
                  <a:pt x="1454" y="788"/>
                </a:lnTo>
                <a:lnTo>
                  <a:pt x="1442" y="796"/>
                </a:lnTo>
                <a:lnTo>
                  <a:pt x="1432" y="784"/>
                </a:lnTo>
                <a:lnTo>
                  <a:pt x="1412" y="794"/>
                </a:lnTo>
                <a:lnTo>
                  <a:pt x="1392" y="780"/>
                </a:lnTo>
                <a:lnTo>
                  <a:pt x="1390" y="758"/>
                </a:lnTo>
                <a:lnTo>
                  <a:pt x="1370" y="758"/>
                </a:lnTo>
                <a:lnTo>
                  <a:pt x="1358" y="770"/>
                </a:lnTo>
                <a:lnTo>
                  <a:pt x="1350" y="758"/>
                </a:lnTo>
                <a:lnTo>
                  <a:pt x="1340" y="768"/>
                </a:lnTo>
                <a:lnTo>
                  <a:pt x="1332" y="754"/>
                </a:lnTo>
                <a:lnTo>
                  <a:pt x="1322" y="766"/>
                </a:lnTo>
                <a:lnTo>
                  <a:pt x="1298" y="760"/>
                </a:lnTo>
                <a:lnTo>
                  <a:pt x="1268" y="802"/>
                </a:lnTo>
                <a:lnTo>
                  <a:pt x="1254" y="798"/>
                </a:lnTo>
                <a:lnTo>
                  <a:pt x="1210" y="802"/>
                </a:lnTo>
                <a:lnTo>
                  <a:pt x="1206" y="814"/>
                </a:lnTo>
                <a:lnTo>
                  <a:pt x="1178" y="812"/>
                </a:lnTo>
                <a:lnTo>
                  <a:pt x="1160" y="822"/>
                </a:lnTo>
                <a:lnTo>
                  <a:pt x="1098" y="828"/>
                </a:lnTo>
                <a:lnTo>
                  <a:pt x="1032" y="874"/>
                </a:lnTo>
                <a:lnTo>
                  <a:pt x="1020" y="872"/>
                </a:lnTo>
                <a:lnTo>
                  <a:pt x="1004" y="880"/>
                </a:lnTo>
                <a:lnTo>
                  <a:pt x="1002" y="898"/>
                </a:lnTo>
                <a:lnTo>
                  <a:pt x="964" y="918"/>
                </a:lnTo>
                <a:lnTo>
                  <a:pt x="962" y="930"/>
                </a:lnTo>
                <a:lnTo>
                  <a:pt x="934" y="928"/>
                </a:lnTo>
                <a:lnTo>
                  <a:pt x="908" y="942"/>
                </a:lnTo>
                <a:lnTo>
                  <a:pt x="912" y="968"/>
                </a:lnTo>
                <a:lnTo>
                  <a:pt x="896" y="1004"/>
                </a:lnTo>
                <a:lnTo>
                  <a:pt x="900" y="1034"/>
                </a:lnTo>
                <a:lnTo>
                  <a:pt x="870" y="1076"/>
                </a:lnTo>
                <a:lnTo>
                  <a:pt x="848" y="1114"/>
                </a:lnTo>
                <a:lnTo>
                  <a:pt x="850" y="1132"/>
                </a:lnTo>
                <a:lnTo>
                  <a:pt x="870" y="1174"/>
                </a:lnTo>
                <a:lnTo>
                  <a:pt x="854" y="1206"/>
                </a:lnTo>
                <a:lnTo>
                  <a:pt x="828" y="1206"/>
                </a:lnTo>
                <a:lnTo>
                  <a:pt x="768" y="1248"/>
                </a:lnTo>
                <a:lnTo>
                  <a:pt x="754" y="1266"/>
                </a:lnTo>
                <a:lnTo>
                  <a:pt x="744" y="1300"/>
                </a:lnTo>
                <a:lnTo>
                  <a:pt x="764" y="1346"/>
                </a:lnTo>
                <a:lnTo>
                  <a:pt x="740" y="1346"/>
                </a:lnTo>
                <a:lnTo>
                  <a:pt x="730" y="1356"/>
                </a:lnTo>
                <a:lnTo>
                  <a:pt x="714" y="1354"/>
                </a:lnTo>
                <a:lnTo>
                  <a:pt x="720" y="1366"/>
                </a:lnTo>
                <a:lnTo>
                  <a:pt x="718" y="1382"/>
                </a:lnTo>
                <a:lnTo>
                  <a:pt x="702" y="1382"/>
                </a:lnTo>
                <a:lnTo>
                  <a:pt x="662" y="1362"/>
                </a:lnTo>
                <a:lnTo>
                  <a:pt x="636" y="1362"/>
                </a:lnTo>
                <a:lnTo>
                  <a:pt x="610" y="1342"/>
                </a:lnTo>
                <a:lnTo>
                  <a:pt x="596" y="1350"/>
                </a:lnTo>
                <a:lnTo>
                  <a:pt x="606" y="1394"/>
                </a:lnTo>
                <a:lnTo>
                  <a:pt x="602" y="1430"/>
                </a:lnTo>
                <a:lnTo>
                  <a:pt x="592" y="1442"/>
                </a:lnTo>
                <a:lnTo>
                  <a:pt x="582" y="1466"/>
                </a:lnTo>
                <a:lnTo>
                  <a:pt x="518" y="1478"/>
                </a:lnTo>
                <a:lnTo>
                  <a:pt x="494" y="1498"/>
                </a:lnTo>
                <a:lnTo>
                  <a:pt x="460" y="1492"/>
                </a:lnTo>
                <a:lnTo>
                  <a:pt x="454" y="1510"/>
                </a:lnTo>
                <a:lnTo>
                  <a:pt x="438" y="1512"/>
                </a:lnTo>
                <a:lnTo>
                  <a:pt x="428" y="1522"/>
                </a:lnTo>
                <a:lnTo>
                  <a:pt x="448" y="1552"/>
                </a:lnTo>
                <a:lnTo>
                  <a:pt x="438" y="1562"/>
                </a:lnTo>
                <a:lnTo>
                  <a:pt x="410" y="1540"/>
                </a:lnTo>
                <a:lnTo>
                  <a:pt x="402" y="1554"/>
                </a:lnTo>
                <a:lnTo>
                  <a:pt x="384" y="1562"/>
                </a:lnTo>
                <a:lnTo>
                  <a:pt x="366" y="1582"/>
                </a:lnTo>
                <a:lnTo>
                  <a:pt x="346" y="1588"/>
                </a:lnTo>
                <a:lnTo>
                  <a:pt x="358" y="1538"/>
                </a:lnTo>
                <a:lnTo>
                  <a:pt x="380" y="1514"/>
                </a:lnTo>
                <a:lnTo>
                  <a:pt x="380" y="1484"/>
                </a:lnTo>
                <a:lnTo>
                  <a:pt x="356" y="1442"/>
                </a:lnTo>
                <a:lnTo>
                  <a:pt x="328" y="1380"/>
                </a:lnTo>
                <a:lnTo>
                  <a:pt x="320" y="1342"/>
                </a:lnTo>
                <a:lnTo>
                  <a:pt x="324" y="1306"/>
                </a:lnTo>
                <a:lnTo>
                  <a:pt x="314" y="1286"/>
                </a:lnTo>
                <a:lnTo>
                  <a:pt x="326" y="1262"/>
                </a:lnTo>
                <a:lnTo>
                  <a:pt x="338" y="1246"/>
                </a:lnTo>
                <a:lnTo>
                  <a:pt x="360" y="1242"/>
                </a:lnTo>
                <a:lnTo>
                  <a:pt x="380" y="1250"/>
                </a:lnTo>
                <a:lnTo>
                  <a:pt x="406" y="1278"/>
                </a:lnTo>
                <a:lnTo>
                  <a:pt x="432" y="1238"/>
                </a:lnTo>
                <a:lnTo>
                  <a:pt x="430" y="1190"/>
                </a:lnTo>
                <a:lnTo>
                  <a:pt x="434" y="1156"/>
                </a:lnTo>
                <a:lnTo>
                  <a:pt x="404" y="1130"/>
                </a:lnTo>
                <a:lnTo>
                  <a:pt x="362" y="1122"/>
                </a:lnTo>
                <a:lnTo>
                  <a:pt x="314" y="1126"/>
                </a:lnTo>
                <a:lnTo>
                  <a:pt x="282" y="1094"/>
                </a:lnTo>
                <a:lnTo>
                  <a:pt x="268" y="1086"/>
                </a:lnTo>
                <a:lnTo>
                  <a:pt x="236" y="1110"/>
                </a:lnTo>
                <a:lnTo>
                  <a:pt x="214" y="1114"/>
                </a:lnTo>
                <a:lnTo>
                  <a:pt x="198" y="1098"/>
                </a:lnTo>
                <a:lnTo>
                  <a:pt x="188" y="1068"/>
                </a:lnTo>
                <a:lnTo>
                  <a:pt x="164" y="1050"/>
                </a:lnTo>
                <a:lnTo>
                  <a:pt x="116" y="1046"/>
                </a:lnTo>
                <a:lnTo>
                  <a:pt x="98" y="1038"/>
                </a:lnTo>
                <a:lnTo>
                  <a:pt x="86" y="1016"/>
                </a:lnTo>
                <a:lnTo>
                  <a:pt x="58" y="1012"/>
                </a:lnTo>
                <a:lnTo>
                  <a:pt x="32" y="998"/>
                </a:lnTo>
                <a:lnTo>
                  <a:pt x="30" y="984"/>
                </a:lnTo>
                <a:lnTo>
                  <a:pt x="12" y="952"/>
                </a:lnTo>
                <a:lnTo>
                  <a:pt x="14" y="918"/>
                </a:lnTo>
                <a:lnTo>
                  <a:pt x="6" y="872"/>
                </a:lnTo>
                <a:lnTo>
                  <a:pt x="34" y="844"/>
                </a:lnTo>
                <a:lnTo>
                  <a:pt x="44" y="816"/>
                </a:lnTo>
                <a:lnTo>
                  <a:pt x="38" y="780"/>
                </a:lnTo>
                <a:lnTo>
                  <a:pt x="50" y="728"/>
                </a:lnTo>
                <a:lnTo>
                  <a:pt x="30" y="682"/>
                </a:lnTo>
                <a:lnTo>
                  <a:pt x="26" y="650"/>
                </a:lnTo>
                <a:lnTo>
                  <a:pt x="6" y="604"/>
                </a:lnTo>
                <a:lnTo>
                  <a:pt x="0" y="542"/>
                </a:lnTo>
                <a:close/>
              </a:path>
            </a:pathLst>
          </a:custGeom>
          <a:solidFill>
            <a:srgbClr val="92D05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3" name="HUAN1"/>
          <xdr:cNvSpPr>
            <a:spLocks/>
          </xdr:cNvSpPr>
        </xdr:nvSpPr>
        <xdr:spPr bwMode="auto">
          <a:xfrm>
            <a:off x="15989579" y="4308106"/>
            <a:ext cx="1212704" cy="814910"/>
          </a:xfrm>
          <a:custGeom>
            <a:avLst/>
            <a:gdLst>
              <a:gd name="T0" fmla="*/ 250 w 516"/>
              <a:gd name="T1" fmla="*/ 62 h 389"/>
              <a:gd name="T2" fmla="*/ 260 w 516"/>
              <a:gd name="T3" fmla="*/ 116 h 389"/>
              <a:gd name="T4" fmla="*/ 280 w 516"/>
              <a:gd name="T5" fmla="*/ 157 h 389"/>
              <a:gd name="T6" fmla="*/ 304 w 516"/>
              <a:gd name="T7" fmla="*/ 199 h 389"/>
              <a:gd name="T8" fmla="*/ 372 w 516"/>
              <a:gd name="T9" fmla="*/ 163 h 389"/>
              <a:gd name="T10" fmla="*/ 452 w 516"/>
              <a:gd name="T11" fmla="*/ 64 h 389"/>
              <a:gd name="T12" fmla="*/ 496 w 516"/>
              <a:gd name="T13" fmla="*/ 42 h 389"/>
              <a:gd name="T14" fmla="*/ 516 w 516"/>
              <a:gd name="T15" fmla="*/ 68 h 389"/>
              <a:gd name="T16" fmla="*/ 492 w 516"/>
              <a:gd name="T17" fmla="*/ 116 h 389"/>
              <a:gd name="T18" fmla="*/ 490 w 516"/>
              <a:gd name="T19" fmla="*/ 153 h 389"/>
              <a:gd name="T20" fmla="*/ 512 w 516"/>
              <a:gd name="T21" fmla="*/ 235 h 389"/>
              <a:gd name="T22" fmla="*/ 430 w 516"/>
              <a:gd name="T23" fmla="*/ 267 h 389"/>
              <a:gd name="T24" fmla="*/ 364 w 516"/>
              <a:gd name="T25" fmla="*/ 281 h 389"/>
              <a:gd name="T26" fmla="*/ 274 w 516"/>
              <a:gd name="T27" fmla="*/ 299 h 389"/>
              <a:gd name="T28" fmla="*/ 288 w 516"/>
              <a:gd name="T29" fmla="*/ 369 h 389"/>
              <a:gd name="T30" fmla="*/ 236 w 516"/>
              <a:gd name="T31" fmla="*/ 369 h 389"/>
              <a:gd name="T32" fmla="*/ 184 w 516"/>
              <a:gd name="T33" fmla="*/ 351 h 389"/>
              <a:gd name="T34" fmla="*/ 112 w 516"/>
              <a:gd name="T35" fmla="*/ 389 h 389"/>
              <a:gd name="T36" fmla="*/ 94 w 516"/>
              <a:gd name="T37" fmla="*/ 369 h 389"/>
              <a:gd name="T38" fmla="*/ 76 w 516"/>
              <a:gd name="T39" fmla="*/ 359 h 389"/>
              <a:gd name="T40" fmla="*/ 80 w 516"/>
              <a:gd name="T41" fmla="*/ 323 h 389"/>
              <a:gd name="T42" fmla="*/ 68 w 516"/>
              <a:gd name="T43" fmla="*/ 293 h 389"/>
              <a:gd name="T44" fmla="*/ 48 w 516"/>
              <a:gd name="T45" fmla="*/ 257 h 389"/>
              <a:gd name="T46" fmla="*/ 68 w 516"/>
              <a:gd name="T47" fmla="*/ 217 h 389"/>
              <a:gd name="T48" fmla="*/ 88 w 516"/>
              <a:gd name="T49" fmla="*/ 177 h 389"/>
              <a:gd name="T50" fmla="*/ 80 w 516"/>
              <a:gd name="T51" fmla="*/ 135 h 389"/>
              <a:gd name="T52" fmla="*/ 18 w 516"/>
              <a:gd name="T53" fmla="*/ 76 h 389"/>
              <a:gd name="T54" fmla="*/ 32 w 516"/>
              <a:gd name="T55" fmla="*/ 32 h 389"/>
              <a:gd name="T56" fmla="*/ 56 w 516"/>
              <a:gd name="T57" fmla="*/ 26 h 389"/>
              <a:gd name="T58" fmla="*/ 84 w 516"/>
              <a:gd name="T59" fmla="*/ 40 h 389"/>
              <a:gd name="T60" fmla="*/ 136 w 516"/>
              <a:gd name="T61" fmla="*/ 42 h 389"/>
              <a:gd name="T62" fmla="*/ 180 w 516"/>
              <a:gd name="T63" fmla="*/ 28 h 389"/>
              <a:gd name="T64" fmla="*/ 188 w 516"/>
              <a:gd name="T65" fmla="*/ 0 h 389"/>
              <a:gd name="T66" fmla="*/ 214 w 516"/>
              <a:gd name="T67" fmla="*/ 64 h 389"/>
              <a:gd name="T68" fmla="*/ 236 w 516"/>
              <a:gd name="T69" fmla="*/ 44 h 3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16" h="389">
                <a:moveTo>
                  <a:pt x="248" y="46"/>
                </a:moveTo>
                <a:lnTo>
                  <a:pt x="250" y="62"/>
                </a:lnTo>
                <a:lnTo>
                  <a:pt x="258" y="76"/>
                </a:lnTo>
                <a:lnTo>
                  <a:pt x="260" y="116"/>
                </a:lnTo>
                <a:lnTo>
                  <a:pt x="280" y="128"/>
                </a:lnTo>
                <a:lnTo>
                  <a:pt x="280" y="157"/>
                </a:lnTo>
                <a:lnTo>
                  <a:pt x="300" y="175"/>
                </a:lnTo>
                <a:lnTo>
                  <a:pt x="304" y="199"/>
                </a:lnTo>
                <a:lnTo>
                  <a:pt x="346" y="169"/>
                </a:lnTo>
                <a:lnTo>
                  <a:pt x="372" y="163"/>
                </a:lnTo>
                <a:lnTo>
                  <a:pt x="414" y="86"/>
                </a:lnTo>
                <a:lnTo>
                  <a:pt x="452" y="64"/>
                </a:lnTo>
                <a:lnTo>
                  <a:pt x="462" y="48"/>
                </a:lnTo>
                <a:lnTo>
                  <a:pt x="496" y="42"/>
                </a:lnTo>
                <a:lnTo>
                  <a:pt x="512" y="52"/>
                </a:lnTo>
                <a:lnTo>
                  <a:pt x="516" y="68"/>
                </a:lnTo>
                <a:lnTo>
                  <a:pt x="496" y="82"/>
                </a:lnTo>
                <a:lnTo>
                  <a:pt x="492" y="116"/>
                </a:lnTo>
                <a:lnTo>
                  <a:pt x="484" y="128"/>
                </a:lnTo>
                <a:lnTo>
                  <a:pt x="490" y="153"/>
                </a:lnTo>
                <a:lnTo>
                  <a:pt x="480" y="185"/>
                </a:lnTo>
                <a:lnTo>
                  <a:pt x="512" y="235"/>
                </a:lnTo>
                <a:lnTo>
                  <a:pt x="472" y="257"/>
                </a:lnTo>
                <a:lnTo>
                  <a:pt x="430" y="267"/>
                </a:lnTo>
                <a:lnTo>
                  <a:pt x="396" y="261"/>
                </a:lnTo>
                <a:lnTo>
                  <a:pt x="364" y="281"/>
                </a:lnTo>
                <a:lnTo>
                  <a:pt x="320" y="281"/>
                </a:lnTo>
                <a:lnTo>
                  <a:pt x="274" y="299"/>
                </a:lnTo>
                <a:lnTo>
                  <a:pt x="276" y="337"/>
                </a:lnTo>
                <a:lnTo>
                  <a:pt x="288" y="369"/>
                </a:lnTo>
                <a:lnTo>
                  <a:pt x="256" y="381"/>
                </a:lnTo>
                <a:lnTo>
                  <a:pt x="236" y="369"/>
                </a:lnTo>
                <a:lnTo>
                  <a:pt x="196" y="371"/>
                </a:lnTo>
                <a:lnTo>
                  <a:pt x="184" y="351"/>
                </a:lnTo>
                <a:lnTo>
                  <a:pt x="136" y="357"/>
                </a:lnTo>
                <a:lnTo>
                  <a:pt x="112" y="389"/>
                </a:lnTo>
                <a:lnTo>
                  <a:pt x="94" y="387"/>
                </a:lnTo>
                <a:lnTo>
                  <a:pt x="94" y="369"/>
                </a:lnTo>
                <a:lnTo>
                  <a:pt x="76" y="369"/>
                </a:lnTo>
                <a:lnTo>
                  <a:pt x="76" y="359"/>
                </a:lnTo>
                <a:lnTo>
                  <a:pt x="70" y="341"/>
                </a:lnTo>
                <a:lnTo>
                  <a:pt x="80" y="323"/>
                </a:lnTo>
                <a:lnTo>
                  <a:pt x="62" y="319"/>
                </a:lnTo>
                <a:lnTo>
                  <a:pt x="68" y="293"/>
                </a:lnTo>
                <a:lnTo>
                  <a:pt x="58" y="289"/>
                </a:lnTo>
                <a:lnTo>
                  <a:pt x="48" y="257"/>
                </a:lnTo>
                <a:lnTo>
                  <a:pt x="70" y="231"/>
                </a:lnTo>
                <a:lnTo>
                  <a:pt x="68" y="217"/>
                </a:lnTo>
                <a:lnTo>
                  <a:pt x="78" y="207"/>
                </a:lnTo>
                <a:lnTo>
                  <a:pt x="88" y="177"/>
                </a:lnTo>
                <a:lnTo>
                  <a:pt x="108" y="153"/>
                </a:lnTo>
                <a:lnTo>
                  <a:pt x="80" y="135"/>
                </a:lnTo>
                <a:lnTo>
                  <a:pt x="42" y="118"/>
                </a:lnTo>
                <a:lnTo>
                  <a:pt x="18" y="76"/>
                </a:lnTo>
                <a:lnTo>
                  <a:pt x="0" y="32"/>
                </a:lnTo>
                <a:lnTo>
                  <a:pt x="32" y="32"/>
                </a:lnTo>
                <a:lnTo>
                  <a:pt x="44" y="26"/>
                </a:lnTo>
                <a:lnTo>
                  <a:pt x="56" y="26"/>
                </a:lnTo>
                <a:lnTo>
                  <a:pt x="56" y="44"/>
                </a:lnTo>
                <a:lnTo>
                  <a:pt x="84" y="40"/>
                </a:lnTo>
                <a:lnTo>
                  <a:pt x="102" y="32"/>
                </a:lnTo>
                <a:lnTo>
                  <a:pt x="136" y="42"/>
                </a:lnTo>
                <a:lnTo>
                  <a:pt x="172" y="44"/>
                </a:lnTo>
                <a:lnTo>
                  <a:pt x="180" y="28"/>
                </a:lnTo>
                <a:lnTo>
                  <a:pt x="176" y="4"/>
                </a:lnTo>
                <a:lnTo>
                  <a:pt x="188" y="0"/>
                </a:lnTo>
                <a:lnTo>
                  <a:pt x="204" y="28"/>
                </a:lnTo>
                <a:lnTo>
                  <a:pt x="214" y="64"/>
                </a:lnTo>
                <a:lnTo>
                  <a:pt x="228" y="70"/>
                </a:lnTo>
                <a:lnTo>
                  <a:pt x="236" y="44"/>
                </a:lnTo>
                <a:lnTo>
                  <a:pt x="248" y="46"/>
                </a:lnTo>
                <a:close/>
              </a:path>
            </a:pathLst>
          </a:custGeom>
          <a:solidFill>
            <a:srgbClr val="00B0F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4" name="PASC1"/>
          <xdr:cNvSpPr>
            <a:spLocks/>
          </xdr:cNvSpPr>
        </xdr:nvSpPr>
        <xdr:spPr bwMode="auto">
          <a:xfrm>
            <a:off x="16252803" y="4800404"/>
            <a:ext cx="1113996" cy="578187"/>
          </a:xfrm>
          <a:custGeom>
            <a:avLst/>
            <a:gdLst>
              <a:gd name="T0" fmla="*/ 400 w 474"/>
              <a:gd name="T1" fmla="*/ 0 h 276"/>
              <a:gd name="T2" fmla="*/ 420 w 474"/>
              <a:gd name="T3" fmla="*/ 38 h 276"/>
              <a:gd name="T4" fmla="*/ 420 w 474"/>
              <a:gd name="T5" fmla="*/ 56 h 276"/>
              <a:gd name="T6" fmla="*/ 438 w 474"/>
              <a:gd name="T7" fmla="*/ 92 h 276"/>
              <a:gd name="T8" fmla="*/ 430 w 474"/>
              <a:gd name="T9" fmla="*/ 122 h 276"/>
              <a:gd name="T10" fmla="*/ 448 w 474"/>
              <a:gd name="T11" fmla="*/ 158 h 276"/>
              <a:gd name="T12" fmla="*/ 474 w 474"/>
              <a:gd name="T13" fmla="*/ 170 h 276"/>
              <a:gd name="T14" fmla="*/ 456 w 474"/>
              <a:gd name="T15" fmla="*/ 180 h 276"/>
              <a:gd name="T16" fmla="*/ 424 w 474"/>
              <a:gd name="T17" fmla="*/ 214 h 276"/>
              <a:gd name="T18" fmla="*/ 410 w 474"/>
              <a:gd name="T19" fmla="*/ 224 h 276"/>
              <a:gd name="T20" fmla="*/ 364 w 474"/>
              <a:gd name="T21" fmla="*/ 222 h 276"/>
              <a:gd name="T22" fmla="*/ 340 w 474"/>
              <a:gd name="T23" fmla="*/ 212 h 276"/>
              <a:gd name="T24" fmla="*/ 312 w 474"/>
              <a:gd name="T25" fmla="*/ 188 h 276"/>
              <a:gd name="T26" fmla="*/ 296 w 474"/>
              <a:gd name="T27" fmla="*/ 206 h 276"/>
              <a:gd name="T28" fmla="*/ 276 w 474"/>
              <a:gd name="T29" fmla="*/ 206 h 276"/>
              <a:gd name="T30" fmla="*/ 254 w 474"/>
              <a:gd name="T31" fmla="*/ 216 h 276"/>
              <a:gd name="T32" fmla="*/ 228 w 474"/>
              <a:gd name="T33" fmla="*/ 214 h 276"/>
              <a:gd name="T34" fmla="*/ 182 w 474"/>
              <a:gd name="T35" fmla="*/ 232 h 276"/>
              <a:gd name="T36" fmla="*/ 134 w 474"/>
              <a:gd name="T37" fmla="*/ 236 h 276"/>
              <a:gd name="T38" fmla="*/ 126 w 474"/>
              <a:gd name="T39" fmla="*/ 226 h 276"/>
              <a:gd name="T40" fmla="*/ 112 w 474"/>
              <a:gd name="T41" fmla="*/ 234 h 276"/>
              <a:gd name="T42" fmla="*/ 84 w 474"/>
              <a:gd name="T43" fmla="*/ 238 h 276"/>
              <a:gd name="T44" fmla="*/ 84 w 474"/>
              <a:gd name="T45" fmla="*/ 270 h 276"/>
              <a:gd name="T46" fmla="*/ 44 w 474"/>
              <a:gd name="T47" fmla="*/ 276 h 276"/>
              <a:gd name="T48" fmla="*/ 48 w 474"/>
              <a:gd name="T49" fmla="*/ 262 h 276"/>
              <a:gd name="T50" fmla="*/ 32 w 474"/>
              <a:gd name="T51" fmla="*/ 254 h 276"/>
              <a:gd name="T52" fmla="*/ 32 w 474"/>
              <a:gd name="T53" fmla="*/ 224 h 276"/>
              <a:gd name="T54" fmla="*/ 14 w 474"/>
              <a:gd name="T55" fmla="*/ 208 h 276"/>
              <a:gd name="T56" fmla="*/ 14 w 474"/>
              <a:gd name="T57" fmla="*/ 188 h 276"/>
              <a:gd name="T58" fmla="*/ 6 w 474"/>
              <a:gd name="T59" fmla="*/ 178 h 276"/>
              <a:gd name="T60" fmla="*/ 0 w 474"/>
              <a:gd name="T61" fmla="*/ 154 h 276"/>
              <a:gd name="T62" fmla="*/ 24 w 474"/>
              <a:gd name="T63" fmla="*/ 122 h 276"/>
              <a:gd name="T64" fmla="*/ 72 w 474"/>
              <a:gd name="T65" fmla="*/ 116 h 276"/>
              <a:gd name="T66" fmla="*/ 84 w 474"/>
              <a:gd name="T67" fmla="*/ 136 h 276"/>
              <a:gd name="T68" fmla="*/ 124 w 474"/>
              <a:gd name="T69" fmla="*/ 134 h 276"/>
              <a:gd name="T70" fmla="*/ 144 w 474"/>
              <a:gd name="T71" fmla="*/ 146 h 276"/>
              <a:gd name="T72" fmla="*/ 176 w 474"/>
              <a:gd name="T73" fmla="*/ 134 h 276"/>
              <a:gd name="T74" fmla="*/ 164 w 474"/>
              <a:gd name="T75" fmla="*/ 102 h 276"/>
              <a:gd name="T76" fmla="*/ 162 w 474"/>
              <a:gd name="T77" fmla="*/ 64 h 276"/>
              <a:gd name="T78" fmla="*/ 204 w 474"/>
              <a:gd name="T79" fmla="*/ 48 h 276"/>
              <a:gd name="T80" fmla="*/ 252 w 474"/>
              <a:gd name="T81" fmla="*/ 46 h 276"/>
              <a:gd name="T82" fmla="*/ 284 w 474"/>
              <a:gd name="T83" fmla="*/ 26 h 276"/>
              <a:gd name="T84" fmla="*/ 318 w 474"/>
              <a:gd name="T85" fmla="*/ 32 h 276"/>
              <a:gd name="T86" fmla="*/ 360 w 474"/>
              <a:gd name="T87" fmla="*/ 22 h 276"/>
              <a:gd name="T88" fmla="*/ 400 w 474"/>
              <a:gd name="T89" fmla="*/ 0 h 2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474" h="276">
                <a:moveTo>
                  <a:pt x="400" y="0"/>
                </a:moveTo>
                <a:lnTo>
                  <a:pt x="420" y="38"/>
                </a:lnTo>
                <a:lnTo>
                  <a:pt x="420" y="56"/>
                </a:lnTo>
                <a:lnTo>
                  <a:pt x="438" y="92"/>
                </a:lnTo>
                <a:lnTo>
                  <a:pt x="430" y="122"/>
                </a:lnTo>
                <a:lnTo>
                  <a:pt x="448" y="158"/>
                </a:lnTo>
                <a:lnTo>
                  <a:pt x="474" y="170"/>
                </a:lnTo>
                <a:lnTo>
                  <a:pt x="456" y="180"/>
                </a:lnTo>
                <a:lnTo>
                  <a:pt x="424" y="214"/>
                </a:lnTo>
                <a:lnTo>
                  <a:pt x="410" y="224"/>
                </a:lnTo>
                <a:lnTo>
                  <a:pt x="364" y="222"/>
                </a:lnTo>
                <a:lnTo>
                  <a:pt x="340" y="212"/>
                </a:lnTo>
                <a:lnTo>
                  <a:pt x="312" y="188"/>
                </a:lnTo>
                <a:lnTo>
                  <a:pt x="296" y="206"/>
                </a:lnTo>
                <a:lnTo>
                  <a:pt x="276" y="206"/>
                </a:lnTo>
                <a:lnTo>
                  <a:pt x="254" y="216"/>
                </a:lnTo>
                <a:lnTo>
                  <a:pt x="228" y="214"/>
                </a:lnTo>
                <a:lnTo>
                  <a:pt x="182" y="232"/>
                </a:lnTo>
                <a:lnTo>
                  <a:pt x="134" y="236"/>
                </a:lnTo>
                <a:lnTo>
                  <a:pt x="126" y="226"/>
                </a:lnTo>
                <a:lnTo>
                  <a:pt x="112" y="234"/>
                </a:lnTo>
                <a:lnTo>
                  <a:pt x="84" y="238"/>
                </a:lnTo>
                <a:lnTo>
                  <a:pt x="84" y="270"/>
                </a:lnTo>
                <a:lnTo>
                  <a:pt x="44" y="276"/>
                </a:lnTo>
                <a:lnTo>
                  <a:pt x="48" y="262"/>
                </a:lnTo>
                <a:lnTo>
                  <a:pt x="32" y="254"/>
                </a:lnTo>
                <a:lnTo>
                  <a:pt x="32" y="224"/>
                </a:lnTo>
                <a:lnTo>
                  <a:pt x="14" y="208"/>
                </a:lnTo>
                <a:lnTo>
                  <a:pt x="14" y="188"/>
                </a:lnTo>
                <a:lnTo>
                  <a:pt x="6" y="178"/>
                </a:lnTo>
                <a:lnTo>
                  <a:pt x="0" y="154"/>
                </a:lnTo>
                <a:lnTo>
                  <a:pt x="24" y="122"/>
                </a:lnTo>
                <a:lnTo>
                  <a:pt x="72" y="116"/>
                </a:lnTo>
                <a:lnTo>
                  <a:pt x="84" y="136"/>
                </a:lnTo>
                <a:lnTo>
                  <a:pt x="124" y="134"/>
                </a:lnTo>
                <a:lnTo>
                  <a:pt x="144" y="146"/>
                </a:lnTo>
                <a:lnTo>
                  <a:pt x="176" y="134"/>
                </a:lnTo>
                <a:lnTo>
                  <a:pt x="164" y="102"/>
                </a:lnTo>
                <a:lnTo>
                  <a:pt x="162" y="64"/>
                </a:lnTo>
                <a:lnTo>
                  <a:pt x="204" y="48"/>
                </a:lnTo>
                <a:lnTo>
                  <a:pt x="252" y="46"/>
                </a:lnTo>
                <a:lnTo>
                  <a:pt x="284" y="26"/>
                </a:lnTo>
                <a:lnTo>
                  <a:pt x="318" y="32"/>
                </a:lnTo>
                <a:lnTo>
                  <a:pt x="360" y="22"/>
                </a:lnTo>
                <a:lnTo>
                  <a:pt x="400" y="0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5" name="LIM_PROV1"/>
          <xdr:cNvSpPr>
            <a:spLocks/>
          </xdr:cNvSpPr>
        </xdr:nvSpPr>
        <xdr:spPr bwMode="auto">
          <a:xfrm>
            <a:off x="15764408" y="5053512"/>
            <a:ext cx="1048191" cy="1168943"/>
          </a:xfrm>
          <a:custGeom>
            <a:avLst/>
            <a:gdLst>
              <a:gd name="T0" fmla="*/ 118 w 446"/>
              <a:gd name="T1" fmla="*/ 250 h 558"/>
              <a:gd name="T2" fmla="*/ 108 w 446"/>
              <a:gd name="T3" fmla="*/ 230 h 558"/>
              <a:gd name="T4" fmla="*/ 84 w 446"/>
              <a:gd name="T5" fmla="*/ 214 h 558"/>
              <a:gd name="T6" fmla="*/ 50 w 446"/>
              <a:gd name="T7" fmla="*/ 194 h 558"/>
              <a:gd name="T8" fmla="*/ 52 w 446"/>
              <a:gd name="T9" fmla="*/ 164 h 558"/>
              <a:gd name="T10" fmla="*/ 34 w 446"/>
              <a:gd name="T11" fmla="*/ 110 h 558"/>
              <a:gd name="T12" fmla="*/ 4 w 446"/>
              <a:gd name="T13" fmla="*/ 74 h 558"/>
              <a:gd name="T14" fmla="*/ 12 w 446"/>
              <a:gd name="T15" fmla="*/ 52 h 558"/>
              <a:gd name="T16" fmla="*/ 16 w 446"/>
              <a:gd name="T17" fmla="*/ 16 h 558"/>
              <a:gd name="T18" fmla="*/ 40 w 446"/>
              <a:gd name="T19" fmla="*/ 18 h 558"/>
              <a:gd name="T20" fmla="*/ 28 w 446"/>
              <a:gd name="T21" fmla="*/ 50 h 558"/>
              <a:gd name="T22" fmla="*/ 56 w 446"/>
              <a:gd name="T23" fmla="*/ 58 h 558"/>
              <a:gd name="T24" fmla="*/ 80 w 446"/>
              <a:gd name="T25" fmla="*/ 86 h 558"/>
              <a:gd name="T26" fmla="*/ 124 w 446"/>
              <a:gd name="T27" fmla="*/ 50 h 558"/>
              <a:gd name="T28" fmla="*/ 176 w 446"/>
              <a:gd name="T29" fmla="*/ 0 h 558"/>
              <a:gd name="T30" fmla="*/ 194 w 446"/>
              <a:gd name="T31" fmla="*/ 10 h 558"/>
              <a:gd name="T32" fmla="*/ 212 w 446"/>
              <a:gd name="T33" fmla="*/ 30 h 558"/>
              <a:gd name="T34" fmla="*/ 226 w 446"/>
              <a:gd name="T35" fmla="*/ 64 h 558"/>
              <a:gd name="T36" fmla="*/ 244 w 446"/>
              <a:gd name="T37" fmla="*/ 100 h 558"/>
              <a:gd name="T38" fmla="*/ 260 w 446"/>
              <a:gd name="T39" fmla="*/ 138 h 558"/>
              <a:gd name="T40" fmla="*/ 258 w 446"/>
              <a:gd name="T41" fmla="*/ 184 h 558"/>
              <a:gd name="T42" fmla="*/ 276 w 446"/>
              <a:gd name="T43" fmla="*/ 216 h 558"/>
              <a:gd name="T44" fmla="*/ 302 w 446"/>
              <a:gd name="T45" fmla="*/ 236 h 558"/>
              <a:gd name="T46" fmla="*/ 314 w 446"/>
              <a:gd name="T47" fmla="*/ 274 h 558"/>
              <a:gd name="T48" fmla="*/ 338 w 446"/>
              <a:gd name="T49" fmla="*/ 300 h 558"/>
              <a:gd name="T50" fmla="*/ 350 w 446"/>
              <a:gd name="T51" fmla="*/ 316 h 558"/>
              <a:gd name="T52" fmla="*/ 388 w 446"/>
              <a:gd name="T53" fmla="*/ 328 h 558"/>
              <a:gd name="T54" fmla="*/ 414 w 446"/>
              <a:gd name="T55" fmla="*/ 352 h 558"/>
              <a:gd name="T56" fmla="*/ 426 w 446"/>
              <a:gd name="T57" fmla="*/ 422 h 558"/>
              <a:gd name="T58" fmla="*/ 444 w 446"/>
              <a:gd name="T59" fmla="*/ 454 h 558"/>
              <a:gd name="T60" fmla="*/ 394 w 446"/>
              <a:gd name="T61" fmla="*/ 500 h 558"/>
              <a:gd name="T62" fmla="*/ 352 w 446"/>
              <a:gd name="T63" fmla="*/ 514 h 558"/>
              <a:gd name="T64" fmla="*/ 320 w 446"/>
              <a:gd name="T65" fmla="*/ 556 h 558"/>
              <a:gd name="T66" fmla="*/ 288 w 446"/>
              <a:gd name="T67" fmla="*/ 542 h 558"/>
              <a:gd name="T68" fmla="*/ 274 w 446"/>
              <a:gd name="T69" fmla="*/ 516 h 558"/>
              <a:gd name="T70" fmla="*/ 258 w 446"/>
              <a:gd name="T71" fmla="*/ 486 h 558"/>
              <a:gd name="T72" fmla="*/ 242 w 446"/>
              <a:gd name="T73" fmla="*/ 462 h 558"/>
              <a:gd name="T74" fmla="*/ 224 w 446"/>
              <a:gd name="T75" fmla="*/ 432 h 558"/>
              <a:gd name="T76" fmla="*/ 212 w 446"/>
              <a:gd name="T77" fmla="*/ 414 h 558"/>
              <a:gd name="T78" fmla="*/ 206 w 446"/>
              <a:gd name="T79" fmla="*/ 392 h 558"/>
              <a:gd name="T80" fmla="*/ 210 w 446"/>
              <a:gd name="T81" fmla="*/ 364 h 558"/>
              <a:gd name="T82" fmla="*/ 190 w 446"/>
              <a:gd name="T83" fmla="*/ 346 h 558"/>
              <a:gd name="T84" fmla="*/ 166 w 446"/>
              <a:gd name="T85" fmla="*/ 332 h 558"/>
              <a:gd name="T86" fmla="*/ 170 w 446"/>
              <a:gd name="T87" fmla="*/ 308 h 558"/>
              <a:gd name="T88" fmla="*/ 168 w 446"/>
              <a:gd name="T89" fmla="*/ 280 h 558"/>
              <a:gd name="T90" fmla="*/ 148 w 446"/>
              <a:gd name="T91" fmla="*/ 248 h 558"/>
              <a:gd name="T92" fmla="*/ 128 w 446"/>
              <a:gd name="T93" fmla="*/ 264 h 5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46" h="558">
                <a:moveTo>
                  <a:pt x="128" y="264"/>
                </a:moveTo>
                <a:lnTo>
                  <a:pt x="118" y="250"/>
                </a:lnTo>
                <a:lnTo>
                  <a:pt x="110" y="246"/>
                </a:lnTo>
                <a:lnTo>
                  <a:pt x="108" y="230"/>
                </a:lnTo>
                <a:lnTo>
                  <a:pt x="100" y="218"/>
                </a:lnTo>
                <a:lnTo>
                  <a:pt x="84" y="214"/>
                </a:lnTo>
                <a:lnTo>
                  <a:pt x="66" y="202"/>
                </a:lnTo>
                <a:lnTo>
                  <a:pt x="50" y="194"/>
                </a:lnTo>
                <a:lnTo>
                  <a:pt x="46" y="180"/>
                </a:lnTo>
                <a:lnTo>
                  <a:pt x="52" y="164"/>
                </a:lnTo>
                <a:lnTo>
                  <a:pt x="44" y="138"/>
                </a:lnTo>
                <a:lnTo>
                  <a:pt x="34" y="110"/>
                </a:lnTo>
                <a:lnTo>
                  <a:pt x="14" y="88"/>
                </a:lnTo>
                <a:lnTo>
                  <a:pt x="4" y="74"/>
                </a:lnTo>
                <a:lnTo>
                  <a:pt x="0" y="62"/>
                </a:lnTo>
                <a:lnTo>
                  <a:pt x="12" y="52"/>
                </a:lnTo>
                <a:lnTo>
                  <a:pt x="16" y="32"/>
                </a:lnTo>
                <a:lnTo>
                  <a:pt x="16" y="16"/>
                </a:lnTo>
                <a:lnTo>
                  <a:pt x="28" y="14"/>
                </a:lnTo>
                <a:lnTo>
                  <a:pt x="40" y="18"/>
                </a:lnTo>
                <a:lnTo>
                  <a:pt x="32" y="36"/>
                </a:lnTo>
                <a:lnTo>
                  <a:pt x="28" y="50"/>
                </a:lnTo>
                <a:lnTo>
                  <a:pt x="40" y="50"/>
                </a:lnTo>
                <a:lnTo>
                  <a:pt x="56" y="58"/>
                </a:lnTo>
                <a:lnTo>
                  <a:pt x="58" y="84"/>
                </a:lnTo>
                <a:lnTo>
                  <a:pt x="80" y="86"/>
                </a:lnTo>
                <a:lnTo>
                  <a:pt x="104" y="58"/>
                </a:lnTo>
                <a:lnTo>
                  <a:pt x="124" y="50"/>
                </a:lnTo>
                <a:lnTo>
                  <a:pt x="150" y="8"/>
                </a:lnTo>
                <a:lnTo>
                  <a:pt x="176" y="0"/>
                </a:lnTo>
                <a:lnTo>
                  <a:pt x="176" y="10"/>
                </a:lnTo>
                <a:lnTo>
                  <a:pt x="194" y="10"/>
                </a:lnTo>
                <a:lnTo>
                  <a:pt x="194" y="28"/>
                </a:lnTo>
                <a:lnTo>
                  <a:pt x="212" y="30"/>
                </a:lnTo>
                <a:lnTo>
                  <a:pt x="218" y="54"/>
                </a:lnTo>
                <a:lnTo>
                  <a:pt x="226" y="64"/>
                </a:lnTo>
                <a:lnTo>
                  <a:pt x="226" y="84"/>
                </a:lnTo>
                <a:lnTo>
                  <a:pt x="244" y="100"/>
                </a:lnTo>
                <a:lnTo>
                  <a:pt x="244" y="130"/>
                </a:lnTo>
                <a:lnTo>
                  <a:pt x="260" y="138"/>
                </a:lnTo>
                <a:lnTo>
                  <a:pt x="256" y="152"/>
                </a:lnTo>
                <a:lnTo>
                  <a:pt x="258" y="184"/>
                </a:lnTo>
                <a:lnTo>
                  <a:pt x="272" y="198"/>
                </a:lnTo>
                <a:lnTo>
                  <a:pt x="276" y="216"/>
                </a:lnTo>
                <a:lnTo>
                  <a:pt x="288" y="238"/>
                </a:lnTo>
                <a:lnTo>
                  <a:pt x="302" y="236"/>
                </a:lnTo>
                <a:lnTo>
                  <a:pt x="308" y="246"/>
                </a:lnTo>
                <a:lnTo>
                  <a:pt x="314" y="274"/>
                </a:lnTo>
                <a:lnTo>
                  <a:pt x="324" y="294"/>
                </a:lnTo>
                <a:lnTo>
                  <a:pt x="338" y="300"/>
                </a:lnTo>
                <a:lnTo>
                  <a:pt x="340" y="312"/>
                </a:lnTo>
                <a:lnTo>
                  <a:pt x="350" y="316"/>
                </a:lnTo>
                <a:lnTo>
                  <a:pt x="366" y="310"/>
                </a:lnTo>
                <a:lnTo>
                  <a:pt x="388" y="328"/>
                </a:lnTo>
                <a:lnTo>
                  <a:pt x="416" y="332"/>
                </a:lnTo>
                <a:lnTo>
                  <a:pt x="414" y="352"/>
                </a:lnTo>
                <a:lnTo>
                  <a:pt x="436" y="388"/>
                </a:lnTo>
                <a:lnTo>
                  <a:pt x="426" y="422"/>
                </a:lnTo>
                <a:lnTo>
                  <a:pt x="446" y="436"/>
                </a:lnTo>
                <a:lnTo>
                  <a:pt x="444" y="454"/>
                </a:lnTo>
                <a:lnTo>
                  <a:pt x="424" y="484"/>
                </a:lnTo>
                <a:lnTo>
                  <a:pt x="394" y="500"/>
                </a:lnTo>
                <a:lnTo>
                  <a:pt x="372" y="496"/>
                </a:lnTo>
                <a:lnTo>
                  <a:pt x="352" y="514"/>
                </a:lnTo>
                <a:lnTo>
                  <a:pt x="326" y="538"/>
                </a:lnTo>
                <a:lnTo>
                  <a:pt x="320" y="556"/>
                </a:lnTo>
                <a:lnTo>
                  <a:pt x="304" y="558"/>
                </a:lnTo>
                <a:lnTo>
                  <a:pt x="288" y="542"/>
                </a:lnTo>
                <a:lnTo>
                  <a:pt x="282" y="528"/>
                </a:lnTo>
                <a:lnTo>
                  <a:pt x="274" y="516"/>
                </a:lnTo>
                <a:lnTo>
                  <a:pt x="264" y="504"/>
                </a:lnTo>
                <a:lnTo>
                  <a:pt x="258" y="486"/>
                </a:lnTo>
                <a:lnTo>
                  <a:pt x="256" y="468"/>
                </a:lnTo>
                <a:lnTo>
                  <a:pt x="242" y="462"/>
                </a:lnTo>
                <a:lnTo>
                  <a:pt x="234" y="450"/>
                </a:lnTo>
                <a:lnTo>
                  <a:pt x="224" y="432"/>
                </a:lnTo>
                <a:lnTo>
                  <a:pt x="216" y="420"/>
                </a:lnTo>
                <a:lnTo>
                  <a:pt x="212" y="414"/>
                </a:lnTo>
                <a:lnTo>
                  <a:pt x="208" y="412"/>
                </a:lnTo>
                <a:lnTo>
                  <a:pt x="206" y="392"/>
                </a:lnTo>
                <a:lnTo>
                  <a:pt x="202" y="386"/>
                </a:lnTo>
                <a:lnTo>
                  <a:pt x="210" y="364"/>
                </a:lnTo>
                <a:lnTo>
                  <a:pt x="196" y="356"/>
                </a:lnTo>
                <a:lnTo>
                  <a:pt x="190" y="346"/>
                </a:lnTo>
                <a:lnTo>
                  <a:pt x="178" y="338"/>
                </a:lnTo>
                <a:lnTo>
                  <a:pt x="166" y="332"/>
                </a:lnTo>
                <a:lnTo>
                  <a:pt x="168" y="322"/>
                </a:lnTo>
                <a:lnTo>
                  <a:pt x="170" y="308"/>
                </a:lnTo>
                <a:lnTo>
                  <a:pt x="170" y="292"/>
                </a:lnTo>
                <a:lnTo>
                  <a:pt x="168" y="280"/>
                </a:lnTo>
                <a:lnTo>
                  <a:pt x="162" y="262"/>
                </a:lnTo>
                <a:lnTo>
                  <a:pt x="148" y="248"/>
                </a:lnTo>
                <a:lnTo>
                  <a:pt x="134" y="260"/>
                </a:lnTo>
                <a:lnTo>
                  <a:pt x="128" y="264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6" name="JUNI1"/>
          <xdr:cNvSpPr>
            <a:spLocks/>
          </xdr:cNvSpPr>
        </xdr:nvSpPr>
        <xdr:spPr bwMode="auto">
          <a:xfrm>
            <a:off x="16356211" y="5194242"/>
            <a:ext cx="1316115" cy="779296"/>
          </a:xfrm>
          <a:custGeom>
            <a:avLst/>
            <a:gdLst>
              <a:gd name="T0" fmla="*/ 366 w 560"/>
              <a:gd name="T1" fmla="*/ 58 h 372"/>
              <a:gd name="T2" fmla="*/ 402 w 560"/>
              <a:gd name="T3" fmla="*/ 60 h 372"/>
              <a:gd name="T4" fmla="*/ 426 w 560"/>
              <a:gd name="T5" fmla="*/ 58 h 372"/>
              <a:gd name="T6" fmla="*/ 502 w 560"/>
              <a:gd name="T7" fmla="*/ 14 h 372"/>
              <a:gd name="T8" fmla="*/ 524 w 560"/>
              <a:gd name="T9" fmla="*/ 22 h 372"/>
              <a:gd name="T10" fmla="*/ 544 w 560"/>
              <a:gd name="T11" fmla="*/ 90 h 372"/>
              <a:gd name="T12" fmla="*/ 550 w 560"/>
              <a:gd name="T13" fmla="*/ 148 h 372"/>
              <a:gd name="T14" fmla="*/ 514 w 560"/>
              <a:gd name="T15" fmla="*/ 176 h 372"/>
              <a:gd name="T16" fmla="*/ 544 w 560"/>
              <a:gd name="T17" fmla="*/ 190 h 372"/>
              <a:gd name="T18" fmla="*/ 530 w 560"/>
              <a:gd name="T19" fmla="*/ 246 h 372"/>
              <a:gd name="T20" fmla="*/ 506 w 560"/>
              <a:gd name="T21" fmla="*/ 292 h 372"/>
              <a:gd name="T22" fmla="*/ 446 w 560"/>
              <a:gd name="T23" fmla="*/ 294 h 372"/>
              <a:gd name="T24" fmla="*/ 412 w 560"/>
              <a:gd name="T25" fmla="*/ 298 h 372"/>
              <a:gd name="T26" fmla="*/ 392 w 560"/>
              <a:gd name="T27" fmla="*/ 286 h 372"/>
              <a:gd name="T28" fmla="*/ 362 w 560"/>
              <a:gd name="T29" fmla="*/ 256 h 372"/>
              <a:gd name="T30" fmla="*/ 322 w 560"/>
              <a:gd name="T31" fmla="*/ 256 h 372"/>
              <a:gd name="T32" fmla="*/ 290 w 560"/>
              <a:gd name="T33" fmla="*/ 260 h 372"/>
              <a:gd name="T34" fmla="*/ 256 w 560"/>
              <a:gd name="T35" fmla="*/ 258 h 372"/>
              <a:gd name="T36" fmla="*/ 262 w 560"/>
              <a:gd name="T37" fmla="*/ 294 h 372"/>
              <a:gd name="T38" fmla="*/ 254 w 560"/>
              <a:gd name="T39" fmla="*/ 320 h 372"/>
              <a:gd name="T40" fmla="*/ 232 w 560"/>
              <a:gd name="T41" fmla="*/ 334 h 372"/>
              <a:gd name="T42" fmla="*/ 190 w 560"/>
              <a:gd name="T43" fmla="*/ 372 h 372"/>
              <a:gd name="T44" fmla="*/ 180 w 560"/>
              <a:gd name="T45" fmla="*/ 324 h 372"/>
              <a:gd name="T46" fmla="*/ 160 w 560"/>
              <a:gd name="T47" fmla="*/ 268 h 372"/>
              <a:gd name="T48" fmla="*/ 110 w 560"/>
              <a:gd name="T49" fmla="*/ 246 h 372"/>
              <a:gd name="T50" fmla="*/ 84 w 560"/>
              <a:gd name="T51" fmla="*/ 248 h 372"/>
              <a:gd name="T52" fmla="*/ 68 w 560"/>
              <a:gd name="T53" fmla="*/ 230 h 372"/>
              <a:gd name="T54" fmla="*/ 52 w 560"/>
              <a:gd name="T55" fmla="*/ 182 h 372"/>
              <a:gd name="T56" fmla="*/ 32 w 560"/>
              <a:gd name="T57" fmla="*/ 174 h 372"/>
              <a:gd name="T58" fmla="*/ 16 w 560"/>
              <a:gd name="T59" fmla="*/ 134 h 372"/>
              <a:gd name="T60" fmla="*/ 0 w 560"/>
              <a:gd name="T61" fmla="*/ 88 h 372"/>
              <a:gd name="T62" fmla="*/ 40 w 560"/>
              <a:gd name="T63" fmla="*/ 50 h 372"/>
              <a:gd name="T64" fmla="*/ 82 w 560"/>
              <a:gd name="T65" fmla="*/ 38 h 372"/>
              <a:gd name="T66" fmla="*/ 138 w 560"/>
              <a:gd name="T67" fmla="*/ 44 h 372"/>
              <a:gd name="T68" fmla="*/ 210 w 560"/>
              <a:gd name="T69" fmla="*/ 28 h 372"/>
              <a:gd name="T70" fmla="*/ 252 w 560"/>
              <a:gd name="T71" fmla="*/ 18 h 372"/>
              <a:gd name="T72" fmla="*/ 296 w 560"/>
              <a:gd name="T73" fmla="*/ 24 h 372"/>
              <a:gd name="T74" fmla="*/ 366 w 560"/>
              <a:gd name="T75" fmla="*/ 36 h 3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560" h="372">
                <a:moveTo>
                  <a:pt x="366" y="36"/>
                </a:moveTo>
                <a:lnTo>
                  <a:pt x="366" y="58"/>
                </a:lnTo>
                <a:lnTo>
                  <a:pt x="376" y="70"/>
                </a:lnTo>
                <a:lnTo>
                  <a:pt x="402" y="60"/>
                </a:lnTo>
                <a:lnTo>
                  <a:pt x="414" y="66"/>
                </a:lnTo>
                <a:lnTo>
                  <a:pt x="426" y="58"/>
                </a:lnTo>
                <a:lnTo>
                  <a:pt x="472" y="54"/>
                </a:lnTo>
                <a:lnTo>
                  <a:pt x="502" y="14"/>
                </a:lnTo>
                <a:lnTo>
                  <a:pt x="514" y="22"/>
                </a:lnTo>
                <a:lnTo>
                  <a:pt x="524" y="22"/>
                </a:lnTo>
                <a:lnTo>
                  <a:pt x="550" y="56"/>
                </a:lnTo>
                <a:lnTo>
                  <a:pt x="544" y="90"/>
                </a:lnTo>
                <a:lnTo>
                  <a:pt x="560" y="124"/>
                </a:lnTo>
                <a:lnTo>
                  <a:pt x="550" y="148"/>
                </a:lnTo>
                <a:lnTo>
                  <a:pt x="540" y="162"/>
                </a:lnTo>
                <a:lnTo>
                  <a:pt x="514" y="176"/>
                </a:lnTo>
                <a:lnTo>
                  <a:pt x="516" y="184"/>
                </a:lnTo>
                <a:lnTo>
                  <a:pt x="544" y="190"/>
                </a:lnTo>
                <a:lnTo>
                  <a:pt x="548" y="218"/>
                </a:lnTo>
                <a:lnTo>
                  <a:pt x="530" y="246"/>
                </a:lnTo>
                <a:lnTo>
                  <a:pt x="530" y="270"/>
                </a:lnTo>
                <a:lnTo>
                  <a:pt x="506" y="292"/>
                </a:lnTo>
                <a:lnTo>
                  <a:pt x="472" y="298"/>
                </a:lnTo>
                <a:lnTo>
                  <a:pt x="446" y="294"/>
                </a:lnTo>
                <a:lnTo>
                  <a:pt x="430" y="304"/>
                </a:lnTo>
                <a:lnTo>
                  <a:pt x="412" y="298"/>
                </a:lnTo>
                <a:lnTo>
                  <a:pt x="404" y="288"/>
                </a:lnTo>
                <a:lnTo>
                  <a:pt x="392" y="286"/>
                </a:lnTo>
                <a:lnTo>
                  <a:pt x="386" y="274"/>
                </a:lnTo>
                <a:lnTo>
                  <a:pt x="362" y="256"/>
                </a:lnTo>
                <a:lnTo>
                  <a:pt x="338" y="246"/>
                </a:lnTo>
                <a:lnTo>
                  <a:pt x="322" y="256"/>
                </a:lnTo>
                <a:lnTo>
                  <a:pt x="298" y="252"/>
                </a:lnTo>
                <a:lnTo>
                  <a:pt x="290" y="260"/>
                </a:lnTo>
                <a:lnTo>
                  <a:pt x="266" y="248"/>
                </a:lnTo>
                <a:lnTo>
                  <a:pt x="256" y="258"/>
                </a:lnTo>
                <a:lnTo>
                  <a:pt x="268" y="276"/>
                </a:lnTo>
                <a:lnTo>
                  <a:pt x="262" y="294"/>
                </a:lnTo>
                <a:lnTo>
                  <a:pt x="246" y="300"/>
                </a:lnTo>
                <a:lnTo>
                  <a:pt x="254" y="320"/>
                </a:lnTo>
                <a:lnTo>
                  <a:pt x="240" y="320"/>
                </a:lnTo>
                <a:lnTo>
                  <a:pt x="232" y="334"/>
                </a:lnTo>
                <a:lnTo>
                  <a:pt x="220" y="336"/>
                </a:lnTo>
                <a:lnTo>
                  <a:pt x="190" y="372"/>
                </a:lnTo>
                <a:lnTo>
                  <a:pt x="170" y="358"/>
                </a:lnTo>
                <a:lnTo>
                  <a:pt x="180" y="324"/>
                </a:lnTo>
                <a:lnTo>
                  <a:pt x="158" y="288"/>
                </a:lnTo>
                <a:lnTo>
                  <a:pt x="160" y="268"/>
                </a:lnTo>
                <a:lnTo>
                  <a:pt x="132" y="264"/>
                </a:lnTo>
                <a:lnTo>
                  <a:pt x="110" y="246"/>
                </a:lnTo>
                <a:lnTo>
                  <a:pt x="94" y="252"/>
                </a:lnTo>
                <a:lnTo>
                  <a:pt x="84" y="248"/>
                </a:lnTo>
                <a:lnTo>
                  <a:pt x="82" y="236"/>
                </a:lnTo>
                <a:lnTo>
                  <a:pt x="68" y="230"/>
                </a:lnTo>
                <a:lnTo>
                  <a:pt x="58" y="210"/>
                </a:lnTo>
                <a:lnTo>
                  <a:pt x="52" y="182"/>
                </a:lnTo>
                <a:lnTo>
                  <a:pt x="46" y="172"/>
                </a:lnTo>
                <a:lnTo>
                  <a:pt x="32" y="174"/>
                </a:lnTo>
                <a:lnTo>
                  <a:pt x="20" y="152"/>
                </a:lnTo>
                <a:lnTo>
                  <a:pt x="16" y="134"/>
                </a:lnTo>
                <a:lnTo>
                  <a:pt x="2" y="120"/>
                </a:lnTo>
                <a:lnTo>
                  <a:pt x="0" y="88"/>
                </a:lnTo>
                <a:lnTo>
                  <a:pt x="40" y="82"/>
                </a:lnTo>
                <a:lnTo>
                  <a:pt x="40" y="50"/>
                </a:lnTo>
                <a:lnTo>
                  <a:pt x="68" y="46"/>
                </a:lnTo>
                <a:lnTo>
                  <a:pt x="82" y="38"/>
                </a:lnTo>
                <a:lnTo>
                  <a:pt x="90" y="48"/>
                </a:lnTo>
                <a:lnTo>
                  <a:pt x="138" y="44"/>
                </a:lnTo>
                <a:lnTo>
                  <a:pt x="182" y="28"/>
                </a:lnTo>
                <a:lnTo>
                  <a:pt x="210" y="28"/>
                </a:lnTo>
                <a:lnTo>
                  <a:pt x="232" y="18"/>
                </a:lnTo>
                <a:lnTo>
                  <a:pt x="252" y="18"/>
                </a:lnTo>
                <a:lnTo>
                  <a:pt x="268" y="0"/>
                </a:lnTo>
                <a:lnTo>
                  <a:pt x="296" y="24"/>
                </a:lnTo>
                <a:lnTo>
                  <a:pt x="320" y="34"/>
                </a:lnTo>
                <a:lnTo>
                  <a:pt x="366" y="36"/>
                </a:lnTo>
                <a:close/>
              </a:path>
            </a:pathLst>
          </a:custGeom>
          <a:solidFill>
            <a:srgbClr val="FFFF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7" name="HUANCA1"/>
          <xdr:cNvSpPr>
            <a:spLocks/>
          </xdr:cNvSpPr>
        </xdr:nvSpPr>
        <xdr:spPr bwMode="auto">
          <a:xfrm>
            <a:off x="16675838" y="5709582"/>
            <a:ext cx="643956" cy="829573"/>
          </a:xfrm>
          <a:custGeom>
            <a:avLst/>
            <a:gdLst>
              <a:gd name="T0" fmla="*/ 238 w 274"/>
              <a:gd name="T1" fmla="*/ 36 h 396"/>
              <a:gd name="T2" fmla="*/ 222 w 274"/>
              <a:gd name="T3" fmla="*/ 74 h 396"/>
              <a:gd name="T4" fmla="*/ 242 w 274"/>
              <a:gd name="T5" fmla="*/ 86 h 396"/>
              <a:gd name="T6" fmla="*/ 266 w 274"/>
              <a:gd name="T7" fmla="*/ 116 h 396"/>
              <a:gd name="T8" fmla="*/ 270 w 274"/>
              <a:gd name="T9" fmla="*/ 140 h 396"/>
              <a:gd name="T10" fmla="*/ 260 w 274"/>
              <a:gd name="T11" fmla="*/ 156 h 396"/>
              <a:gd name="T12" fmla="*/ 274 w 274"/>
              <a:gd name="T13" fmla="*/ 194 h 396"/>
              <a:gd name="T14" fmla="*/ 248 w 274"/>
              <a:gd name="T15" fmla="*/ 192 h 396"/>
              <a:gd name="T16" fmla="*/ 244 w 274"/>
              <a:gd name="T17" fmla="*/ 220 h 396"/>
              <a:gd name="T18" fmla="*/ 198 w 274"/>
              <a:gd name="T19" fmla="*/ 240 h 396"/>
              <a:gd name="T20" fmla="*/ 208 w 274"/>
              <a:gd name="T21" fmla="*/ 258 h 396"/>
              <a:gd name="T22" fmla="*/ 180 w 274"/>
              <a:gd name="T23" fmla="*/ 244 h 396"/>
              <a:gd name="T24" fmla="*/ 154 w 274"/>
              <a:gd name="T25" fmla="*/ 270 h 396"/>
              <a:gd name="T26" fmla="*/ 180 w 274"/>
              <a:gd name="T27" fmla="*/ 310 h 396"/>
              <a:gd name="T28" fmla="*/ 190 w 274"/>
              <a:gd name="T29" fmla="*/ 382 h 396"/>
              <a:gd name="T30" fmla="*/ 130 w 274"/>
              <a:gd name="T31" fmla="*/ 396 h 396"/>
              <a:gd name="T32" fmla="*/ 112 w 274"/>
              <a:gd name="T33" fmla="*/ 388 h 396"/>
              <a:gd name="T34" fmla="*/ 80 w 274"/>
              <a:gd name="T35" fmla="*/ 362 h 396"/>
              <a:gd name="T36" fmla="*/ 52 w 274"/>
              <a:gd name="T37" fmla="*/ 356 h 396"/>
              <a:gd name="T38" fmla="*/ 48 w 274"/>
              <a:gd name="T39" fmla="*/ 336 h 396"/>
              <a:gd name="T40" fmla="*/ 48 w 274"/>
              <a:gd name="T41" fmla="*/ 316 h 396"/>
              <a:gd name="T42" fmla="*/ 58 w 274"/>
              <a:gd name="T43" fmla="*/ 280 h 396"/>
              <a:gd name="T44" fmla="*/ 36 w 274"/>
              <a:gd name="T45" fmla="*/ 270 h 396"/>
              <a:gd name="T46" fmla="*/ 0 w 274"/>
              <a:gd name="T47" fmla="*/ 266 h 396"/>
              <a:gd name="T48" fmla="*/ 8 w 274"/>
              <a:gd name="T49" fmla="*/ 234 h 396"/>
              <a:gd name="T50" fmla="*/ 8 w 274"/>
              <a:gd name="T51" fmla="*/ 204 h 396"/>
              <a:gd name="T52" fmla="*/ 32 w 274"/>
              <a:gd name="T53" fmla="*/ 174 h 396"/>
              <a:gd name="T54" fmla="*/ 54 w 274"/>
              <a:gd name="T55" fmla="*/ 126 h 396"/>
              <a:gd name="T56" fmla="*/ 96 w 274"/>
              <a:gd name="T57" fmla="*/ 88 h 396"/>
              <a:gd name="T58" fmla="*/ 118 w 274"/>
              <a:gd name="T59" fmla="*/ 74 h 396"/>
              <a:gd name="T60" fmla="*/ 126 w 274"/>
              <a:gd name="T61" fmla="*/ 48 h 396"/>
              <a:gd name="T62" fmla="*/ 120 w 274"/>
              <a:gd name="T63" fmla="*/ 12 h 396"/>
              <a:gd name="T64" fmla="*/ 154 w 274"/>
              <a:gd name="T65" fmla="*/ 14 h 396"/>
              <a:gd name="T66" fmla="*/ 186 w 274"/>
              <a:gd name="T67" fmla="*/ 10 h 396"/>
              <a:gd name="T68" fmla="*/ 226 w 274"/>
              <a:gd name="T69" fmla="*/ 10 h 3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274" h="396">
                <a:moveTo>
                  <a:pt x="250" y="28"/>
                </a:moveTo>
                <a:lnTo>
                  <a:pt x="238" y="36"/>
                </a:lnTo>
                <a:lnTo>
                  <a:pt x="228" y="52"/>
                </a:lnTo>
                <a:lnTo>
                  <a:pt x="222" y="74"/>
                </a:lnTo>
                <a:lnTo>
                  <a:pt x="228" y="84"/>
                </a:lnTo>
                <a:lnTo>
                  <a:pt x="242" y="86"/>
                </a:lnTo>
                <a:lnTo>
                  <a:pt x="248" y="100"/>
                </a:lnTo>
                <a:lnTo>
                  <a:pt x="266" y="116"/>
                </a:lnTo>
                <a:lnTo>
                  <a:pt x="260" y="132"/>
                </a:lnTo>
                <a:lnTo>
                  <a:pt x="270" y="140"/>
                </a:lnTo>
                <a:lnTo>
                  <a:pt x="270" y="150"/>
                </a:lnTo>
                <a:lnTo>
                  <a:pt x="260" y="156"/>
                </a:lnTo>
                <a:lnTo>
                  <a:pt x="270" y="174"/>
                </a:lnTo>
                <a:lnTo>
                  <a:pt x="274" y="194"/>
                </a:lnTo>
                <a:lnTo>
                  <a:pt x="260" y="186"/>
                </a:lnTo>
                <a:lnTo>
                  <a:pt x="248" y="192"/>
                </a:lnTo>
                <a:lnTo>
                  <a:pt x="250" y="210"/>
                </a:lnTo>
                <a:lnTo>
                  <a:pt x="244" y="220"/>
                </a:lnTo>
                <a:lnTo>
                  <a:pt x="220" y="220"/>
                </a:lnTo>
                <a:lnTo>
                  <a:pt x="198" y="240"/>
                </a:lnTo>
                <a:lnTo>
                  <a:pt x="216" y="248"/>
                </a:lnTo>
                <a:lnTo>
                  <a:pt x="208" y="258"/>
                </a:lnTo>
                <a:lnTo>
                  <a:pt x="186" y="252"/>
                </a:lnTo>
                <a:lnTo>
                  <a:pt x="180" y="244"/>
                </a:lnTo>
                <a:lnTo>
                  <a:pt x="162" y="250"/>
                </a:lnTo>
                <a:lnTo>
                  <a:pt x="154" y="270"/>
                </a:lnTo>
                <a:lnTo>
                  <a:pt x="180" y="290"/>
                </a:lnTo>
                <a:lnTo>
                  <a:pt x="180" y="310"/>
                </a:lnTo>
                <a:lnTo>
                  <a:pt x="192" y="342"/>
                </a:lnTo>
                <a:lnTo>
                  <a:pt x="190" y="382"/>
                </a:lnTo>
                <a:lnTo>
                  <a:pt x="156" y="382"/>
                </a:lnTo>
                <a:lnTo>
                  <a:pt x="130" y="396"/>
                </a:lnTo>
                <a:lnTo>
                  <a:pt x="124" y="388"/>
                </a:lnTo>
                <a:lnTo>
                  <a:pt x="112" y="388"/>
                </a:lnTo>
                <a:lnTo>
                  <a:pt x="100" y="376"/>
                </a:lnTo>
                <a:lnTo>
                  <a:pt x="80" y="362"/>
                </a:lnTo>
                <a:lnTo>
                  <a:pt x="70" y="366"/>
                </a:lnTo>
                <a:lnTo>
                  <a:pt x="52" y="356"/>
                </a:lnTo>
                <a:lnTo>
                  <a:pt x="46" y="348"/>
                </a:lnTo>
                <a:lnTo>
                  <a:pt x="48" y="336"/>
                </a:lnTo>
                <a:lnTo>
                  <a:pt x="42" y="328"/>
                </a:lnTo>
                <a:lnTo>
                  <a:pt x="48" y="316"/>
                </a:lnTo>
                <a:lnTo>
                  <a:pt x="44" y="290"/>
                </a:lnTo>
                <a:lnTo>
                  <a:pt x="58" y="280"/>
                </a:lnTo>
                <a:lnTo>
                  <a:pt x="56" y="270"/>
                </a:lnTo>
                <a:lnTo>
                  <a:pt x="36" y="270"/>
                </a:lnTo>
                <a:lnTo>
                  <a:pt x="28" y="260"/>
                </a:lnTo>
                <a:lnTo>
                  <a:pt x="0" y="266"/>
                </a:lnTo>
                <a:lnTo>
                  <a:pt x="0" y="248"/>
                </a:lnTo>
                <a:lnTo>
                  <a:pt x="8" y="234"/>
                </a:lnTo>
                <a:lnTo>
                  <a:pt x="20" y="220"/>
                </a:lnTo>
                <a:lnTo>
                  <a:pt x="8" y="204"/>
                </a:lnTo>
                <a:lnTo>
                  <a:pt x="2" y="190"/>
                </a:lnTo>
                <a:lnTo>
                  <a:pt x="32" y="174"/>
                </a:lnTo>
                <a:lnTo>
                  <a:pt x="52" y="144"/>
                </a:lnTo>
                <a:lnTo>
                  <a:pt x="54" y="126"/>
                </a:lnTo>
                <a:lnTo>
                  <a:pt x="84" y="90"/>
                </a:lnTo>
                <a:lnTo>
                  <a:pt x="96" y="88"/>
                </a:lnTo>
                <a:lnTo>
                  <a:pt x="104" y="74"/>
                </a:lnTo>
                <a:lnTo>
                  <a:pt x="118" y="74"/>
                </a:lnTo>
                <a:lnTo>
                  <a:pt x="110" y="54"/>
                </a:lnTo>
                <a:lnTo>
                  <a:pt x="126" y="48"/>
                </a:lnTo>
                <a:lnTo>
                  <a:pt x="132" y="30"/>
                </a:lnTo>
                <a:lnTo>
                  <a:pt x="120" y="12"/>
                </a:lnTo>
                <a:lnTo>
                  <a:pt x="130" y="2"/>
                </a:lnTo>
                <a:lnTo>
                  <a:pt x="154" y="14"/>
                </a:lnTo>
                <a:lnTo>
                  <a:pt x="162" y="6"/>
                </a:lnTo>
                <a:lnTo>
                  <a:pt x="186" y="10"/>
                </a:lnTo>
                <a:lnTo>
                  <a:pt x="202" y="0"/>
                </a:lnTo>
                <a:lnTo>
                  <a:pt x="226" y="10"/>
                </a:lnTo>
                <a:lnTo>
                  <a:pt x="250" y="2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8" name="UCAY1"/>
          <xdr:cNvSpPr>
            <a:spLocks/>
          </xdr:cNvSpPr>
        </xdr:nvSpPr>
        <xdr:spPr bwMode="auto">
          <a:xfrm>
            <a:off x="16572428" y="3889130"/>
            <a:ext cx="2354903" cy="1602585"/>
          </a:xfrm>
          <a:custGeom>
            <a:avLst/>
            <a:gdLst>
              <a:gd name="T0" fmla="*/ 372 w 1002"/>
              <a:gd name="T1" fmla="*/ 58 h 765"/>
              <a:gd name="T2" fmla="*/ 416 w 1002"/>
              <a:gd name="T3" fmla="*/ 90 h 765"/>
              <a:gd name="T4" fmla="*/ 400 w 1002"/>
              <a:gd name="T5" fmla="*/ 104 h 765"/>
              <a:gd name="T6" fmla="*/ 424 w 1002"/>
              <a:gd name="T7" fmla="*/ 132 h 765"/>
              <a:gd name="T8" fmla="*/ 432 w 1002"/>
              <a:gd name="T9" fmla="*/ 170 h 765"/>
              <a:gd name="T10" fmla="*/ 448 w 1002"/>
              <a:gd name="T11" fmla="*/ 192 h 765"/>
              <a:gd name="T12" fmla="*/ 482 w 1002"/>
              <a:gd name="T13" fmla="*/ 238 h 765"/>
              <a:gd name="T14" fmla="*/ 512 w 1002"/>
              <a:gd name="T15" fmla="*/ 256 h 765"/>
              <a:gd name="T16" fmla="*/ 552 w 1002"/>
              <a:gd name="T17" fmla="*/ 308 h 765"/>
              <a:gd name="T18" fmla="*/ 512 w 1002"/>
              <a:gd name="T19" fmla="*/ 387 h 765"/>
              <a:gd name="T20" fmla="*/ 632 w 1002"/>
              <a:gd name="T21" fmla="*/ 407 h 765"/>
              <a:gd name="T22" fmla="*/ 684 w 1002"/>
              <a:gd name="T23" fmla="*/ 433 h 765"/>
              <a:gd name="T24" fmla="*/ 700 w 1002"/>
              <a:gd name="T25" fmla="*/ 465 h 765"/>
              <a:gd name="T26" fmla="*/ 844 w 1002"/>
              <a:gd name="T27" fmla="*/ 499 h 765"/>
              <a:gd name="T28" fmla="*/ 884 w 1002"/>
              <a:gd name="T29" fmla="*/ 469 h 765"/>
              <a:gd name="T30" fmla="*/ 936 w 1002"/>
              <a:gd name="T31" fmla="*/ 437 h 765"/>
              <a:gd name="T32" fmla="*/ 984 w 1002"/>
              <a:gd name="T33" fmla="*/ 395 h 765"/>
              <a:gd name="T34" fmla="*/ 1000 w 1002"/>
              <a:gd name="T35" fmla="*/ 409 h 765"/>
              <a:gd name="T36" fmla="*/ 1002 w 1002"/>
              <a:gd name="T37" fmla="*/ 445 h 765"/>
              <a:gd name="T38" fmla="*/ 980 w 1002"/>
              <a:gd name="T39" fmla="*/ 469 h 765"/>
              <a:gd name="T40" fmla="*/ 946 w 1002"/>
              <a:gd name="T41" fmla="*/ 517 h 765"/>
              <a:gd name="T42" fmla="*/ 904 w 1002"/>
              <a:gd name="T43" fmla="*/ 609 h 765"/>
              <a:gd name="T44" fmla="*/ 736 w 1002"/>
              <a:gd name="T45" fmla="*/ 681 h 765"/>
              <a:gd name="T46" fmla="*/ 704 w 1002"/>
              <a:gd name="T47" fmla="*/ 669 h 765"/>
              <a:gd name="T48" fmla="*/ 714 w 1002"/>
              <a:gd name="T49" fmla="*/ 701 h 765"/>
              <a:gd name="T50" fmla="*/ 696 w 1002"/>
              <a:gd name="T51" fmla="*/ 741 h 765"/>
              <a:gd name="T52" fmla="*/ 632 w 1002"/>
              <a:gd name="T53" fmla="*/ 765 h 765"/>
              <a:gd name="T54" fmla="*/ 578 w 1002"/>
              <a:gd name="T55" fmla="*/ 753 h 765"/>
              <a:gd name="T56" fmla="*/ 558 w 1002"/>
              <a:gd name="T57" fmla="*/ 729 h 765"/>
              <a:gd name="T58" fmla="*/ 534 w 1002"/>
              <a:gd name="T59" fmla="*/ 739 h 765"/>
              <a:gd name="T60" fmla="*/ 452 w 1002"/>
              <a:gd name="T61" fmla="*/ 713 h 765"/>
              <a:gd name="T62" fmla="*/ 432 w 1002"/>
              <a:gd name="T63" fmla="*/ 645 h 765"/>
              <a:gd name="T64" fmla="*/ 410 w 1002"/>
              <a:gd name="T65" fmla="*/ 637 h 765"/>
              <a:gd name="T66" fmla="*/ 334 w 1002"/>
              <a:gd name="T67" fmla="*/ 681 h 765"/>
              <a:gd name="T68" fmla="*/ 310 w 1002"/>
              <a:gd name="T69" fmla="*/ 683 h 765"/>
              <a:gd name="T70" fmla="*/ 274 w 1002"/>
              <a:gd name="T71" fmla="*/ 681 h 765"/>
              <a:gd name="T72" fmla="*/ 288 w 1002"/>
              <a:gd name="T73" fmla="*/ 649 h 765"/>
              <a:gd name="T74" fmla="*/ 338 w 1002"/>
              <a:gd name="T75" fmla="*/ 605 h 765"/>
              <a:gd name="T76" fmla="*/ 294 w 1002"/>
              <a:gd name="T77" fmla="*/ 557 h 765"/>
              <a:gd name="T78" fmla="*/ 284 w 1002"/>
              <a:gd name="T79" fmla="*/ 491 h 765"/>
              <a:gd name="T80" fmla="*/ 264 w 1002"/>
              <a:gd name="T81" fmla="*/ 435 h 765"/>
              <a:gd name="T82" fmla="*/ 242 w 1002"/>
              <a:gd name="T83" fmla="*/ 353 h 765"/>
              <a:gd name="T84" fmla="*/ 244 w 1002"/>
              <a:gd name="T85" fmla="*/ 316 h 765"/>
              <a:gd name="T86" fmla="*/ 268 w 1002"/>
              <a:gd name="T87" fmla="*/ 268 h 765"/>
              <a:gd name="T88" fmla="*/ 248 w 1002"/>
              <a:gd name="T89" fmla="*/ 242 h 765"/>
              <a:gd name="T90" fmla="*/ 204 w 1002"/>
              <a:gd name="T91" fmla="*/ 264 h 765"/>
              <a:gd name="T92" fmla="*/ 124 w 1002"/>
              <a:gd name="T93" fmla="*/ 363 h 765"/>
              <a:gd name="T94" fmla="*/ 56 w 1002"/>
              <a:gd name="T95" fmla="*/ 399 h 765"/>
              <a:gd name="T96" fmla="*/ 32 w 1002"/>
              <a:gd name="T97" fmla="*/ 357 h 765"/>
              <a:gd name="T98" fmla="*/ 12 w 1002"/>
              <a:gd name="T99" fmla="*/ 316 h 765"/>
              <a:gd name="T100" fmla="*/ 2 w 1002"/>
              <a:gd name="T101" fmla="*/ 262 h 765"/>
              <a:gd name="T102" fmla="*/ 20 w 1002"/>
              <a:gd name="T103" fmla="*/ 240 h 765"/>
              <a:gd name="T104" fmla="*/ 56 w 1002"/>
              <a:gd name="T105" fmla="*/ 212 h 765"/>
              <a:gd name="T106" fmla="*/ 92 w 1002"/>
              <a:gd name="T107" fmla="*/ 220 h 765"/>
              <a:gd name="T108" fmla="*/ 82 w 1002"/>
              <a:gd name="T109" fmla="*/ 180 h 765"/>
              <a:gd name="T110" fmla="*/ 108 w 1002"/>
              <a:gd name="T111" fmla="*/ 168 h 765"/>
              <a:gd name="T112" fmla="*/ 148 w 1002"/>
              <a:gd name="T113" fmla="*/ 156 h 765"/>
              <a:gd name="T114" fmla="*/ 236 w 1002"/>
              <a:gd name="T115" fmla="*/ 124 h 765"/>
              <a:gd name="T116" fmla="*/ 256 w 1002"/>
              <a:gd name="T117" fmla="*/ 88 h 765"/>
              <a:gd name="T118" fmla="*/ 250 w 1002"/>
              <a:gd name="T119" fmla="*/ 8 h 765"/>
              <a:gd name="T120" fmla="*/ 290 w 1002"/>
              <a:gd name="T121" fmla="*/ 20 h 765"/>
              <a:gd name="T122" fmla="*/ 356 w 1002"/>
              <a:gd name="T123" fmla="*/ 40 h 7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02" h="765">
                <a:moveTo>
                  <a:pt x="372" y="40"/>
                </a:moveTo>
                <a:lnTo>
                  <a:pt x="372" y="58"/>
                </a:lnTo>
                <a:lnTo>
                  <a:pt x="392" y="82"/>
                </a:lnTo>
                <a:lnTo>
                  <a:pt x="416" y="90"/>
                </a:lnTo>
                <a:lnTo>
                  <a:pt x="416" y="106"/>
                </a:lnTo>
                <a:lnTo>
                  <a:pt x="400" y="104"/>
                </a:lnTo>
                <a:lnTo>
                  <a:pt x="404" y="124"/>
                </a:lnTo>
                <a:lnTo>
                  <a:pt x="424" y="132"/>
                </a:lnTo>
                <a:lnTo>
                  <a:pt x="442" y="156"/>
                </a:lnTo>
                <a:lnTo>
                  <a:pt x="432" y="170"/>
                </a:lnTo>
                <a:lnTo>
                  <a:pt x="448" y="178"/>
                </a:lnTo>
                <a:lnTo>
                  <a:pt x="448" y="192"/>
                </a:lnTo>
                <a:lnTo>
                  <a:pt x="484" y="218"/>
                </a:lnTo>
                <a:lnTo>
                  <a:pt x="482" y="238"/>
                </a:lnTo>
                <a:lnTo>
                  <a:pt x="492" y="254"/>
                </a:lnTo>
                <a:lnTo>
                  <a:pt x="512" y="256"/>
                </a:lnTo>
                <a:lnTo>
                  <a:pt x="534" y="294"/>
                </a:lnTo>
                <a:lnTo>
                  <a:pt x="552" y="308"/>
                </a:lnTo>
                <a:lnTo>
                  <a:pt x="552" y="339"/>
                </a:lnTo>
                <a:lnTo>
                  <a:pt x="512" y="387"/>
                </a:lnTo>
                <a:lnTo>
                  <a:pt x="596" y="391"/>
                </a:lnTo>
                <a:lnTo>
                  <a:pt x="632" y="407"/>
                </a:lnTo>
                <a:lnTo>
                  <a:pt x="664" y="405"/>
                </a:lnTo>
                <a:lnTo>
                  <a:pt x="684" y="433"/>
                </a:lnTo>
                <a:lnTo>
                  <a:pt x="680" y="451"/>
                </a:lnTo>
                <a:lnTo>
                  <a:pt x="700" y="465"/>
                </a:lnTo>
                <a:lnTo>
                  <a:pt x="696" y="499"/>
                </a:lnTo>
                <a:lnTo>
                  <a:pt x="844" y="499"/>
                </a:lnTo>
                <a:lnTo>
                  <a:pt x="878" y="489"/>
                </a:lnTo>
                <a:lnTo>
                  <a:pt x="884" y="469"/>
                </a:lnTo>
                <a:lnTo>
                  <a:pt x="916" y="463"/>
                </a:lnTo>
                <a:lnTo>
                  <a:pt x="936" y="437"/>
                </a:lnTo>
                <a:lnTo>
                  <a:pt x="974" y="411"/>
                </a:lnTo>
                <a:lnTo>
                  <a:pt x="984" y="395"/>
                </a:lnTo>
                <a:lnTo>
                  <a:pt x="1000" y="395"/>
                </a:lnTo>
                <a:lnTo>
                  <a:pt x="1000" y="409"/>
                </a:lnTo>
                <a:lnTo>
                  <a:pt x="984" y="425"/>
                </a:lnTo>
                <a:lnTo>
                  <a:pt x="1002" y="445"/>
                </a:lnTo>
                <a:lnTo>
                  <a:pt x="994" y="459"/>
                </a:lnTo>
                <a:lnTo>
                  <a:pt x="980" y="469"/>
                </a:lnTo>
                <a:lnTo>
                  <a:pt x="978" y="491"/>
                </a:lnTo>
                <a:lnTo>
                  <a:pt x="946" y="517"/>
                </a:lnTo>
                <a:lnTo>
                  <a:pt x="938" y="569"/>
                </a:lnTo>
                <a:lnTo>
                  <a:pt x="904" y="609"/>
                </a:lnTo>
                <a:lnTo>
                  <a:pt x="772" y="675"/>
                </a:lnTo>
                <a:lnTo>
                  <a:pt x="736" y="681"/>
                </a:lnTo>
                <a:lnTo>
                  <a:pt x="716" y="669"/>
                </a:lnTo>
                <a:lnTo>
                  <a:pt x="704" y="669"/>
                </a:lnTo>
                <a:lnTo>
                  <a:pt x="702" y="679"/>
                </a:lnTo>
                <a:lnTo>
                  <a:pt x="714" y="701"/>
                </a:lnTo>
                <a:lnTo>
                  <a:pt x="698" y="721"/>
                </a:lnTo>
                <a:lnTo>
                  <a:pt x="696" y="741"/>
                </a:lnTo>
                <a:lnTo>
                  <a:pt x="666" y="741"/>
                </a:lnTo>
                <a:lnTo>
                  <a:pt x="632" y="765"/>
                </a:lnTo>
                <a:lnTo>
                  <a:pt x="600" y="749"/>
                </a:lnTo>
                <a:lnTo>
                  <a:pt x="578" y="753"/>
                </a:lnTo>
                <a:lnTo>
                  <a:pt x="564" y="745"/>
                </a:lnTo>
                <a:lnTo>
                  <a:pt x="558" y="729"/>
                </a:lnTo>
                <a:lnTo>
                  <a:pt x="544" y="725"/>
                </a:lnTo>
                <a:lnTo>
                  <a:pt x="534" y="739"/>
                </a:lnTo>
                <a:lnTo>
                  <a:pt x="468" y="747"/>
                </a:lnTo>
                <a:lnTo>
                  <a:pt x="452" y="713"/>
                </a:lnTo>
                <a:lnTo>
                  <a:pt x="458" y="679"/>
                </a:lnTo>
                <a:lnTo>
                  <a:pt x="432" y="645"/>
                </a:lnTo>
                <a:lnTo>
                  <a:pt x="422" y="645"/>
                </a:lnTo>
                <a:lnTo>
                  <a:pt x="410" y="637"/>
                </a:lnTo>
                <a:lnTo>
                  <a:pt x="380" y="677"/>
                </a:lnTo>
                <a:lnTo>
                  <a:pt x="334" y="681"/>
                </a:lnTo>
                <a:lnTo>
                  <a:pt x="322" y="689"/>
                </a:lnTo>
                <a:lnTo>
                  <a:pt x="310" y="683"/>
                </a:lnTo>
                <a:lnTo>
                  <a:pt x="284" y="693"/>
                </a:lnTo>
                <a:lnTo>
                  <a:pt x="274" y="681"/>
                </a:lnTo>
                <a:lnTo>
                  <a:pt x="274" y="659"/>
                </a:lnTo>
                <a:lnTo>
                  <a:pt x="288" y="649"/>
                </a:lnTo>
                <a:lnTo>
                  <a:pt x="320" y="615"/>
                </a:lnTo>
                <a:lnTo>
                  <a:pt x="338" y="605"/>
                </a:lnTo>
                <a:lnTo>
                  <a:pt x="312" y="593"/>
                </a:lnTo>
                <a:lnTo>
                  <a:pt x="294" y="557"/>
                </a:lnTo>
                <a:lnTo>
                  <a:pt x="302" y="527"/>
                </a:lnTo>
                <a:lnTo>
                  <a:pt x="284" y="491"/>
                </a:lnTo>
                <a:lnTo>
                  <a:pt x="284" y="473"/>
                </a:lnTo>
                <a:lnTo>
                  <a:pt x="264" y="435"/>
                </a:lnTo>
                <a:lnTo>
                  <a:pt x="232" y="385"/>
                </a:lnTo>
                <a:lnTo>
                  <a:pt x="242" y="353"/>
                </a:lnTo>
                <a:lnTo>
                  <a:pt x="236" y="328"/>
                </a:lnTo>
                <a:lnTo>
                  <a:pt x="244" y="316"/>
                </a:lnTo>
                <a:lnTo>
                  <a:pt x="248" y="282"/>
                </a:lnTo>
                <a:lnTo>
                  <a:pt x="268" y="268"/>
                </a:lnTo>
                <a:lnTo>
                  <a:pt x="264" y="252"/>
                </a:lnTo>
                <a:lnTo>
                  <a:pt x="248" y="242"/>
                </a:lnTo>
                <a:lnTo>
                  <a:pt x="214" y="248"/>
                </a:lnTo>
                <a:lnTo>
                  <a:pt x="204" y="264"/>
                </a:lnTo>
                <a:lnTo>
                  <a:pt x="166" y="286"/>
                </a:lnTo>
                <a:lnTo>
                  <a:pt x="124" y="363"/>
                </a:lnTo>
                <a:lnTo>
                  <a:pt x="98" y="369"/>
                </a:lnTo>
                <a:lnTo>
                  <a:pt x="56" y="399"/>
                </a:lnTo>
                <a:lnTo>
                  <a:pt x="52" y="375"/>
                </a:lnTo>
                <a:lnTo>
                  <a:pt x="32" y="357"/>
                </a:lnTo>
                <a:lnTo>
                  <a:pt x="32" y="328"/>
                </a:lnTo>
                <a:lnTo>
                  <a:pt x="12" y="316"/>
                </a:lnTo>
                <a:lnTo>
                  <a:pt x="10" y="276"/>
                </a:lnTo>
                <a:lnTo>
                  <a:pt x="2" y="262"/>
                </a:lnTo>
                <a:lnTo>
                  <a:pt x="0" y="246"/>
                </a:lnTo>
                <a:lnTo>
                  <a:pt x="20" y="240"/>
                </a:lnTo>
                <a:lnTo>
                  <a:pt x="38" y="220"/>
                </a:lnTo>
                <a:lnTo>
                  <a:pt x="56" y="212"/>
                </a:lnTo>
                <a:lnTo>
                  <a:pt x="64" y="198"/>
                </a:lnTo>
                <a:lnTo>
                  <a:pt x="92" y="220"/>
                </a:lnTo>
                <a:lnTo>
                  <a:pt x="102" y="210"/>
                </a:lnTo>
                <a:lnTo>
                  <a:pt x="82" y="180"/>
                </a:lnTo>
                <a:lnTo>
                  <a:pt x="92" y="170"/>
                </a:lnTo>
                <a:lnTo>
                  <a:pt x="108" y="168"/>
                </a:lnTo>
                <a:lnTo>
                  <a:pt x="114" y="150"/>
                </a:lnTo>
                <a:lnTo>
                  <a:pt x="148" y="156"/>
                </a:lnTo>
                <a:lnTo>
                  <a:pt x="172" y="136"/>
                </a:lnTo>
                <a:lnTo>
                  <a:pt x="236" y="124"/>
                </a:lnTo>
                <a:lnTo>
                  <a:pt x="246" y="100"/>
                </a:lnTo>
                <a:lnTo>
                  <a:pt x="256" y="88"/>
                </a:lnTo>
                <a:lnTo>
                  <a:pt x="260" y="52"/>
                </a:lnTo>
                <a:lnTo>
                  <a:pt x="250" y="8"/>
                </a:lnTo>
                <a:lnTo>
                  <a:pt x="264" y="0"/>
                </a:lnTo>
                <a:lnTo>
                  <a:pt x="290" y="20"/>
                </a:lnTo>
                <a:lnTo>
                  <a:pt x="316" y="20"/>
                </a:lnTo>
                <a:lnTo>
                  <a:pt x="356" y="40"/>
                </a:lnTo>
                <a:lnTo>
                  <a:pt x="372" y="40"/>
                </a:lnTo>
                <a:close/>
              </a:path>
            </a:pathLst>
          </a:custGeom>
          <a:solidFill>
            <a:srgbClr val="7030A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9" name="MDRD1"/>
          <xdr:cNvSpPr>
            <a:spLocks/>
          </xdr:cNvSpPr>
        </xdr:nvSpPr>
        <xdr:spPr bwMode="auto">
          <a:xfrm>
            <a:off x="18114162" y="4917718"/>
            <a:ext cx="1584037" cy="1319776"/>
          </a:xfrm>
          <a:custGeom>
            <a:avLst/>
            <a:gdLst>
              <a:gd name="T0" fmla="*/ 322 w 674"/>
              <a:gd name="T1" fmla="*/ 0 h 630"/>
              <a:gd name="T2" fmla="*/ 320 w 674"/>
              <a:gd name="T3" fmla="*/ 198 h 630"/>
              <a:gd name="T4" fmla="*/ 340 w 674"/>
              <a:gd name="T5" fmla="*/ 180 h 630"/>
              <a:gd name="T6" fmla="*/ 360 w 674"/>
              <a:gd name="T7" fmla="*/ 200 h 630"/>
              <a:gd name="T8" fmla="*/ 398 w 674"/>
              <a:gd name="T9" fmla="*/ 204 h 630"/>
              <a:gd name="T10" fmla="*/ 424 w 674"/>
              <a:gd name="T11" fmla="*/ 190 h 630"/>
              <a:gd name="T12" fmla="*/ 450 w 674"/>
              <a:gd name="T13" fmla="*/ 174 h 630"/>
              <a:gd name="T14" fmla="*/ 456 w 674"/>
              <a:gd name="T15" fmla="*/ 180 h 630"/>
              <a:gd name="T16" fmla="*/ 478 w 674"/>
              <a:gd name="T17" fmla="*/ 176 h 630"/>
              <a:gd name="T18" fmla="*/ 486 w 674"/>
              <a:gd name="T19" fmla="*/ 184 h 630"/>
              <a:gd name="T20" fmla="*/ 518 w 674"/>
              <a:gd name="T21" fmla="*/ 188 h 630"/>
              <a:gd name="T22" fmla="*/ 626 w 674"/>
              <a:gd name="T23" fmla="*/ 366 h 630"/>
              <a:gd name="T24" fmla="*/ 674 w 674"/>
              <a:gd name="T25" fmla="*/ 464 h 630"/>
              <a:gd name="T26" fmla="*/ 672 w 674"/>
              <a:gd name="T27" fmla="*/ 482 h 630"/>
              <a:gd name="T28" fmla="*/ 658 w 674"/>
              <a:gd name="T29" fmla="*/ 492 h 630"/>
              <a:gd name="T30" fmla="*/ 666 w 674"/>
              <a:gd name="T31" fmla="*/ 504 h 630"/>
              <a:gd name="T32" fmla="*/ 658 w 674"/>
              <a:gd name="T33" fmla="*/ 512 h 630"/>
              <a:gd name="T34" fmla="*/ 648 w 674"/>
              <a:gd name="T35" fmla="*/ 512 h 630"/>
              <a:gd name="T36" fmla="*/ 620 w 674"/>
              <a:gd name="T37" fmla="*/ 538 h 630"/>
              <a:gd name="T38" fmla="*/ 622 w 674"/>
              <a:gd name="T39" fmla="*/ 572 h 630"/>
              <a:gd name="T40" fmla="*/ 502 w 674"/>
              <a:gd name="T41" fmla="*/ 630 h 630"/>
              <a:gd name="T42" fmla="*/ 380 w 674"/>
              <a:gd name="T43" fmla="*/ 566 h 630"/>
              <a:gd name="T44" fmla="*/ 370 w 674"/>
              <a:gd name="T45" fmla="*/ 566 h 630"/>
              <a:gd name="T46" fmla="*/ 332 w 674"/>
              <a:gd name="T47" fmla="*/ 564 h 630"/>
              <a:gd name="T48" fmla="*/ 342 w 674"/>
              <a:gd name="T49" fmla="*/ 576 h 630"/>
              <a:gd name="T50" fmla="*/ 340 w 674"/>
              <a:gd name="T51" fmla="*/ 584 h 630"/>
              <a:gd name="T52" fmla="*/ 298 w 674"/>
              <a:gd name="T53" fmla="*/ 586 h 630"/>
              <a:gd name="T54" fmla="*/ 246 w 674"/>
              <a:gd name="T55" fmla="*/ 574 h 630"/>
              <a:gd name="T56" fmla="*/ 226 w 674"/>
              <a:gd name="T57" fmla="*/ 558 h 630"/>
              <a:gd name="T58" fmla="*/ 182 w 674"/>
              <a:gd name="T59" fmla="*/ 548 h 630"/>
              <a:gd name="T60" fmla="*/ 168 w 674"/>
              <a:gd name="T61" fmla="*/ 534 h 630"/>
              <a:gd name="T62" fmla="*/ 140 w 674"/>
              <a:gd name="T63" fmla="*/ 536 h 630"/>
              <a:gd name="T64" fmla="*/ 116 w 674"/>
              <a:gd name="T65" fmla="*/ 526 h 630"/>
              <a:gd name="T66" fmla="*/ 106 w 674"/>
              <a:gd name="T67" fmla="*/ 526 h 630"/>
              <a:gd name="T68" fmla="*/ 88 w 674"/>
              <a:gd name="T69" fmla="*/ 506 h 630"/>
              <a:gd name="T70" fmla="*/ 90 w 674"/>
              <a:gd name="T71" fmla="*/ 488 h 630"/>
              <a:gd name="T72" fmla="*/ 94 w 674"/>
              <a:gd name="T73" fmla="*/ 474 h 630"/>
              <a:gd name="T74" fmla="*/ 76 w 674"/>
              <a:gd name="T75" fmla="*/ 434 h 630"/>
              <a:gd name="T76" fmla="*/ 58 w 674"/>
              <a:gd name="T77" fmla="*/ 434 h 630"/>
              <a:gd name="T78" fmla="*/ 48 w 674"/>
              <a:gd name="T79" fmla="*/ 422 h 630"/>
              <a:gd name="T80" fmla="*/ 44 w 674"/>
              <a:gd name="T81" fmla="*/ 394 h 630"/>
              <a:gd name="T82" fmla="*/ 24 w 674"/>
              <a:gd name="T83" fmla="*/ 392 h 630"/>
              <a:gd name="T84" fmla="*/ 10 w 674"/>
              <a:gd name="T85" fmla="*/ 378 h 630"/>
              <a:gd name="T86" fmla="*/ 0 w 674"/>
              <a:gd name="T87" fmla="*/ 352 h 630"/>
              <a:gd name="T88" fmla="*/ 10 w 674"/>
              <a:gd name="T89" fmla="*/ 340 h 630"/>
              <a:gd name="T90" fmla="*/ 10 w 674"/>
              <a:gd name="T91" fmla="*/ 312 h 630"/>
              <a:gd name="T92" fmla="*/ 38 w 674"/>
              <a:gd name="T93" fmla="*/ 270 h 630"/>
              <a:gd name="T94" fmla="*/ 40 w 674"/>
              <a:gd name="T95" fmla="*/ 250 h 630"/>
              <a:gd name="T96" fmla="*/ 42 w 674"/>
              <a:gd name="T97" fmla="*/ 230 h 630"/>
              <a:gd name="T98" fmla="*/ 58 w 674"/>
              <a:gd name="T99" fmla="*/ 210 h 630"/>
              <a:gd name="T100" fmla="*/ 46 w 674"/>
              <a:gd name="T101" fmla="*/ 188 h 630"/>
              <a:gd name="T102" fmla="*/ 48 w 674"/>
              <a:gd name="T103" fmla="*/ 178 h 630"/>
              <a:gd name="T104" fmla="*/ 60 w 674"/>
              <a:gd name="T105" fmla="*/ 178 h 630"/>
              <a:gd name="T106" fmla="*/ 80 w 674"/>
              <a:gd name="T107" fmla="*/ 190 h 630"/>
              <a:gd name="T108" fmla="*/ 116 w 674"/>
              <a:gd name="T109" fmla="*/ 184 h 630"/>
              <a:gd name="T110" fmla="*/ 248 w 674"/>
              <a:gd name="T111" fmla="*/ 118 h 630"/>
              <a:gd name="T112" fmla="*/ 282 w 674"/>
              <a:gd name="T113" fmla="*/ 78 h 630"/>
              <a:gd name="T114" fmla="*/ 290 w 674"/>
              <a:gd name="T115" fmla="*/ 26 h 630"/>
              <a:gd name="T116" fmla="*/ 322 w 674"/>
              <a:gd name="T117" fmla="*/ 0 h 6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674" h="630">
                <a:moveTo>
                  <a:pt x="322" y="0"/>
                </a:moveTo>
                <a:lnTo>
                  <a:pt x="320" y="198"/>
                </a:lnTo>
                <a:lnTo>
                  <a:pt x="340" y="180"/>
                </a:lnTo>
                <a:lnTo>
                  <a:pt x="360" y="200"/>
                </a:lnTo>
                <a:lnTo>
                  <a:pt x="398" y="204"/>
                </a:lnTo>
                <a:lnTo>
                  <a:pt x="424" y="190"/>
                </a:lnTo>
                <a:lnTo>
                  <a:pt x="450" y="174"/>
                </a:lnTo>
                <a:lnTo>
                  <a:pt x="456" y="180"/>
                </a:lnTo>
                <a:lnTo>
                  <a:pt x="478" y="176"/>
                </a:lnTo>
                <a:lnTo>
                  <a:pt x="486" y="184"/>
                </a:lnTo>
                <a:lnTo>
                  <a:pt x="518" y="188"/>
                </a:lnTo>
                <a:lnTo>
                  <a:pt x="626" y="366"/>
                </a:lnTo>
                <a:lnTo>
                  <a:pt x="674" y="464"/>
                </a:lnTo>
                <a:lnTo>
                  <a:pt x="672" y="482"/>
                </a:lnTo>
                <a:lnTo>
                  <a:pt x="658" y="492"/>
                </a:lnTo>
                <a:lnTo>
                  <a:pt x="666" y="504"/>
                </a:lnTo>
                <a:lnTo>
                  <a:pt x="658" y="512"/>
                </a:lnTo>
                <a:lnTo>
                  <a:pt x="648" y="512"/>
                </a:lnTo>
                <a:lnTo>
                  <a:pt x="620" y="538"/>
                </a:lnTo>
                <a:lnTo>
                  <a:pt x="622" y="572"/>
                </a:lnTo>
                <a:lnTo>
                  <a:pt x="502" y="630"/>
                </a:lnTo>
                <a:lnTo>
                  <a:pt x="380" y="566"/>
                </a:lnTo>
                <a:lnTo>
                  <a:pt x="370" y="566"/>
                </a:lnTo>
                <a:lnTo>
                  <a:pt x="332" y="564"/>
                </a:lnTo>
                <a:lnTo>
                  <a:pt x="342" y="576"/>
                </a:lnTo>
                <a:lnTo>
                  <a:pt x="340" y="584"/>
                </a:lnTo>
                <a:lnTo>
                  <a:pt x="298" y="586"/>
                </a:lnTo>
                <a:lnTo>
                  <a:pt x="246" y="574"/>
                </a:lnTo>
                <a:lnTo>
                  <a:pt x="226" y="558"/>
                </a:lnTo>
                <a:lnTo>
                  <a:pt x="182" y="548"/>
                </a:lnTo>
                <a:lnTo>
                  <a:pt x="168" y="534"/>
                </a:lnTo>
                <a:lnTo>
                  <a:pt x="140" y="536"/>
                </a:lnTo>
                <a:lnTo>
                  <a:pt x="116" y="526"/>
                </a:lnTo>
                <a:lnTo>
                  <a:pt x="106" y="526"/>
                </a:lnTo>
                <a:lnTo>
                  <a:pt x="88" y="506"/>
                </a:lnTo>
                <a:lnTo>
                  <a:pt x="90" y="488"/>
                </a:lnTo>
                <a:lnTo>
                  <a:pt x="94" y="474"/>
                </a:lnTo>
                <a:lnTo>
                  <a:pt x="76" y="434"/>
                </a:lnTo>
                <a:lnTo>
                  <a:pt x="58" y="434"/>
                </a:lnTo>
                <a:lnTo>
                  <a:pt x="48" y="422"/>
                </a:lnTo>
                <a:lnTo>
                  <a:pt x="44" y="394"/>
                </a:lnTo>
                <a:lnTo>
                  <a:pt x="24" y="392"/>
                </a:lnTo>
                <a:lnTo>
                  <a:pt x="10" y="378"/>
                </a:lnTo>
                <a:lnTo>
                  <a:pt x="0" y="352"/>
                </a:lnTo>
                <a:lnTo>
                  <a:pt x="10" y="340"/>
                </a:lnTo>
                <a:lnTo>
                  <a:pt x="10" y="312"/>
                </a:lnTo>
                <a:lnTo>
                  <a:pt x="38" y="270"/>
                </a:lnTo>
                <a:lnTo>
                  <a:pt x="40" y="250"/>
                </a:lnTo>
                <a:lnTo>
                  <a:pt x="42" y="230"/>
                </a:lnTo>
                <a:lnTo>
                  <a:pt x="58" y="210"/>
                </a:lnTo>
                <a:lnTo>
                  <a:pt x="46" y="188"/>
                </a:lnTo>
                <a:lnTo>
                  <a:pt x="48" y="178"/>
                </a:lnTo>
                <a:lnTo>
                  <a:pt x="60" y="178"/>
                </a:lnTo>
                <a:lnTo>
                  <a:pt x="80" y="190"/>
                </a:lnTo>
                <a:lnTo>
                  <a:pt x="116" y="184"/>
                </a:lnTo>
                <a:lnTo>
                  <a:pt x="248" y="118"/>
                </a:lnTo>
                <a:lnTo>
                  <a:pt x="282" y="78"/>
                </a:lnTo>
                <a:lnTo>
                  <a:pt x="290" y="26"/>
                </a:lnTo>
                <a:lnTo>
                  <a:pt x="322" y="0"/>
                </a:lnTo>
                <a:close/>
              </a:path>
            </a:pathLst>
          </a:custGeom>
          <a:solidFill>
            <a:srgbClr val="0070C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0" name="PUNO1"/>
          <xdr:cNvSpPr>
            <a:spLocks/>
          </xdr:cNvSpPr>
        </xdr:nvSpPr>
        <xdr:spPr bwMode="auto">
          <a:xfrm>
            <a:off x="18659409" y="6103419"/>
            <a:ext cx="963584" cy="1654957"/>
          </a:xfrm>
          <a:custGeom>
            <a:avLst/>
            <a:gdLst>
              <a:gd name="T0" fmla="*/ 394 w 410"/>
              <a:gd name="T1" fmla="*/ 100 h 790"/>
              <a:gd name="T2" fmla="*/ 386 w 410"/>
              <a:gd name="T3" fmla="*/ 146 h 790"/>
              <a:gd name="T4" fmla="*/ 404 w 410"/>
              <a:gd name="T5" fmla="*/ 190 h 790"/>
              <a:gd name="T6" fmla="*/ 384 w 410"/>
              <a:gd name="T7" fmla="*/ 224 h 790"/>
              <a:gd name="T8" fmla="*/ 354 w 410"/>
              <a:gd name="T9" fmla="*/ 272 h 790"/>
              <a:gd name="T10" fmla="*/ 338 w 410"/>
              <a:gd name="T11" fmla="*/ 290 h 790"/>
              <a:gd name="T12" fmla="*/ 316 w 410"/>
              <a:gd name="T13" fmla="*/ 326 h 790"/>
              <a:gd name="T14" fmla="*/ 360 w 410"/>
              <a:gd name="T15" fmla="*/ 412 h 790"/>
              <a:gd name="T16" fmla="*/ 318 w 410"/>
              <a:gd name="T17" fmla="*/ 458 h 790"/>
              <a:gd name="T18" fmla="*/ 342 w 410"/>
              <a:gd name="T19" fmla="*/ 590 h 790"/>
              <a:gd name="T20" fmla="*/ 410 w 410"/>
              <a:gd name="T21" fmla="*/ 614 h 790"/>
              <a:gd name="T22" fmla="*/ 368 w 410"/>
              <a:gd name="T23" fmla="*/ 658 h 790"/>
              <a:gd name="T24" fmla="*/ 340 w 410"/>
              <a:gd name="T25" fmla="*/ 688 h 790"/>
              <a:gd name="T26" fmla="*/ 300 w 410"/>
              <a:gd name="T27" fmla="*/ 756 h 790"/>
              <a:gd name="T28" fmla="*/ 264 w 410"/>
              <a:gd name="T29" fmla="*/ 770 h 790"/>
              <a:gd name="T30" fmla="*/ 200 w 410"/>
              <a:gd name="T31" fmla="*/ 764 h 790"/>
              <a:gd name="T32" fmla="*/ 166 w 410"/>
              <a:gd name="T33" fmla="*/ 698 h 790"/>
              <a:gd name="T34" fmla="*/ 194 w 410"/>
              <a:gd name="T35" fmla="*/ 676 h 790"/>
              <a:gd name="T36" fmla="*/ 162 w 410"/>
              <a:gd name="T37" fmla="*/ 642 h 790"/>
              <a:gd name="T38" fmla="*/ 138 w 410"/>
              <a:gd name="T39" fmla="*/ 616 h 790"/>
              <a:gd name="T40" fmla="*/ 126 w 410"/>
              <a:gd name="T41" fmla="*/ 584 h 790"/>
              <a:gd name="T42" fmla="*/ 100 w 410"/>
              <a:gd name="T43" fmla="*/ 552 h 790"/>
              <a:gd name="T44" fmla="*/ 48 w 410"/>
              <a:gd name="T45" fmla="*/ 548 h 790"/>
              <a:gd name="T46" fmla="*/ 34 w 410"/>
              <a:gd name="T47" fmla="*/ 508 h 790"/>
              <a:gd name="T48" fmla="*/ 22 w 410"/>
              <a:gd name="T49" fmla="*/ 472 h 790"/>
              <a:gd name="T50" fmla="*/ 28 w 410"/>
              <a:gd name="T51" fmla="*/ 412 h 790"/>
              <a:gd name="T52" fmla="*/ 18 w 410"/>
              <a:gd name="T53" fmla="*/ 384 h 790"/>
              <a:gd name="T54" fmla="*/ 20 w 410"/>
              <a:gd name="T55" fmla="*/ 322 h 790"/>
              <a:gd name="T56" fmla="*/ 26 w 410"/>
              <a:gd name="T57" fmla="*/ 290 h 790"/>
              <a:gd name="T58" fmla="*/ 28 w 410"/>
              <a:gd name="T59" fmla="*/ 256 h 790"/>
              <a:gd name="T60" fmla="*/ 60 w 410"/>
              <a:gd name="T61" fmla="*/ 194 h 790"/>
              <a:gd name="T62" fmla="*/ 54 w 410"/>
              <a:gd name="T63" fmla="*/ 146 h 790"/>
              <a:gd name="T64" fmla="*/ 104 w 410"/>
              <a:gd name="T65" fmla="*/ 90 h 790"/>
              <a:gd name="T66" fmla="*/ 148 w 410"/>
              <a:gd name="T67" fmla="*/ 0 h 790"/>
              <a:gd name="T68" fmla="*/ 390 w 410"/>
              <a:gd name="T69" fmla="*/ 6 h 7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10" h="790">
                <a:moveTo>
                  <a:pt x="390" y="6"/>
                </a:moveTo>
                <a:lnTo>
                  <a:pt x="394" y="100"/>
                </a:lnTo>
                <a:lnTo>
                  <a:pt x="368" y="124"/>
                </a:lnTo>
                <a:lnTo>
                  <a:pt x="386" y="146"/>
                </a:lnTo>
                <a:lnTo>
                  <a:pt x="382" y="176"/>
                </a:lnTo>
                <a:lnTo>
                  <a:pt x="404" y="190"/>
                </a:lnTo>
                <a:lnTo>
                  <a:pt x="410" y="220"/>
                </a:lnTo>
                <a:lnTo>
                  <a:pt x="384" y="224"/>
                </a:lnTo>
                <a:lnTo>
                  <a:pt x="386" y="256"/>
                </a:lnTo>
                <a:lnTo>
                  <a:pt x="354" y="272"/>
                </a:lnTo>
                <a:lnTo>
                  <a:pt x="354" y="286"/>
                </a:lnTo>
                <a:lnTo>
                  <a:pt x="338" y="290"/>
                </a:lnTo>
                <a:lnTo>
                  <a:pt x="334" y="322"/>
                </a:lnTo>
                <a:lnTo>
                  <a:pt x="316" y="326"/>
                </a:lnTo>
                <a:lnTo>
                  <a:pt x="312" y="356"/>
                </a:lnTo>
                <a:lnTo>
                  <a:pt x="360" y="412"/>
                </a:lnTo>
                <a:lnTo>
                  <a:pt x="330" y="430"/>
                </a:lnTo>
                <a:lnTo>
                  <a:pt x="318" y="458"/>
                </a:lnTo>
                <a:lnTo>
                  <a:pt x="302" y="478"/>
                </a:lnTo>
                <a:lnTo>
                  <a:pt x="342" y="590"/>
                </a:lnTo>
                <a:lnTo>
                  <a:pt x="378" y="590"/>
                </a:lnTo>
                <a:lnTo>
                  <a:pt x="410" y="614"/>
                </a:lnTo>
                <a:lnTo>
                  <a:pt x="378" y="628"/>
                </a:lnTo>
                <a:lnTo>
                  <a:pt x="368" y="658"/>
                </a:lnTo>
                <a:lnTo>
                  <a:pt x="376" y="674"/>
                </a:lnTo>
                <a:lnTo>
                  <a:pt x="340" y="688"/>
                </a:lnTo>
                <a:lnTo>
                  <a:pt x="308" y="736"/>
                </a:lnTo>
                <a:lnTo>
                  <a:pt x="300" y="756"/>
                </a:lnTo>
                <a:lnTo>
                  <a:pt x="282" y="758"/>
                </a:lnTo>
                <a:lnTo>
                  <a:pt x="264" y="770"/>
                </a:lnTo>
                <a:lnTo>
                  <a:pt x="260" y="790"/>
                </a:lnTo>
                <a:lnTo>
                  <a:pt x="200" y="764"/>
                </a:lnTo>
                <a:lnTo>
                  <a:pt x="166" y="718"/>
                </a:lnTo>
                <a:lnTo>
                  <a:pt x="166" y="698"/>
                </a:lnTo>
                <a:lnTo>
                  <a:pt x="184" y="692"/>
                </a:lnTo>
                <a:lnTo>
                  <a:pt x="194" y="676"/>
                </a:lnTo>
                <a:lnTo>
                  <a:pt x="174" y="666"/>
                </a:lnTo>
                <a:lnTo>
                  <a:pt x="162" y="642"/>
                </a:lnTo>
                <a:lnTo>
                  <a:pt x="140" y="642"/>
                </a:lnTo>
                <a:lnTo>
                  <a:pt x="138" y="616"/>
                </a:lnTo>
                <a:lnTo>
                  <a:pt x="138" y="592"/>
                </a:lnTo>
                <a:lnTo>
                  <a:pt x="126" y="584"/>
                </a:lnTo>
                <a:lnTo>
                  <a:pt x="126" y="558"/>
                </a:lnTo>
                <a:lnTo>
                  <a:pt x="100" y="552"/>
                </a:lnTo>
                <a:lnTo>
                  <a:pt x="84" y="564"/>
                </a:lnTo>
                <a:lnTo>
                  <a:pt x="48" y="548"/>
                </a:lnTo>
                <a:lnTo>
                  <a:pt x="48" y="530"/>
                </a:lnTo>
                <a:lnTo>
                  <a:pt x="34" y="508"/>
                </a:lnTo>
                <a:lnTo>
                  <a:pt x="38" y="490"/>
                </a:lnTo>
                <a:lnTo>
                  <a:pt x="22" y="472"/>
                </a:lnTo>
                <a:lnTo>
                  <a:pt x="16" y="426"/>
                </a:lnTo>
                <a:lnTo>
                  <a:pt x="28" y="412"/>
                </a:lnTo>
                <a:lnTo>
                  <a:pt x="28" y="394"/>
                </a:lnTo>
                <a:lnTo>
                  <a:pt x="18" y="384"/>
                </a:lnTo>
                <a:lnTo>
                  <a:pt x="26" y="352"/>
                </a:lnTo>
                <a:lnTo>
                  <a:pt x="20" y="322"/>
                </a:lnTo>
                <a:lnTo>
                  <a:pt x="0" y="304"/>
                </a:lnTo>
                <a:lnTo>
                  <a:pt x="26" y="290"/>
                </a:lnTo>
                <a:lnTo>
                  <a:pt x="20" y="272"/>
                </a:lnTo>
                <a:lnTo>
                  <a:pt x="28" y="256"/>
                </a:lnTo>
                <a:lnTo>
                  <a:pt x="44" y="256"/>
                </a:lnTo>
                <a:lnTo>
                  <a:pt x="60" y="194"/>
                </a:lnTo>
                <a:lnTo>
                  <a:pt x="48" y="180"/>
                </a:lnTo>
                <a:lnTo>
                  <a:pt x="54" y="146"/>
                </a:lnTo>
                <a:lnTo>
                  <a:pt x="86" y="142"/>
                </a:lnTo>
                <a:lnTo>
                  <a:pt x="104" y="90"/>
                </a:lnTo>
                <a:lnTo>
                  <a:pt x="134" y="56"/>
                </a:lnTo>
                <a:lnTo>
                  <a:pt x="148" y="0"/>
                </a:lnTo>
                <a:lnTo>
                  <a:pt x="270" y="64"/>
                </a:lnTo>
                <a:lnTo>
                  <a:pt x="390" y="6"/>
                </a:lnTo>
                <a:close/>
              </a:path>
            </a:pathLst>
          </a:custGeom>
          <a:solidFill>
            <a:srgbClr val="FFC0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1" name="CUSC1"/>
          <xdr:cNvSpPr>
            <a:spLocks/>
          </xdr:cNvSpPr>
        </xdr:nvSpPr>
        <xdr:spPr bwMode="auto">
          <a:xfrm>
            <a:off x="17460807" y="5407920"/>
            <a:ext cx="1546436" cy="1587921"/>
          </a:xfrm>
          <a:custGeom>
            <a:avLst/>
            <a:gdLst>
              <a:gd name="T0" fmla="*/ 502 w 658"/>
              <a:gd name="T1" fmla="*/ 740 h 758"/>
              <a:gd name="T2" fmla="*/ 486 w 658"/>
              <a:gd name="T3" fmla="*/ 708 h 758"/>
              <a:gd name="T4" fmla="*/ 466 w 658"/>
              <a:gd name="T5" fmla="*/ 704 h 758"/>
              <a:gd name="T6" fmla="*/ 440 w 658"/>
              <a:gd name="T7" fmla="*/ 710 h 758"/>
              <a:gd name="T8" fmla="*/ 380 w 658"/>
              <a:gd name="T9" fmla="*/ 708 h 758"/>
              <a:gd name="T10" fmla="*/ 386 w 658"/>
              <a:gd name="T11" fmla="*/ 676 h 758"/>
              <a:gd name="T12" fmla="*/ 346 w 658"/>
              <a:gd name="T13" fmla="*/ 636 h 758"/>
              <a:gd name="T14" fmla="*/ 340 w 658"/>
              <a:gd name="T15" fmla="*/ 674 h 758"/>
              <a:gd name="T16" fmla="*/ 292 w 658"/>
              <a:gd name="T17" fmla="*/ 668 h 758"/>
              <a:gd name="T18" fmla="*/ 266 w 658"/>
              <a:gd name="T19" fmla="*/ 640 h 758"/>
              <a:gd name="T20" fmla="*/ 290 w 658"/>
              <a:gd name="T21" fmla="*/ 588 h 758"/>
              <a:gd name="T22" fmla="*/ 340 w 658"/>
              <a:gd name="T23" fmla="*/ 540 h 758"/>
              <a:gd name="T24" fmla="*/ 320 w 658"/>
              <a:gd name="T25" fmla="*/ 468 h 758"/>
              <a:gd name="T26" fmla="*/ 288 w 658"/>
              <a:gd name="T27" fmla="*/ 458 h 758"/>
              <a:gd name="T28" fmla="*/ 276 w 658"/>
              <a:gd name="T29" fmla="*/ 436 h 758"/>
              <a:gd name="T30" fmla="*/ 226 w 658"/>
              <a:gd name="T31" fmla="*/ 420 h 758"/>
              <a:gd name="T32" fmla="*/ 154 w 658"/>
              <a:gd name="T33" fmla="*/ 408 h 758"/>
              <a:gd name="T34" fmla="*/ 118 w 658"/>
              <a:gd name="T35" fmla="*/ 394 h 758"/>
              <a:gd name="T36" fmla="*/ 86 w 658"/>
              <a:gd name="T37" fmla="*/ 358 h 758"/>
              <a:gd name="T38" fmla="*/ 70 w 658"/>
              <a:gd name="T39" fmla="*/ 320 h 758"/>
              <a:gd name="T40" fmla="*/ 30 w 658"/>
              <a:gd name="T41" fmla="*/ 258 h 758"/>
              <a:gd name="T42" fmla="*/ 18 w 658"/>
              <a:gd name="T43" fmla="*/ 224 h 758"/>
              <a:gd name="T44" fmla="*/ 2 w 658"/>
              <a:gd name="T45" fmla="*/ 196 h 758"/>
              <a:gd name="T46" fmla="*/ 60 w 658"/>
              <a:gd name="T47" fmla="*/ 168 h 758"/>
              <a:gd name="T48" fmla="*/ 78 w 658"/>
              <a:gd name="T49" fmla="*/ 116 h 758"/>
              <a:gd name="T50" fmla="*/ 46 w 658"/>
              <a:gd name="T51" fmla="*/ 82 h 758"/>
              <a:gd name="T52" fmla="*/ 70 w 658"/>
              <a:gd name="T53" fmla="*/ 60 h 758"/>
              <a:gd name="T54" fmla="*/ 90 w 658"/>
              <a:gd name="T55" fmla="*/ 22 h 758"/>
              <a:gd name="T56" fmla="*/ 166 w 658"/>
              <a:gd name="T57" fmla="*/ 0 h 758"/>
              <a:gd name="T58" fmla="*/ 186 w 658"/>
              <a:gd name="T59" fmla="*/ 20 h 758"/>
              <a:gd name="T60" fmla="*/ 222 w 658"/>
              <a:gd name="T61" fmla="*/ 24 h 758"/>
              <a:gd name="T62" fmla="*/ 288 w 658"/>
              <a:gd name="T63" fmla="*/ 16 h 758"/>
              <a:gd name="T64" fmla="*/ 316 w 658"/>
              <a:gd name="T65" fmla="*/ 36 h 758"/>
              <a:gd name="T66" fmla="*/ 288 w 658"/>
              <a:gd name="T67" fmla="*/ 106 h 758"/>
              <a:gd name="T68" fmla="*/ 288 w 658"/>
              <a:gd name="T69" fmla="*/ 144 h 758"/>
              <a:gd name="T70" fmla="*/ 322 w 658"/>
              <a:gd name="T71" fmla="*/ 160 h 758"/>
              <a:gd name="T72" fmla="*/ 336 w 658"/>
              <a:gd name="T73" fmla="*/ 200 h 758"/>
              <a:gd name="T74" fmla="*/ 372 w 658"/>
              <a:gd name="T75" fmla="*/ 240 h 758"/>
              <a:gd name="T76" fmla="*/ 366 w 658"/>
              <a:gd name="T77" fmla="*/ 272 h 758"/>
              <a:gd name="T78" fmla="*/ 394 w 658"/>
              <a:gd name="T79" fmla="*/ 292 h 758"/>
              <a:gd name="T80" fmla="*/ 446 w 658"/>
              <a:gd name="T81" fmla="*/ 300 h 758"/>
              <a:gd name="T82" fmla="*/ 504 w 658"/>
              <a:gd name="T83" fmla="*/ 324 h 758"/>
              <a:gd name="T84" fmla="*/ 576 w 658"/>
              <a:gd name="T85" fmla="*/ 352 h 758"/>
              <a:gd name="T86" fmla="*/ 620 w 658"/>
              <a:gd name="T87" fmla="*/ 342 h 758"/>
              <a:gd name="T88" fmla="*/ 658 w 658"/>
              <a:gd name="T89" fmla="*/ 332 h 758"/>
              <a:gd name="T90" fmla="*/ 614 w 658"/>
              <a:gd name="T91" fmla="*/ 422 h 758"/>
              <a:gd name="T92" fmla="*/ 564 w 658"/>
              <a:gd name="T93" fmla="*/ 478 h 758"/>
              <a:gd name="T94" fmla="*/ 570 w 658"/>
              <a:gd name="T95" fmla="*/ 526 h 758"/>
              <a:gd name="T96" fmla="*/ 538 w 658"/>
              <a:gd name="T97" fmla="*/ 588 h 758"/>
              <a:gd name="T98" fmla="*/ 536 w 658"/>
              <a:gd name="T99" fmla="*/ 622 h 758"/>
              <a:gd name="T100" fmla="*/ 530 w 658"/>
              <a:gd name="T101" fmla="*/ 654 h 758"/>
              <a:gd name="T102" fmla="*/ 528 w 658"/>
              <a:gd name="T103" fmla="*/ 716 h 758"/>
              <a:gd name="T104" fmla="*/ 538 w 658"/>
              <a:gd name="T105" fmla="*/ 744 h 7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658" h="758">
                <a:moveTo>
                  <a:pt x="526" y="758"/>
                </a:moveTo>
                <a:lnTo>
                  <a:pt x="502" y="740"/>
                </a:lnTo>
                <a:lnTo>
                  <a:pt x="500" y="712"/>
                </a:lnTo>
                <a:lnTo>
                  <a:pt x="486" y="708"/>
                </a:lnTo>
                <a:lnTo>
                  <a:pt x="472" y="720"/>
                </a:lnTo>
                <a:lnTo>
                  <a:pt x="466" y="704"/>
                </a:lnTo>
                <a:lnTo>
                  <a:pt x="442" y="698"/>
                </a:lnTo>
                <a:lnTo>
                  <a:pt x="440" y="710"/>
                </a:lnTo>
                <a:lnTo>
                  <a:pt x="418" y="718"/>
                </a:lnTo>
                <a:lnTo>
                  <a:pt x="380" y="708"/>
                </a:lnTo>
                <a:lnTo>
                  <a:pt x="378" y="682"/>
                </a:lnTo>
                <a:lnTo>
                  <a:pt x="386" y="676"/>
                </a:lnTo>
                <a:lnTo>
                  <a:pt x="362" y="638"/>
                </a:lnTo>
                <a:lnTo>
                  <a:pt x="346" y="636"/>
                </a:lnTo>
                <a:lnTo>
                  <a:pt x="348" y="656"/>
                </a:lnTo>
                <a:lnTo>
                  <a:pt x="340" y="674"/>
                </a:lnTo>
                <a:lnTo>
                  <a:pt x="330" y="658"/>
                </a:lnTo>
                <a:lnTo>
                  <a:pt x="292" y="668"/>
                </a:lnTo>
                <a:lnTo>
                  <a:pt x="274" y="662"/>
                </a:lnTo>
                <a:lnTo>
                  <a:pt x="266" y="640"/>
                </a:lnTo>
                <a:lnTo>
                  <a:pt x="262" y="612"/>
                </a:lnTo>
                <a:lnTo>
                  <a:pt x="290" y="588"/>
                </a:lnTo>
                <a:lnTo>
                  <a:pt x="306" y="584"/>
                </a:lnTo>
                <a:lnTo>
                  <a:pt x="340" y="540"/>
                </a:lnTo>
                <a:lnTo>
                  <a:pt x="338" y="498"/>
                </a:lnTo>
                <a:lnTo>
                  <a:pt x="320" y="468"/>
                </a:lnTo>
                <a:lnTo>
                  <a:pt x="302" y="456"/>
                </a:lnTo>
                <a:lnTo>
                  <a:pt x="288" y="458"/>
                </a:lnTo>
                <a:lnTo>
                  <a:pt x="282" y="448"/>
                </a:lnTo>
                <a:lnTo>
                  <a:pt x="276" y="436"/>
                </a:lnTo>
                <a:lnTo>
                  <a:pt x="262" y="436"/>
                </a:lnTo>
                <a:lnTo>
                  <a:pt x="226" y="420"/>
                </a:lnTo>
                <a:lnTo>
                  <a:pt x="190" y="400"/>
                </a:lnTo>
                <a:lnTo>
                  <a:pt x="154" y="408"/>
                </a:lnTo>
                <a:lnTo>
                  <a:pt x="132" y="408"/>
                </a:lnTo>
                <a:lnTo>
                  <a:pt x="118" y="394"/>
                </a:lnTo>
                <a:lnTo>
                  <a:pt x="98" y="366"/>
                </a:lnTo>
                <a:lnTo>
                  <a:pt x="86" y="358"/>
                </a:lnTo>
                <a:lnTo>
                  <a:pt x="68" y="336"/>
                </a:lnTo>
                <a:lnTo>
                  <a:pt x="70" y="320"/>
                </a:lnTo>
                <a:lnTo>
                  <a:pt x="46" y="268"/>
                </a:lnTo>
                <a:lnTo>
                  <a:pt x="30" y="258"/>
                </a:lnTo>
                <a:lnTo>
                  <a:pt x="14" y="236"/>
                </a:lnTo>
                <a:lnTo>
                  <a:pt x="18" y="224"/>
                </a:lnTo>
                <a:lnTo>
                  <a:pt x="0" y="202"/>
                </a:lnTo>
                <a:lnTo>
                  <a:pt x="2" y="196"/>
                </a:lnTo>
                <a:lnTo>
                  <a:pt x="36" y="190"/>
                </a:lnTo>
                <a:lnTo>
                  <a:pt x="60" y="168"/>
                </a:lnTo>
                <a:lnTo>
                  <a:pt x="60" y="144"/>
                </a:lnTo>
                <a:lnTo>
                  <a:pt x="78" y="116"/>
                </a:lnTo>
                <a:lnTo>
                  <a:pt x="74" y="88"/>
                </a:lnTo>
                <a:lnTo>
                  <a:pt x="46" y="82"/>
                </a:lnTo>
                <a:lnTo>
                  <a:pt x="44" y="74"/>
                </a:lnTo>
                <a:lnTo>
                  <a:pt x="70" y="60"/>
                </a:lnTo>
                <a:lnTo>
                  <a:pt x="80" y="46"/>
                </a:lnTo>
                <a:lnTo>
                  <a:pt x="90" y="22"/>
                </a:lnTo>
                <a:lnTo>
                  <a:pt x="156" y="14"/>
                </a:lnTo>
                <a:lnTo>
                  <a:pt x="166" y="0"/>
                </a:lnTo>
                <a:lnTo>
                  <a:pt x="180" y="4"/>
                </a:lnTo>
                <a:lnTo>
                  <a:pt x="186" y="20"/>
                </a:lnTo>
                <a:lnTo>
                  <a:pt x="200" y="28"/>
                </a:lnTo>
                <a:lnTo>
                  <a:pt x="222" y="24"/>
                </a:lnTo>
                <a:lnTo>
                  <a:pt x="254" y="40"/>
                </a:lnTo>
                <a:lnTo>
                  <a:pt x="288" y="16"/>
                </a:lnTo>
                <a:lnTo>
                  <a:pt x="318" y="16"/>
                </a:lnTo>
                <a:lnTo>
                  <a:pt x="316" y="36"/>
                </a:lnTo>
                <a:lnTo>
                  <a:pt x="288" y="78"/>
                </a:lnTo>
                <a:lnTo>
                  <a:pt x="288" y="106"/>
                </a:lnTo>
                <a:lnTo>
                  <a:pt x="278" y="118"/>
                </a:lnTo>
                <a:lnTo>
                  <a:pt x="288" y="144"/>
                </a:lnTo>
                <a:lnTo>
                  <a:pt x="302" y="158"/>
                </a:lnTo>
                <a:lnTo>
                  <a:pt x="322" y="160"/>
                </a:lnTo>
                <a:lnTo>
                  <a:pt x="326" y="188"/>
                </a:lnTo>
                <a:lnTo>
                  <a:pt x="336" y="200"/>
                </a:lnTo>
                <a:lnTo>
                  <a:pt x="354" y="200"/>
                </a:lnTo>
                <a:lnTo>
                  <a:pt x="372" y="240"/>
                </a:lnTo>
                <a:lnTo>
                  <a:pt x="368" y="254"/>
                </a:lnTo>
                <a:lnTo>
                  <a:pt x="366" y="272"/>
                </a:lnTo>
                <a:lnTo>
                  <a:pt x="384" y="292"/>
                </a:lnTo>
                <a:lnTo>
                  <a:pt x="394" y="292"/>
                </a:lnTo>
                <a:lnTo>
                  <a:pt x="418" y="302"/>
                </a:lnTo>
                <a:lnTo>
                  <a:pt x="446" y="300"/>
                </a:lnTo>
                <a:lnTo>
                  <a:pt x="460" y="314"/>
                </a:lnTo>
                <a:lnTo>
                  <a:pt x="504" y="324"/>
                </a:lnTo>
                <a:lnTo>
                  <a:pt x="524" y="340"/>
                </a:lnTo>
                <a:lnTo>
                  <a:pt x="576" y="352"/>
                </a:lnTo>
                <a:lnTo>
                  <a:pt x="618" y="350"/>
                </a:lnTo>
                <a:lnTo>
                  <a:pt x="620" y="342"/>
                </a:lnTo>
                <a:lnTo>
                  <a:pt x="610" y="330"/>
                </a:lnTo>
                <a:lnTo>
                  <a:pt x="658" y="332"/>
                </a:lnTo>
                <a:lnTo>
                  <a:pt x="644" y="388"/>
                </a:lnTo>
                <a:lnTo>
                  <a:pt x="614" y="422"/>
                </a:lnTo>
                <a:lnTo>
                  <a:pt x="596" y="474"/>
                </a:lnTo>
                <a:lnTo>
                  <a:pt x="564" y="478"/>
                </a:lnTo>
                <a:lnTo>
                  <a:pt x="558" y="512"/>
                </a:lnTo>
                <a:lnTo>
                  <a:pt x="570" y="526"/>
                </a:lnTo>
                <a:lnTo>
                  <a:pt x="554" y="588"/>
                </a:lnTo>
                <a:lnTo>
                  <a:pt x="538" y="588"/>
                </a:lnTo>
                <a:lnTo>
                  <a:pt x="530" y="604"/>
                </a:lnTo>
                <a:lnTo>
                  <a:pt x="536" y="622"/>
                </a:lnTo>
                <a:lnTo>
                  <a:pt x="510" y="636"/>
                </a:lnTo>
                <a:lnTo>
                  <a:pt x="530" y="654"/>
                </a:lnTo>
                <a:lnTo>
                  <a:pt x="536" y="684"/>
                </a:lnTo>
                <a:lnTo>
                  <a:pt x="528" y="716"/>
                </a:lnTo>
                <a:lnTo>
                  <a:pt x="538" y="726"/>
                </a:lnTo>
                <a:lnTo>
                  <a:pt x="538" y="744"/>
                </a:lnTo>
                <a:lnTo>
                  <a:pt x="526" y="758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2" name="APUR1"/>
          <xdr:cNvSpPr>
            <a:spLocks/>
          </xdr:cNvSpPr>
        </xdr:nvSpPr>
        <xdr:spPr bwMode="auto">
          <a:xfrm>
            <a:off x="17498410" y="6170456"/>
            <a:ext cx="761466" cy="628464"/>
          </a:xfrm>
          <a:custGeom>
            <a:avLst/>
            <a:gdLst>
              <a:gd name="T0" fmla="*/ 250 w 324"/>
              <a:gd name="T1" fmla="*/ 276 h 300"/>
              <a:gd name="T2" fmla="*/ 232 w 324"/>
              <a:gd name="T3" fmla="*/ 276 h 300"/>
              <a:gd name="T4" fmla="*/ 210 w 324"/>
              <a:gd name="T5" fmla="*/ 276 h 300"/>
              <a:gd name="T6" fmla="*/ 198 w 324"/>
              <a:gd name="T7" fmla="*/ 268 h 300"/>
              <a:gd name="T8" fmla="*/ 182 w 324"/>
              <a:gd name="T9" fmla="*/ 284 h 300"/>
              <a:gd name="T10" fmla="*/ 154 w 324"/>
              <a:gd name="T11" fmla="*/ 264 h 300"/>
              <a:gd name="T12" fmla="*/ 118 w 324"/>
              <a:gd name="T13" fmla="*/ 280 h 300"/>
              <a:gd name="T14" fmla="*/ 94 w 324"/>
              <a:gd name="T15" fmla="*/ 280 h 300"/>
              <a:gd name="T16" fmla="*/ 84 w 324"/>
              <a:gd name="T17" fmla="*/ 294 h 300"/>
              <a:gd name="T18" fmla="*/ 58 w 324"/>
              <a:gd name="T19" fmla="*/ 300 h 300"/>
              <a:gd name="T20" fmla="*/ 50 w 324"/>
              <a:gd name="T21" fmla="*/ 276 h 300"/>
              <a:gd name="T22" fmla="*/ 62 w 324"/>
              <a:gd name="T23" fmla="*/ 276 h 300"/>
              <a:gd name="T24" fmla="*/ 70 w 324"/>
              <a:gd name="T25" fmla="*/ 254 h 300"/>
              <a:gd name="T26" fmla="*/ 58 w 324"/>
              <a:gd name="T27" fmla="*/ 240 h 300"/>
              <a:gd name="T28" fmla="*/ 62 w 324"/>
              <a:gd name="T29" fmla="*/ 192 h 300"/>
              <a:gd name="T30" fmla="*/ 46 w 324"/>
              <a:gd name="T31" fmla="*/ 172 h 300"/>
              <a:gd name="T32" fmla="*/ 42 w 324"/>
              <a:gd name="T33" fmla="*/ 148 h 300"/>
              <a:gd name="T34" fmla="*/ 20 w 324"/>
              <a:gd name="T35" fmla="*/ 116 h 300"/>
              <a:gd name="T36" fmla="*/ 20 w 324"/>
              <a:gd name="T37" fmla="*/ 104 h 300"/>
              <a:gd name="T38" fmla="*/ 34 w 324"/>
              <a:gd name="T39" fmla="*/ 100 h 300"/>
              <a:gd name="T40" fmla="*/ 24 w 324"/>
              <a:gd name="T41" fmla="*/ 84 h 300"/>
              <a:gd name="T42" fmla="*/ 6 w 324"/>
              <a:gd name="T43" fmla="*/ 80 h 300"/>
              <a:gd name="T44" fmla="*/ 0 w 324"/>
              <a:gd name="T45" fmla="*/ 40 h 300"/>
              <a:gd name="T46" fmla="*/ 8 w 324"/>
              <a:gd name="T47" fmla="*/ 2 h 300"/>
              <a:gd name="T48" fmla="*/ 18 w 324"/>
              <a:gd name="T49" fmla="*/ 0 h 300"/>
              <a:gd name="T50" fmla="*/ 24 w 324"/>
              <a:gd name="T51" fmla="*/ 12 h 300"/>
              <a:gd name="T52" fmla="*/ 44 w 324"/>
              <a:gd name="T53" fmla="*/ 28 h 300"/>
              <a:gd name="T54" fmla="*/ 64 w 324"/>
              <a:gd name="T55" fmla="*/ 32 h 300"/>
              <a:gd name="T56" fmla="*/ 64 w 324"/>
              <a:gd name="T57" fmla="*/ 44 h 300"/>
              <a:gd name="T58" fmla="*/ 108 w 324"/>
              <a:gd name="T59" fmla="*/ 52 h 300"/>
              <a:gd name="T60" fmla="*/ 116 w 324"/>
              <a:gd name="T61" fmla="*/ 44 h 300"/>
              <a:gd name="T62" fmla="*/ 138 w 324"/>
              <a:gd name="T63" fmla="*/ 44 h 300"/>
              <a:gd name="T64" fmla="*/ 174 w 324"/>
              <a:gd name="T65" fmla="*/ 36 h 300"/>
              <a:gd name="T66" fmla="*/ 210 w 324"/>
              <a:gd name="T67" fmla="*/ 56 h 300"/>
              <a:gd name="T68" fmla="*/ 246 w 324"/>
              <a:gd name="T69" fmla="*/ 72 h 300"/>
              <a:gd name="T70" fmla="*/ 260 w 324"/>
              <a:gd name="T71" fmla="*/ 72 h 300"/>
              <a:gd name="T72" fmla="*/ 266 w 324"/>
              <a:gd name="T73" fmla="*/ 84 h 300"/>
              <a:gd name="T74" fmla="*/ 272 w 324"/>
              <a:gd name="T75" fmla="*/ 94 h 300"/>
              <a:gd name="T76" fmla="*/ 286 w 324"/>
              <a:gd name="T77" fmla="*/ 92 h 300"/>
              <a:gd name="T78" fmla="*/ 304 w 324"/>
              <a:gd name="T79" fmla="*/ 104 h 300"/>
              <a:gd name="T80" fmla="*/ 322 w 324"/>
              <a:gd name="T81" fmla="*/ 134 h 300"/>
              <a:gd name="T82" fmla="*/ 324 w 324"/>
              <a:gd name="T83" fmla="*/ 176 h 300"/>
              <a:gd name="T84" fmla="*/ 290 w 324"/>
              <a:gd name="T85" fmla="*/ 220 h 300"/>
              <a:gd name="T86" fmla="*/ 274 w 324"/>
              <a:gd name="T87" fmla="*/ 224 h 300"/>
              <a:gd name="T88" fmla="*/ 246 w 324"/>
              <a:gd name="T89" fmla="*/ 248 h 300"/>
              <a:gd name="T90" fmla="*/ 250 w 324"/>
              <a:gd name="T91" fmla="*/ 276 h 3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24" h="300">
                <a:moveTo>
                  <a:pt x="250" y="276"/>
                </a:moveTo>
                <a:lnTo>
                  <a:pt x="232" y="276"/>
                </a:lnTo>
                <a:lnTo>
                  <a:pt x="210" y="276"/>
                </a:lnTo>
                <a:lnTo>
                  <a:pt x="198" y="268"/>
                </a:lnTo>
                <a:lnTo>
                  <a:pt x="182" y="284"/>
                </a:lnTo>
                <a:lnTo>
                  <a:pt x="154" y="264"/>
                </a:lnTo>
                <a:lnTo>
                  <a:pt x="118" y="280"/>
                </a:lnTo>
                <a:lnTo>
                  <a:pt x="94" y="280"/>
                </a:lnTo>
                <a:lnTo>
                  <a:pt x="84" y="294"/>
                </a:lnTo>
                <a:lnTo>
                  <a:pt x="58" y="300"/>
                </a:lnTo>
                <a:lnTo>
                  <a:pt x="50" y="276"/>
                </a:lnTo>
                <a:lnTo>
                  <a:pt x="62" y="276"/>
                </a:lnTo>
                <a:lnTo>
                  <a:pt x="70" y="254"/>
                </a:lnTo>
                <a:lnTo>
                  <a:pt x="58" y="240"/>
                </a:lnTo>
                <a:lnTo>
                  <a:pt x="62" y="192"/>
                </a:lnTo>
                <a:lnTo>
                  <a:pt x="46" y="172"/>
                </a:lnTo>
                <a:lnTo>
                  <a:pt x="42" y="148"/>
                </a:lnTo>
                <a:lnTo>
                  <a:pt x="20" y="116"/>
                </a:lnTo>
                <a:lnTo>
                  <a:pt x="20" y="104"/>
                </a:lnTo>
                <a:lnTo>
                  <a:pt x="34" y="100"/>
                </a:lnTo>
                <a:lnTo>
                  <a:pt x="24" y="84"/>
                </a:lnTo>
                <a:lnTo>
                  <a:pt x="6" y="80"/>
                </a:lnTo>
                <a:lnTo>
                  <a:pt x="0" y="40"/>
                </a:lnTo>
                <a:lnTo>
                  <a:pt x="8" y="2"/>
                </a:lnTo>
                <a:lnTo>
                  <a:pt x="18" y="0"/>
                </a:lnTo>
                <a:lnTo>
                  <a:pt x="24" y="12"/>
                </a:lnTo>
                <a:lnTo>
                  <a:pt x="44" y="28"/>
                </a:lnTo>
                <a:lnTo>
                  <a:pt x="64" y="32"/>
                </a:lnTo>
                <a:lnTo>
                  <a:pt x="64" y="44"/>
                </a:lnTo>
                <a:lnTo>
                  <a:pt x="108" y="52"/>
                </a:lnTo>
                <a:lnTo>
                  <a:pt x="116" y="44"/>
                </a:lnTo>
                <a:lnTo>
                  <a:pt x="138" y="44"/>
                </a:lnTo>
                <a:lnTo>
                  <a:pt x="174" y="36"/>
                </a:lnTo>
                <a:lnTo>
                  <a:pt x="210" y="56"/>
                </a:lnTo>
                <a:lnTo>
                  <a:pt x="246" y="72"/>
                </a:lnTo>
                <a:lnTo>
                  <a:pt x="260" y="72"/>
                </a:lnTo>
                <a:lnTo>
                  <a:pt x="266" y="84"/>
                </a:lnTo>
                <a:lnTo>
                  <a:pt x="272" y="94"/>
                </a:lnTo>
                <a:lnTo>
                  <a:pt x="286" y="92"/>
                </a:lnTo>
                <a:lnTo>
                  <a:pt x="304" y="104"/>
                </a:lnTo>
                <a:lnTo>
                  <a:pt x="322" y="134"/>
                </a:lnTo>
                <a:lnTo>
                  <a:pt x="324" y="176"/>
                </a:lnTo>
                <a:lnTo>
                  <a:pt x="290" y="220"/>
                </a:lnTo>
                <a:lnTo>
                  <a:pt x="274" y="224"/>
                </a:lnTo>
                <a:lnTo>
                  <a:pt x="246" y="248"/>
                </a:lnTo>
                <a:lnTo>
                  <a:pt x="250" y="276"/>
                </a:lnTo>
                <a:close/>
              </a:path>
            </a:pathLst>
          </a:custGeom>
          <a:solidFill>
            <a:srgbClr val="92D05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3" name="AYAC1"/>
          <xdr:cNvSpPr>
            <a:spLocks/>
          </xdr:cNvSpPr>
        </xdr:nvSpPr>
        <xdr:spPr bwMode="auto">
          <a:xfrm>
            <a:off x="16962561" y="5768240"/>
            <a:ext cx="963584" cy="1332344"/>
          </a:xfrm>
          <a:custGeom>
            <a:avLst/>
            <a:gdLst>
              <a:gd name="T0" fmla="*/ 410 w 410"/>
              <a:gd name="T1" fmla="*/ 490 h 636"/>
              <a:gd name="T2" fmla="*/ 376 w 410"/>
              <a:gd name="T3" fmla="*/ 498 h 636"/>
              <a:gd name="T4" fmla="*/ 378 w 410"/>
              <a:gd name="T5" fmla="*/ 548 h 636"/>
              <a:gd name="T6" fmla="*/ 352 w 410"/>
              <a:gd name="T7" fmla="*/ 580 h 636"/>
              <a:gd name="T8" fmla="*/ 332 w 410"/>
              <a:gd name="T9" fmla="*/ 578 h 636"/>
              <a:gd name="T10" fmla="*/ 314 w 410"/>
              <a:gd name="T11" fmla="*/ 600 h 636"/>
              <a:gd name="T12" fmla="*/ 282 w 410"/>
              <a:gd name="T13" fmla="*/ 604 h 636"/>
              <a:gd name="T14" fmla="*/ 224 w 410"/>
              <a:gd name="T15" fmla="*/ 606 h 636"/>
              <a:gd name="T16" fmla="*/ 190 w 410"/>
              <a:gd name="T17" fmla="*/ 636 h 636"/>
              <a:gd name="T18" fmla="*/ 154 w 410"/>
              <a:gd name="T19" fmla="*/ 616 h 636"/>
              <a:gd name="T20" fmla="*/ 132 w 410"/>
              <a:gd name="T21" fmla="*/ 596 h 636"/>
              <a:gd name="T22" fmla="*/ 118 w 410"/>
              <a:gd name="T23" fmla="*/ 570 h 636"/>
              <a:gd name="T24" fmla="*/ 96 w 410"/>
              <a:gd name="T25" fmla="*/ 556 h 636"/>
              <a:gd name="T26" fmla="*/ 74 w 410"/>
              <a:gd name="T27" fmla="*/ 540 h 636"/>
              <a:gd name="T28" fmla="*/ 68 w 410"/>
              <a:gd name="T29" fmla="*/ 500 h 636"/>
              <a:gd name="T30" fmla="*/ 52 w 410"/>
              <a:gd name="T31" fmla="*/ 470 h 636"/>
              <a:gd name="T32" fmla="*/ 38 w 410"/>
              <a:gd name="T33" fmla="*/ 444 h 636"/>
              <a:gd name="T34" fmla="*/ 16 w 410"/>
              <a:gd name="T35" fmla="*/ 458 h 636"/>
              <a:gd name="T36" fmla="*/ 0 w 410"/>
              <a:gd name="T37" fmla="*/ 418 h 636"/>
              <a:gd name="T38" fmla="*/ 8 w 410"/>
              <a:gd name="T39" fmla="*/ 382 h 636"/>
              <a:gd name="T40" fmla="*/ 34 w 410"/>
              <a:gd name="T41" fmla="*/ 354 h 636"/>
              <a:gd name="T42" fmla="*/ 70 w 410"/>
              <a:gd name="T43" fmla="*/ 314 h 636"/>
              <a:gd name="T44" fmla="*/ 58 w 410"/>
              <a:gd name="T45" fmla="*/ 262 h 636"/>
              <a:gd name="T46" fmla="*/ 40 w 410"/>
              <a:gd name="T47" fmla="*/ 222 h 636"/>
              <a:gd name="T48" fmla="*/ 64 w 410"/>
              <a:gd name="T49" fmla="*/ 224 h 636"/>
              <a:gd name="T50" fmla="*/ 94 w 410"/>
              <a:gd name="T51" fmla="*/ 220 h 636"/>
              <a:gd name="T52" fmla="*/ 98 w 410"/>
              <a:gd name="T53" fmla="*/ 192 h 636"/>
              <a:gd name="T54" fmla="*/ 128 w 410"/>
              <a:gd name="T55" fmla="*/ 182 h 636"/>
              <a:gd name="T56" fmla="*/ 138 w 410"/>
              <a:gd name="T57" fmla="*/ 158 h 636"/>
              <a:gd name="T58" fmla="*/ 148 w 410"/>
              <a:gd name="T59" fmla="*/ 146 h 636"/>
              <a:gd name="T60" fmla="*/ 148 w 410"/>
              <a:gd name="T61" fmla="*/ 122 h 636"/>
              <a:gd name="T62" fmla="*/ 138 w 410"/>
              <a:gd name="T63" fmla="*/ 104 h 636"/>
              <a:gd name="T64" fmla="*/ 126 w 410"/>
              <a:gd name="T65" fmla="*/ 72 h 636"/>
              <a:gd name="T66" fmla="*/ 106 w 410"/>
              <a:gd name="T67" fmla="*/ 56 h 636"/>
              <a:gd name="T68" fmla="*/ 106 w 410"/>
              <a:gd name="T69" fmla="*/ 24 h 636"/>
              <a:gd name="T70" fmla="*/ 128 w 410"/>
              <a:gd name="T71" fmla="*/ 0 h 636"/>
              <a:gd name="T72" fmla="*/ 146 w 410"/>
              <a:gd name="T73" fmla="*/ 14 h 636"/>
              <a:gd name="T74" fmla="*/ 172 w 410"/>
              <a:gd name="T75" fmla="*/ 30 h 636"/>
              <a:gd name="T76" fmla="*/ 214 w 410"/>
              <a:gd name="T77" fmla="*/ 24 h 636"/>
              <a:gd name="T78" fmla="*/ 230 w 410"/>
              <a:gd name="T79" fmla="*/ 52 h 636"/>
              <a:gd name="T80" fmla="*/ 242 w 410"/>
              <a:gd name="T81" fmla="*/ 86 h 636"/>
              <a:gd name="T82" fmla="*/ 282 w 410"/>
              <a:gd name="T83" fmla="*/ 148 h 636"/>
              <a:gd name="T84" fmla="*/ 298 w 410"/>
              <a:gd name="T85" fmla="*/ 186 h 636"/>
              <a:gd name="T86" fmla="*/ 330 w 410"/>
              <a:gd name="T87" fmla="*/ 222 h 636"/>
              <a:gd name="T88" fmla="*/ 336 w 410"/>
              <a:gd name="T89" fmla="*/ 244 h 636"/>
              <a:gd name="T90" fmla="*/ 292 w 410"/>
              <a:gd name="T91" fmla="*/ 224 h 636"/>
              <a:gd name="T92" fmla="*/ 252 w 410"/>
              <a:gd name="T93" fmla="*/ 204 h 636"/>
              <a:gd name="T94" fmla="*/ 236 w 410"/>
              <a:gd name="T95" fmla="*/ 194 h 636"/>
              <a:gd name="T96" fmla="*/ 234 w 410"/>
              <a:gd name="T97" fmla="*/ 272 h 636"/>
              <a:gd name="T98" fmla="*/ 262 w 410"/>
              <a:gd name="T99" fmla="*/ 292 h 636"/>
              <a:gd name="T100" fmla="*/ 248 w 410"/>
              <a:gd name="T101" fmla="*/ 308 h 636"/>
              <a:gd name="T102" fmla="*/ 274 w 410"/>
              <a:gd name="T103" fmla="*/ 364 h 636"/>
              <a:gd name="T104" fmla="*/ 286 w 410"/>
              <a:gd name="T105" fmla="*/ 432 h 636"/>
              <a:gd name="T106" fmla="*/ 290 w 410"/>
              <a:gd name="T107" fmla="*/ 468 h 636"/>
              <a:gd name="T108" fmla="*/ 286 w 410"/>
              <a:gd name="T109" fmla="*/ 492 h 636"/>
              <a:gd name="T110" fmla="*/ 322 w 410"/>
              <a:gd name="T111" fmla="*/ 472 h 636"/>
              <a:gd name="T112" fmla="*/ 382 w 410"/>
              <a:gd name="T113" fmla="*/ 456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10" h="636">
                <a:moveTo>
                  <a:pt x="410" y="476"/>
                </a:moveTo>
                <a:lnTo>
                  <a:pt x="410" y="490"/>
                </a:lnTo>
                <a:lnTo>
                  <a:pt x="388" y="490"/>
                </a:lnTo>
                <a:lnTo>
                  <a:pt x="376" y="498"/>
                </a:lnTo>
                <a:lnTo>
                  <a:pt x="380" y="516"/>
                </a:lnTo>
                <a:lnTo>
                  <a:pt x="378" y="548"/>
                </a:lnTo>
                <a:lnTo>
                  <a:pt x="362" y="564"/>
                </a:lnTo>
                <a:lnTo>
                  <a:pt x="352" y="580"/>
                </a:lnTo>
                <a:lnTo>
                  <a:pt x="342" y="574"/>
                </a:lnTo>
                <a:lnTo>
                  <a:pt x="332" y="578"/>
                </a:lnTo>
                <a:lnTo>
                  <a:pt x="332" y="598"/>
                </a:lnTo>
                <a:lnTo>
                  <a:pt x="314" y="600"/>
                </a:lnTo>
                <a:lnTo>
                  <a:pt x="304" y="592"/>
                </a:lnTo>
                <a:lnTo>
                  <a:pt x="282" y="604"/>
                </a:lnTo>
                <a:lnTo>
                  <a:pt x="254" y="608"/>
                </a:lnTo>
                <a:lnTo>
                  <a:pt x="224" y="606"/>
                </a:lnTo>
                <a:lnTo>
                  <a:pt x="210" y="630"/>
                </a:lnTo>
                <a:lnTo>
                  <a:pt x="190" y="636"/>
                </a:lnTo>
                <a:lnTo>
                  <a:pt x="190" y="610"/>
                </a:lnTo>
                <a:lnTo>
                  <a:pt x="154" y="616"/>
                </a:lnTo>
                <a:lnTo>
                  <a:pt x="146" y="596"/>
                </a:lnTo>
                <a:lnTo>
                  <a:pt x="132" y="596"/>
                </a:lnTo>
                <a:lnTo>
                  <a:pt x="130" y="578"/>
                </a:lnTo>
                <a:lnTo>
                  <a:pt x="118" y="570"/>
                </a:lnTo>
                <a:lnTo>
                  <a:pt x="118" y="560"/>
                </a:lnTo>
                <a:lnTo>
                  <a:pt x="96" y="556"/>
                </a:lnTo>
                <a:lnTo>
                  <a:pt x="80" y="552"/>
                </a:lnTo>
                <a:lnTo>
                  <a:pt x="74" y="540"/>
                </a:lnTo>
                <a:lnTo>
                  <a:pt x="82" y="510"/>
                </a:lnTo>
                <a:lnTo>
                  <a:pt x="68" y="500"/>
                </a:lnTo>
                <a:lnTo>
                  <a:pt x="68" y="474"/>
                </a:lnTo>
                <a:lnTo>
                  <a:pt x="52" y="470"/>
                </a:lnTo>
                <a:lnTo>
                  <a:pt x="54" y="456"/>
                </a:lnTo>
                <a:lnTo>
                  <a:pt x="38" y="444"/>
                </a:lnTo>
                <a:lnTo>
                  <a:pt x="30" y="458"/>
                </a:lnTo>
                <a:lnTo>
                  <a:pt x="16" y="458"/>
                </a:lnTo>
                <a:lnTo>
                  <a:pt x="16" y="432"/>
                </a:lnTo>
                <a:lnTo>
                  <a:pt x="0" y="418"/>
                </a:lnTo>
                <a:lnTo>
                  <a:pt x="16" y="396"/>
                </a:lnTo>
                <a:lnTo>
                  <a:pt x="8" y="382"/>
                </a:lnTo>
                <a:lnTo>
                  <a:pt x="8" y="368"/>
                </a:lnTo>
                <a:lnTo>
                  <a:pt x="34" y="354"/>
                </a:lnTo>
                <a:lnTo>
                  <a:pt x="68" y="354"/>
                </a:lnTo>
                <a:lnTo>
                  <a:pt x="70" y="314"/>
                </a:lnTo>
                <a:lnTo>
                  <a:pt x="58" y="282"/>
                </a:lnTo>
                <a:lnTo>
                  <a:pt x="58" y="262"/>
                </a:lnTo>
                <a:lnTo>
                  <a:pt x="32" y="242"/>
                </a:lnTo>
                <a:lnTo>
                  <a:pt x="40" y="222"/>
                </a:lnTo>
                <a:lnTo>
                  <a:pt x="58" y="216"/>
                </a:lnTo>
                <a:lnTo>
                  <a:pt x="64" y="224"/>
                </a:lnTo>
                <a:lnTo>
                  <a:pt x="86" y="230"/>
                </a:lnTo>
                <a:lnTo>
                  <a:pt x="94" y="220"/>
                </a:lnTo>
                <a:lnTo>
                  <a:pt x="76" y="212"/>
                </a:lnTo>
                <a:lnTo>
                  <a:pt x="98" y="192"/>
                </a:lnTo>
                <a:lnTo>
                  <a:pt x="122" y="192"/>
                </a:lnTo>
                <a:lnTo>
                  <a:pt x="128" y="182"/>
                </a:lnTo>
                <a:lnTo>
                  <a:pt x="126" y="164"/>
                </a:lnTo>
                <a:lnTo>
                  <a:pt x="138" y="158"/>
                </a:lnTo>
                <a:lnTo>
                  <a:pt x="152" y="166"/>
                </a:lnTo>
                <a:lnTo>
                  <a:pt x="148" y="146"/>
                </a:lnTo>
                <a:lnTo>
                  <a:pt x="138" y="128"/>
                </a:lnTo>
                <a:lnTo>
                  <a:pt x="148" y="122"/>
                </a:lnTo>
                <a:lnTo>
                  <a:pt x="148" y="112"/>
                </a:lnTo>
                <a:lnTo>
                  <a:pt x="138" y="104"/>
                </a:lnTo>
                <a:lnTo>
                  <a:pt x="144" y="88"/>
                </a:lnTo>
                <a:lnTo>
                  <a:pt x="126" y="72"/>
                </a:lnTo>
                <a:lnTo>
                  <a:pt x="120" y="58"/>
                </a:lnTo>
                <a:lnTo>
                  <a:pt x="106" y="56"/>
                </a:lnTo>
                <a:lnTo>
                  <a:pt x="100" y="46"/>
                </a:lnTo>
                <a:lnTo>
                  <a:pt x="106" y="24"/>
                </a:lnTo>
                <a:lnTo>
                  <a:pt x="116" y="8"/>
                </a:lnTo>
                <a:lnTo>
                  <a:pt x="128" y="0"/>
                </a:lnTo>
                <a:lnTo>
                  <a:pt x="134" y="12"/>
                </a:lnTo>
                <a:lnTo>
                  <a:pt x="146" y="14"/>
                </a:lnTo>
                <a:lnTo>
                  <a:pt x="154" y="24"/>
                </a:lnTo>
                <a:lnTo>
                  <a:pt x="172" y="30"/>
                </a:lnTo>
                <a:lnTo>
                  <a:pt x="188" y="20"/>
                </a:lnTo>
                <a:lnTo>
                  <a:pt x="214" y="24"/>
                </a:lnTo>
                <a:lnTo>
                  <a:pt x="212" y="30"/>
                </a:lnTo>
                <a:lnTo>
                  <a:pt x="230" y="52"/>
                </a:lnTo>
                <a:lnTo>
                  <a:pt x="226" y="64"/>
                </a:lnTo>
                <a:lnTo>
                  <a:pt x="242" y="86"/>
                </a:lnTo>
                <a:lnTo>
                  <a:pt x="258" y="96"/>
                </a:lnTo>
                <a:lnTo>
                  <a:pt x="282" y="148"/>
                </a:lnTo>
                <a:lnTo>
                  <a:pt x="280" y="164"/>
                </a:lnTo>
                <a:lnTo>
                  <a:pt x="298" y="186"/>
                </a:lnTo>
                <a:lnTo>
                  <a:pt x="310" y="194"/>
                </a:lnTo>
                <a:lnTo>
                  <a:pt x="330" y="222"/>
                </a:lnTo>
                <a:lnTo>
                  <a:pt x="344" y="236"/>
                </a:lnTo>
                <a:lnTo>
                  <a:pt x="336" y="244"/>
                </a:lnTo>
                <a:lnTo>
                  <a:pt x="292" y="236"/>
                </a:lnTo>
                <a:lnTo>
                  <a:pt x="292" y="224"/>
                </a:lnTo>
                <a:lnTo>
                  <a:pt x="272" y="220"/>
                </a:lnTo>
                <a:lnTo>
                  <a:pt x="252" y="204"/>
                </a:lnTo>
                <a:lnTo>
                  <a:pt x="246" y="192"/>
                </a:lnTo>
                <a:lnTo>
                  <a:pt x="236" y="194"/>
                </a:lnTo>
                <a:lnTo>
                  <a:pt x="228" y="230"/>
                </a:lnTo>
                <a:lnTo>
                  <a:pt x="234" y="272"/>
                </a:lnTo>
                <a:lnTo>
                  <a:pt x="252" y="276"/>
                </a:lnTo>
                <a:lnTo>
                  <a:pt x="262" y="292"/>
                </a:lnTo>
                <a:lnTo>
                  <a:pt x="248" y="296"/>
                </a:lnTo>
                <a:lnTo>
                  <a:pt x="248" y="308"/>
                </a:lnTo>
                <a:lnTo>
                  <a:pt x="270" y="340"/>
                </a:lnTo>
                <a:lnTo>
                  <a:pt x="274" y="364"/>
                </a:lnTo>
                <a:lnTo>
                  <a:pt x="290" y="384"/>
                </a:lnTo>
                <a:lnTo>
                  <a:pt x="286" y="432"/>
                </a:lnTo>
                <a:lnTo>
                  <a:pt x="298" y="446"/>
                </a:lnTo>
                <a:lnTo>
                  <a:pt x="290" y="468"/>
                </a:lnTo>
                <a:lnTo>
                  <a:pt x="278" y="468"/>
                </a:lnTo>
                <a:lnTo>
                  <a:pt x="286" y="492"/>
                </a:lnTo>
                <a:lnTo>
                  <a:pt x="312" y="486"/>
                </a:lnTo>
                <a:lnTo>
                  <a:pt x="322" y="472"/>
                </a:lnTo>
                <a:lnTo>
                  <a:pt x="346" y="472"/>
                </a:lnTo>
                <a:lnTo>
                  <a:pt x="382" y="456"/>
                </a:lnTo>
                <a:lnTo>
                  <a:pt x="410" y="476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4" name="ICAS1"/>
          <xdr:cNvSpPr>
            <a:spLocks/>
          </xdr:cNvSpPr>
        </xdr:nvSpPr>
        <xdr:spPr bwMode="auto">
          <a:xfrm>
            <a:off x="16426717" y="6099230"/>
            <a:ext cx="728563" cy="938506"/>
          </a:xfrm>
          <a:custGeom>
            <a:avLst/>
            <a:gdLst>
              <a:gd name="T0" fmla="*/ 292 w 310"/>
              <a:gd name="T1" fmla="*/ 390 h 448"/>
              <a:gd name="T2" fmla="*/ 242 w 310"/>
              <a:gd name="T3" fmla="*/ 448 h 448"/>
              <a:gd name="T4" fmla="*/ 226 w 310"/>
              <a:gd name="T5" fmla="*/ 430 h 448"/>
              <a:gd name="T6" fmla="*/ 210 w 310"/>
              <a:gd name="T7" fmla="*/ 420 h 448"/>
              <a:gd name="T8" fmla="*/ 204 w 310"/>
              <a:gd name="T9" fmla="*/ 400 h 448"/>
              <a:gd name="T10" fmla="*/ 182 w 310"/>
              <a:gd name="T11" fmla="*/ 384 h 448"/>
              <a:gd name="T12" fmla="*/ 164 w 310"/>
              <a:gd name="T13" fmla="*/ 352 h 448"/>
              <a:gd name="T14" fmla="*/ 124 w 310"/>
              <a:gd name="T15" fmla="*/ 336 h 448"/>
              <a:gd name="T16" fmla="*/ 98 w 310"/>
              <a:gd name="T17" fmla="*/ 312 h 448"/>
              <a:gd name="T18" fmla="*/ 82 w 310"/>
              <a:gd name="T19" fmla="*/ 292 h 448"/>
              <a:gd name="T20" fmla="*/ 76 w 310"/>
              <a:gd name="T21" fmla="*/ 274 h 448"/>
              <a:gd name="T22" fmla="*/ 48 w 310"/>
              <a:gd name="T23" fmla="*/ 256 h 448"/>
              <a:gd name="T24" fmla="*/ 50 w 310"/>
              <a:gd name="T25" fmla="*/ 246 h 448"/>
              <a:gd name="T26" fmla="*/ 34 w 310"/>
              <a:gd name="T27" fmla="*/ 220 h 448"/>
              <a:gd name="T28" fmla="*/ 22 w 310"/>
              <a:gd name="T29" fmla="*/ 198 h 448"/>
              <a:gd name="T30" fmla="*/ 8 w 310"/>
              <a:gd name="T31" fmla="*/ 176 h 448"/>
              <a:gd name="T32" fmla="*/ 2 w 310"/>
              <a:gd name="T33" fmla="*/ 160 h 448"/>
              <a:gd name="T34" fmla="*/ 14 w 310"/>
              <a:gd name="T35" fmla="*/ 152 h 448"/>
              <a:gd name="T36" fmla="*/ 22 w 310"/>
              <a:gd name="T37" fmla="*/ 162 h 448"/>
              <a:gd name="T38" fmla="*/ 36 w 310"/>
              <a:gd name="T39" fmla="*/ 132 h 448"/>
              <a:gd name="T40" fmla="*/ 18 w 310"/>
              <a:gd name="T41" fmla="*/ 62 h 448"/>
              <a:gd name="T42" fmla="*/ 40 w 310"/>
              <a:gd name="T43" fmla="*/ 42 h 448"/>
              <a:gd name="T44" fmla="*/ 86 w 310"/>
              <a:gd name="T45" fmla="*/ 0 h 448"/>
              <a:gd name="T46" fmla="*/ 114 w 310"/>
              <a:gd name="T47" fmla="*/ 18 h 448"/>
              <a:gd name="T48" fmla="*/ 114 w 310"/>
              <a:gd name="T49" fmla="*/ 48 h 448"/>
              <a:gd name="T50" fmla="*/ 106 w 310"/>
              <a:gd name="T51" fmla="*/ 80 h 448"/>
              <a:gd name="T52" fmla="*/ 142 w 310"/>
              <a:gd name="T53" fmla="*/ 84 h 448"/>
              <a:gd name="T54" fmla="*/ 164 w 310"/>
              <a:gd name="T55" fmla="*/ 94 h 448"/>
              <a:gd name="T56" fmla="*/ 154 w 310"/>
              <a:gd name="T57" fmla="*/ 130 h 448"/>
              <a:gd name="T58" fmla="*/ 154 w 310"/>
              <a:gd name="T59" fmla="*/ 150 h 448"/>
              <a:gd name="T60" fmla="*/ 158 w 310"/>
              <a:gd name="T61" fmla="*/ 170 h 448"/>
              <a:gd name="T62" fmla="*/ 186 w 310"/>
              <a:gd name="T63" fmla="*/ 176 h 448"/>
              <a:gd name="T64" fmla="*/ 218 w 310"/>
              <a:gd name="T65" fmla="*/ 202 h 448"/>
              <a:gd name="T66" fmla="*/ 236 w 310"/>
              <a:gd name="T67" fmla="*/ 210 h 448"/>
              <a:gd name="T68" fmla="*/ 244 w 310"/>
              <a:gd name="T69" fmla="*/ 238 h 448"/>
              <a:gd name="T70" fmla="*/ 244 w 310"/>
              <a:gd name="T71" fmla="*/ 274 h 448"/>
              <a:gd name="T72" fmla="*/ 258 w 310"/>
              <a:gd name="T73" fmla="*/ 300 h 448"/>
              <a:gd name="T74" fmla="*/ 282 w 310"/>
              <a:gd name="T75" fmla="*/ 298 h 448"/>
              <a:gd name="T76" fmla="*/ 296 w 310"/>
              <a:gd name="T77" fmla="*/ 316 h 448"/>
              <a:gd name="T78" fmla="*/ 310 w 310"/>
              <a:gd name="T79" fmla="*/ 352 h 4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10" h="448">
                <a:moveTo>
                  <a:pt x="302" y="382"/>
                </a:moveTo>
                <a:lnTo>
                  <a:pt x="292" y="390"/>
                </a:lnTo>
                <a:lnTo>
                  <a:pt x="256" y="412"/>
                </a:lnTo>
                <a:lnTo>
                  <a:pt x="242" y="448"/>
                </a:lnTo>
                <a:lnTo>
                  <a:pt x="222" y="442"/>
                </a:lnTo>
                <a:lnTo>
                  <a:pt x="226" y="430"/>
                </a:lnTo>
                <a:lnTo>
                  <a:pt x="212" y="424"/>
                </a:lnTo>
                <a:lnTo>
                  <a:pt x="210" y="420"/>
                </a:lnTo>
                <a:lnTo>
                  <a:pt x="216" y="410"/>
                </a:lnTo>
                <a:lnTo>
                  <a:pt x="204" y="400"/>
                </a:lnTo>
                <a:lnTo>
                  <a:pt x="186" y="398"/>
                </a:lnTo>
                <a:lnTo>
                  <a:pt x="182" y="384"/>
                </a:lnTo>
                <a:lnTo>
                  <a:pt x="168" y="368"/>
                </a:lnTo>
                <a:lnTo>
                  <a:pt x="164" y="352"/>
                </a:lnTo>
                <a:lnTo>
                  <a:pt x="142" y="346"/>
                </a:lnTo>
                <a:lnTo>
                  <a:pt x="124" y="336"/>
                </a:lnTo>
                <a:lnTo>
                  <a:pt x="112" y="326"/>
                </a:lnTo>
                <a:lnTo>
                  <a:pt x="98" y="312"/>
                </a:lnTo>
                <a:lnTo>
                  <a:pt x="86" y="314"/>
                </a:lnTo>
                <a:lnTo>
                  <a:pt x="82" y="292"/>
                </a:lnTo>
                <a:lnTo>
                  <a:pt x="74" y="286"/>
                </a:lnTo>
                <a:lnTo>
                  <a:pt x="76" y="274"/>
                </a:lnTo>
                <a:lnTo>
                  <a:pt x="60" y="260"/>
                </a:lnTo>
                <a:lnTo>
                  <a:pt x="48" y="256"/>
                </a:lnTo>
                <a:lnTo>
                  <a:pt x="44" y="250"/>
                </a:lnTo>
                <a:lnTo>
                  <a:pt x="50" y="246"/>
                </a:lnTo>
                <a:lnTo>
                  <a:pt x="50" y="236"/>
                </a:lnTo>
                <a:lnTo>
                  <a:pt x="34" y="220"/>
                </a:lnTo>
                <a:lnTo>
                  <a:pt x="18" y="220"/>
                </a:lnTo>
                <a:lnTo>
                  <a:pt x="22" y="198"/>
                </a:lnTo>
                <a:lnTo>
                  <a:pt x="20" y="176"/>
                </a:lnTo>
                <a:lnTo>
                  <a:pt x="8" y="176"/>
                </a:lnTo>
                <a:lnTo>
                  <a:pt x="0" y="172"/>
                </a:lnTo>
                <a:lnTo>
                  <a:pt x="2" y="160"/>
                </a:lnTo>
                <a:lnTo>
                  <a:pt x="6" y="152"/>
                </a:lnTo>
                <a:lnTo>
                  <a:pt x="14" y="152"/>
                </a:lnTo>
                <a:lnTo>
                  <a:pt x="18" y="160"/>
                </a:lnTo>
                <a:lnTo>
                  <a:pt x="22" y="162"/>
                </a:lnTo>
                <a:lnTo>
                  <a:pt x="26" y="150"/>
                </a:lnTo>
                <a:lnTo>
                  <a:pt x="36" y="132"/>
                </a:lnTo>
                <a:lnTo>
                  <a:pt x="36" y="86"/>
                </a:lnTo>
                <a:lnTo>
                  <a:pt x="18" y="62"/>
                </a:lnTo>
                <a:lnTo>
                  <a:pt x="34" y="60"/>
                </a:lnTo>
                <a:lnTo>
                  <a:pt x="40" y="42"/>
                </a:lnTo>
                <a:lnTo>
                  <a:pt x="66" y="18"/>
                </a:lnTo>
                <a:lnTo>
                  <a:pt x="86" y="0"/>
                </a:lnTo>
                <a:lnTo>
                  <a:pt x="108" y="4"/>
                </a:lnTo>
                <a:lnTo>
                  <a:pt x="114" y="18"/>
                </a:lnTo>
                <a:lnTo>
                  <a:pt x="126" y="34"/>
                </a:lnTo>
                <a:lnTo>
                  <a:pt x="114" y="48"/>
                </a:lnTo>
                <a:lnTo>
                  <a:pt x="106" y="62"/>
                </a:lnTo>
                <a:lnTo>
                  <a:pt x="106" y="80"/>
                </a:lnTo>
                <a:lnTo>
                  <a:pt x="134" y="74"/>
                </a:lnTo>
                <a:lnTo>
                  <a:pt x="142" y="84"/>
                </a:lnTo>
                <a:lnTo>
                  <a:pt x="162" y="84"/>
                </a:lnTo>
                <a:lnTo>
                  <a:pt x="164" y="94"/>
                </a:lnTo>
                <a:lnTo>
                  <a:pt x="150" y="104"/>
                </a:lnTo>
                <a:lnTo>
                  <a:pt x="154" y="130"/>
                </a:lnTo>
                <a:lnTo>
                  <a:pt x="148" y="142"/>
                </a:lnTo>
                <a:lnTo>
                  <a:pt x="154" y="150"/>
                </a:lnTo>
                <a:lnTo>
                  <a:pt x="152" y="162"/>
                </a:lnTo>
                <a:lnTo>
                  <a:pt x="158" y="170"/>
                </a:lnTo>
                <a:lnTo>
                  <a:pt x="176" y="180"/>
                </a:lnTo>
                <a:lnTo>
                  <a:pt x="186" y="176"/>
                </a:lnTo>
                <a:lnTo>
                  <a:pt x="206" y="190"/>
                </a:lnTo>
                <a:lnTo>
                  <a:pt x="218" y="202"/>
                </a:lnTo>
                <a:lnTo>
                  <a:pt x="230" y="202"/>
                </a:lnTo>
                <a:lnTo>
                  <a:pt x="236" y="210"/>
                </a:lnTo>
                <a:lnTo>
                  <a:pt x="236" y="224"/>
                </a:lnTo>
                <a:lnTo>
                  <a:pt x="244" y="238"/>
                </a:lnTo>
                <a:lnTo>
                  <a:pt x="228" y="260"/>
                </a:lnTo>
                <a:lnTo>
                  <a:pt x="244" y="274"/>
                </a:lnTo>
                <a:lnTo>
                  <a:pt x="244" y="300"/>
                </a:lnTo>
                <a:lnTo>
                  <a:pt x="258" y="300"/>
                </a:lnTo>
                <a:lnTo>
                  <a:pt x="266" y="286"/>
                </a:lnTo>
                <a:lnTo>
                  <a:pt x="282" y="298"/>
                </a:lnTo>
                <a:lnTo>
                  <a:pt x="280" y="312"/>
                </a:lnTo>
                <a:lnTo>
                  <a:pt x="296" y="316"/>
                </a:lnTo>
                <a:lnTo>
                  <a:pt x="296" y="342"/>
                </a:lnTo>
                <a:lnTo>
                  <a:pt x="310" y="352"/>
                </a:lnTo>
                <a:lnTo>
                  <a:pt x="302" y="38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5" name="AREQU1"/>
          <xdr:cNvSpPr>
            <a:spLocks/>
          </xdr:cNvSpPr>
        </xdr:nvSpPr>
        <xdr:spPr bwMode="auto">
          <a:xfrm>
            <a:off x="16995466" y="6731885"/>
            <a:ext cx="1776755" cy="1030683"/>
          </a:xfrm>
          <a:custGeom>
            <a:avLst/>
            <a:gdLst>
              <a:gd name="T0" fmla="*/ 756 w 756"/>
              <a:gd name="T1" fmla="*/ 294 h 492"/>
              <a:gd name="T2" fmla="*/ 740 w 756"/>
              <a:gd name="T3" fmla="*/ 332 h 492"/>
              <a:gd name="T4" fmla="*/ 694 w 756"/>
              <a:gd name="T5" fmla="*/ 336 h 492"/>
              <a:gd name="T6" fmla="*/ 642 w 756"/>
              <a:gd name="T7" fmla="*/ 400 h 492"/>
              <a:gd name="T8" fmla="*/ 670 w 756"/>
              <a:gd name="T9" fmla="*/ 438 h 492"/>
              <a:gd name="T10" fmla="*/ 628 w 756"/>
              <a:gd name="T11" fmla="*/ 484 h 492"/>
              <a:gd name="T12" fmla="*/ 588 w 756"/>
              <a:gd name="T13" fmla="*/ 470 h 492"/>
              <a:gd name="T14" fmla="*/ 564 w 756"/>
              <a:gd name="T15" fmla="*/ 446 h 492"/>
              <a:gd name="T16" fmla="*/ 536 w 756"/>
              <a:gd name="T17" fmla="*/ 432 h 492"/>
              <a:gd name="T18" fmla="*/ 500 w 756"/>
              <a:gd name="T19" fmla="*/ 416 h 492"/>
              <a:gd name="T20" fmla="*/ 488 w 756"/>
              <a:gd name="T21" fmla="*/ 390 h 492"/>
              <a:gd name="T22" fmla="*/ 436 w 756"/>
              <a:gd name="T23" fmla="*/ 368 h 492"/>
              <a:gd name="T24" fmla="*/ 380 w 756"/>
              <a:gd name="T25" fmla="*/ 344 h 492"/>
              <a:gd name="T26" fmla="*/ 328 w 756"/>
              <a:gd name="T27" fmla="*/ 320 h 492"/>
              <a:gd name="T28" fmla="*/ 288 w 756"/>
              <a:gd name="T29" fmla="*/ 300 h 492"/>
              <a:gd name="T30" fmla="*/ 254 w 756"/>
              <a:gd name="T31" fmla="*/ 288 h 492"/>
              <a:gd name="T32" fmla="*/ 224 w 756"/>
              <a:gd name="T33" fmla="*/ 278 h 492"/>
              <a:gd name="T34" fmla="*/ 184 w 756"/>
              <a:gd name="T35" fmla="*/ 248 h 492"/>
              <a:gd name="T36" fmla="*/ 156 w 756"/>
              <a:gd name="T37" fmla="*/ 224 h 492"/>
              <a:gd name="T38" fmla="*/ 136 w 756"/>
              <a:gd name="T39" fmla="*/ 216 h 492"/>
              <a:gd name="T40" fmla="*/ 116 w 756"/>
              <a:gd name="T41" fmla="*/ 206 h 492"/>
              <a:gd name="T42" fmla="*/ 70 w 756"/>
              <a:gd name="T43" fmla="*/ 180 h 492"/>
              <a:gd name="T44" fmla="*/ 16 w 756"/>
              <a:gd name="T45" fmla="*/ 156 h 492"/>
              <a:gd name="T46" fmla="*/ 14 w 756"/>
              <a:gd name="T47" fmla="*/ 110 h 492"/>
              <a:gd name="T48" fmla="*/ 66 w 756"/>
              <a:gd name="T49" fmla="*/ 92 h 492"/>
              <a:gd name="T50" fmla="*/ 104 w 756"/>
              <a:gd name="T51" fmla="*/ 110 h 492"/>
              <a:gd name="T52" fmla="*/ 118 w 756"/>
              <a:gd name="T53" fmla="*/ 136 h 492"/>
              <a:gd name="T54" fmla="*/ 140 w 756"/>
              <a:gd name="T55" fmla="*/ 156 h 492"/>
              <a:gd name="T56" fmla="*/ 176 w 756"/>
              <a:gd name="T57" fmla="*/ 176 h 492"/>
              <a:gd name="T58" fmla="*/ 210 w 756"/>
              <a:gd name="T59" fmla="*/ 146 h 492"/>
              <a:gd name="T60" fmla="*/ 268 w 756"/>
              <a:gd name="T61" fmla="*/ 144 h 492"/>
              <a:gd name="T62" fmla="*/ 296 w 756"/>
              <a:gd name="T63" fmla="*/ 138 h 492"/>
              <a:gd name="T64" fmla="*/ 318 w 756"/>
              <a:gd name="T65" fmla="*/ 118 h 492"/>
              <a:gd name="T66" fmla="*/ 338 w 756"/>
              <a:gd name="T67" fmla="*/ 120 h 492"/>
              <a:gd name="T68" fmla="*/ 364 w 756"/>
              <a:gd name="T69" fmla="*/ 88 h 492"/>
              <a:gd name="T70" fmla="*/ 362 w 756"/>
              <a:gd name="T71" fmla="*/ 38 h 492"/>
              <a:gd name="T72" fmla="*/ 396 w 756"/>
              <a:gd name="T73" fmla="*/ 30 h 492"/>
              <a:gd name="T74" fmla="*/ 412 w 756"/>
              <a:gd name="T75" fmla="*/ 0 h 492"/>
              <a:gd name="T76" fmla="*/ 464 w 756"/>
              <a:gd name="T77" fmla="*/ 8 h 492"/>
              <a:gd name="T78" fmla="*/ 488 w 756"/>
              <a:gd name="T79" fmla="*/ 36 h 492"/>
              <a:gd name="T80" fmla="*/ 538 w 756"/>
              <a:gd name="T81" fmla="*/ 42 h 492"/>
              <a:gd name="T82" fmla="*/ 544 w 756"/>
              <a:gd name="T83" fmla="*/ 4 h 492"/>
              <a:gd name="T84" fmla="*/ 584 w 756"/>
              <a:gd name="T85" fmla="*/ 44 h 492"/>
              <a:gd name="T86" fmla="*/ 578 w 756"/>
              <a:gd name="T87" fmla="*/ 76 h 492"/>
              <a:gd name="T88" fmla="*/ 638 w 756"/>
              <a:gd name="T89" fmla="*/ 78 h 492"/>
              <a:gd name="T90" fmla="*/ 664 w 756"/>
              <a:gd name="T91" fmla="*/ 72 h 492"/>
              <a:gd name="T92" fmla="*/ 684 w 756"/>
              <a:gd name="T93" fmla="*/ 76 h 492"/>
              <a:gd name="T94" fmla="*/ 700 w 756"/>
              <a:gd name="T95" fmla="*/ 108 h 492"/>
              <a:gd name="T96" fmla="*/ 730 w 756"/>
              <a:gd name="T97" fmla="*/ 172 h 492"/>
              <a:gd name="T98" fmla="*/ 742 w 756"/>
              <a:gd name="T99" fmla="*/ 208 h 492"/>
              <a:gd name="T100" fmla="*/ 756 w 756"/>
              <a:gd name="T101" fmla="*/ 248 h 4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756" h="492">
                <a:moveTo>
                  <a:pt x="756" y="248"/>
                </a:moveTo>
                <a:lnTo>
                  <a:pt x="756" y="294"/>
                </a:lnTo>
                <a:lnTo>
                  <a:pt x="736" y="312"/>
                </a:lnTo>
                <a:lnTo>
                  <a:pt x="740" y="332"/>
                </a:lnTo>
                <a:lnTo>
                  <a:pt x="728" y="336"/>
                </a:lnTo>
                <a:lnTo>
                  <a:pt x="694" y="336"/>
                </a:lnTo>
                <a:lnTo>
                  <a:pt x="682" y="354"/>
                </a:lnTo>
                <a:lnTo>
                  <a:pt x="642" y="400"/>
                </a:lnTo>
                <a:lnTo>
                  <a:pt x="652" y="428"/>
                </a:lnTo>
                <a:lnTo>
                  <a:pt x="670" y="438"/>
                </a:lnTo>
                <a:lnTo>
                  <a:pt x="650" y="492"/>
                </a:lnTo>
                <a:lnTo>
                  <a:pt x="628" y="484"/>
                </a:lnTo>
                <a:lnTo>
                  <a:pt x="614" y="474"/>
                </a:lnTo>
                <a:lnTo>
                  <a:pt x="588" y="470"/>
                </a:lnTo>
                <a:lnTo>
                  <a:pt x="580" y="466"/>
                </a:lnTo>
                <a:lnTo>
                  <a:pt x="564" y="446"/>
                </a:lnTo>
                <a:lnTo>
                  <a:pt x="548" y="440"/>
                </a:lnTo>
                <a:lnTo>
                  <a:pt x="536" y="432"/>
                </a:lnTo>
                <a:lnTo>
                  <a:pt x="512" y="416"/>
                </a:lnTo>
                <a:lnTo>
                  <a:pt x="500" y="416"/>
                </a:lnTo>
                <a:lnTo>
                  <a:pt x="500" y="400"/>
                </a:lnTo>
                <a:lnTo>
                  <a:pt x="488" y="390"/>
                </a:lnTo>
                <a:lnTo>
                  <a:pt x="464" y="376"/>
                </a:lnTo>
                <a:lnTo>
                  <a:pt x="436" y="368"/>
                </a:lnTo>
                <a:lnTo>
                  <a:pt x="406" y="358"/>
                </a:lnTo>
                <a:lnTo>
                  <a:pt x="380" y="344"/>
                </a:lnTo>
                <a:lnTo>
                  <a:pt x="350" y="332"/>
                </a:lnTo>
                <a:lnTo>
                  <a:pt x="328" y="320"/>
                </a:lnTo>
                <a:lnTo>
                  <a:pt x="314" y="312"/>
                </a:lnTo>
                <a:lnTo>
                  <a:pt x="288" y="300"/>
                </a:lnTo>
                <a:lnTo>
                  <a:pt x="264" y="292"/>
                </a:lnTo>
                <a:lnTo>
                  <a:pt x="254" y="288"/>
                </a:lnTo>
                <a:lnTo>
                  <a:pt x="240" y="290"/>
                </a:lnTo>
                <a:lnTo>
                  <a:pt x="224" y="278"/>
                </a:lnTo>
                <a:lnTo>
                  <a:pt x="192" y="260"/>
                </a:lnTo>
                <a:lnTo>
                  <a:pt x="184" y="248"/>
                </a:lnTo>
                <a:lnTo>
                  <a:pt x="184" y="240"/>
                </a:lnTo>
                <a:lnTo>
                  <a:pt x="156" y="224"/>
                </a:lnTo>
                <a:lnTo>
                  <a:pt x="144" y="224"/>
                </a:lnTo>
                <a:lnTo>
                  <a:pt x="136" y="216"/>
                </a:lnTo>
                <a:lnTo>
                  <a:pt x="122" y="218"/>
                </a:lnTo>
                <a:lnTo>
                  <a:pt x="116" y="206"/>
                </a:lnTo>
                <a:lnTo>
                  <a:pt x="84" y="186"/>
                </a:lnTo>
                <a:lnTo>
                  <a:pt x="70" y="180"/>
                </a:lnTo>
                <a:lnTo>
                  <a:pt x="48" y="168"/>
                </a:lnTo>
                <a:lnTo>
                  <a:pt x="16" y="156"/>
                </a:lnTo>
                <a:lnTo>
                  <a:pt x="0" y="146"/>
                </a:lnTo>
                <a:lnTo>
                  <a:pt x="14" y="110"/>
                </a:lnTo>
                <a:lnTo>
                  <a:pt x="60" y="80"/>
                </a:lnTo>
                <a:lnTo>
                  <a:pt x="66" y="92"/>
                </a:lnTo>
                <a:lnTo>
                  <a:pt x="104" y="100"/>
                </a:lnTo>
                <a:lnTo>
                  <a:pt x="104" y="110"/>
                </a:lnTo>
                <a:lnTo>
                  <a:pt x="116" y="118"/>
                </a:lnTo>
                <a:lnTo>
                  <a:pt x="118" y="136"/>
                </a:lnTo>
                <a:lnTo>
                  <a:pt x="132" y="136"/>
                </a:lnTo>
                <a:lnTo>
                  <a:pt x="140" y="156"/>
                </a:lnTo>
                <a:lnTo>
                  <a:pt x="176" y="150"/>
                </a:lnTo>
                <a:lnTo>
                  <a:pt x="176" y="176"/>
                </a:lnTo>
                <a:lnTo>
                  <a:pt x="196" y="170"/>
                </a:lnTo>
                <a:lnTo>
                  <a:pt x="210" y="146"/>
                </a:lnTo>
                <a:lnTo>
                  <a:pt x="240" y="148"/>
                </a:lnTo>
                <a:lnTo>
                  <a:pt x="268" y="144"/>
                </a:lnTo>
                <a:lnTo>
                  <a:pt x="290" y="132"/>
                </a:lnTo>
                <a:lnTo>
                  <a:pt x="296" y="138"/>
                </a:lnTo>
                <a:lnTo>
                  <a:pt x="318" y="138"/>
                </a:lnTo>
                <a:lnTo>
                  <a:pt x="318" y="118"/>
                </a:lnTo>
                <a:lnTo>
                  <a:pt x="328" y="114"/>
                </a:lnTo>
                <a:lnTo>
                  <a:pt x="338" y="120"/>
                </a:lnTo>
                <a:lnTo>
                  <a:pt x="348" y="104"/>
                </a:lnTo>
                <a:lnTo>
                  <a:pt x="364" y="88"/>
                </a:lnTo>
                <a:lnTo>
                  <a:pt x="366" y="56"/>
                </a:lnTo>
                <a:lnTo>
                  <a:pt x="362" y="38"/>
                </a:lnTo>
                <a:lnTo>
                  <a:pt x="374" y="30"/>
                </a:lnTo>
                <a:lnTo>
                  <a:pt x="396" y="30"/>
                </a:lnTo>
                <a:lnTo>
                  <a:pt x="396" y="16"/>
                </a:lnTo>
                <a:lnTo>
                  <a:pt x="412" y="0"/>
                </a:lnTo>
                <a:lnTo>
                  <a:pt x="424" y="8"/>
                </a:lnTo>
                <a:lnTo>
                  <a:pt x="464" y="8"/>
                </a:lnTo>
                <a:lnTo>
                  <a:pt x="472" y="30"/>
                </a:lnTo>
                <a:lnTo>
                  <a:pt x="488" y="36"/>
                </a:lnTo>
                <a:lnTo>
                  <a:pt x="528" y="26"/>
                </a:lnTo>
                <a:lnTo>
                  <a:pt x="538" y="42"/>
                </a:lnTo>
                <a:lnTo>
                  <a:pt x="546" y="24"/>
                </a:lnTo>
                <a:lnTo>
                  <a:pt x="544" y="4"/>
                </a:lnTo>
                <a:lnTo>
                  <a:pt x="560" y="6"/>
                </a:lnTo>
                <a:lnTo>
                  <a:pt x="584" y="44"/>
                </a:lnTo>
                <a:lnTo>
                  <a:pt x="576" y="50"/>
                </a:lnTo>
                <a:lnTo>
                  <a:pt x="578" y="76"/>
                </a:lnTo>
                <a:lnTo>
                  <a:pt x="616" y="86"/>
                </a:lnTo>
                <a:lnTo>
                  <a:pt x="638" y="78"/>
                </a:lnTo>
                <a:lnTo>
                  <a:pt x="640" y="66"/>
                </a:lnTo>
                <a:lnTo>
                  <a:pt x="664" y="72"/>
                </a:lnTo>
                <a:lnTo>
                  <a:pt x="670" y="88"/>
                </a:lnTo>
                <a:lnTo>
                  <a:pt x="684" y="76"/>
                </a:lnTo>
                <a:lnTo>
                  <a:pt x="698" y="80"/>
                </a:lnTo>
                <a:lnTo>
                  <a:pt x="700" y="108"/>
                </a:lnTo>
                <a:lnTo>
                  <a:pt x="724" y="126"/>
                </a:lnTo>
                <a:lnTo>
                  <a:pt x="730" y="172"/>
                </a:lnTo>
                <a:lnTo>
                  <a:pt x="746" y="190"/>
                </a:lnTo>
                <a:lnTo>
                  <a:pt x="742" y="208"/>
                </a:lnTo>
                <a:lnTo>
                  <a:pt x="756" y="230"/>
                </a:lnTo>
                <a:lnTo>
                  <a:pt x="756" y="24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6" name="MOQU1"/>
          <xdr:cNvSpPr>
            <a:spLocks/>
          </xdr:cNvSpPr>
        </xdr:nvSpPr>
        <xdr:spPr bwMode="auto">
          <a:xfrm>
            <a:off x="18504296" y="7251416"/>
            <a:ext cx="611052" cy="687121"/>
          </a:xfrm>
          <a:custGeom>
            <a:avLst/>
            <a:gdLst>
              <a:gd name="T0" fmla="*/ 232 w 260"/>
              <a:gd name="T1" fmla="*/ 170 h 328"/>
              <a:gd name="T2" fmla="*/ 216 w 260"/>
              <a:gd name="T3" fmla="*/ 174 h 328"/>
              <a:gd name="T4" fmla="*/ 208 w 260"/>
              <a:gd name="T5" fmla="*/ 156 h 328"/>
              <a:gd name="T6" fmla="*/ 186 w 260"/>
              <a:gd name="T7" fmla="*/ 154 h 328"/>
              <a:gd name="T8" fmla="*/ 178 w 260"/>
              <a:gd name="T9" fmla="*/ 168 h 328"/>
              <a:gd name="T10" fmla="*/ 182 w 260"/>
              <a:gd name="T11" fmla="*/ 192 h 328"/>
              <a:gd name="T12" fmla="*/ 160 w 260"/>
              <a:gd name="T13" fmla="*/ 224 h 328"/>
              <a:gd name="T14" fmla="*/ 142 w 260"/>
              <a:gd name="T15" fmla="*/ 230 h 328"/>
              <a:gd name="T16" fmla="*/ 122 w 260"/>
              <a:gd name="T17" fmla="*/ 268 h 328"/>
              <a:gd name="T18" fmla="*/ 106 w 260"/>
              <a:gd name="T19" fmla="*/ 284 h 328"/>
              <a:gd name="T20" fmla="*/ 104 w 260"/>
              <a:gd name="T21" fmla="*/ 296 h 328"/>
              <a:gd name="T22" fmla="*/ 86 w 260"/>
              <a:gd name="T23" fmla="*/ 302 h 328"/>
              <a:gd name="T24" fmla="*/ 66 w 260"/>
              <a:gd name="T25" fmla="*/ 316 h 328"/>
              <a:gd name="T26" fmla="*/ 52 w 260"/>
              <a:gd name="T27" fmla="*/ 328 h 328"/>
              <a:gd name="T28" fmla="*/ 24 w 260"/>
              <a:gd name="T29" fmla="*/ 312 h 328"/>
              <a:gd name="T30" fmla="*/ 22 w 260"/>
              <a:gd name="T31" fmla="*/ 280 h 328"/>
              <a:gd name="T32" fmla="*/ 16 w 260"/>
              <a:gd name="T33" fmla="*/ 258 h 328"/>
              <a:gd name="T34" fmla="*/ 8 w 260"/>
              <a:gd name="T35" fmla="*/ 244 h 328"/>
              <a:gd name="T36" fmla="*/ 28 w 260"/>
              <a:gd name="T37" fmla="*/ 190 h 328"/>
              <a:gd name="T38" fmla="*/ 10 w 260"/>
              <a:gd name="T39" fmla="*/ 180 h 328"/>
              <a:gd name="T40" fmla="*/ 0 w 260"/>
              <a:gd name="T41" fmla="*/ 152 h 328"/>
              <a:gd name="T42" fmla="*/ 40 w 260"/>
              <a:gd name="T43" fmla="*/ 106 h 328"/>
              <a:gd name="T44" fmla="*/ 52 w 260"/>
              <a:gd name="T45" fmla="*/ 88 h 328"/>
              <a:gd name="T46" fmla="*/ 86 w 260"/>
              <a:gd name="T47" fmla="*/ 88 h 328"/>
              <a:gd name="T48" fmla="*/ 98 w 260"/>
              <a:gd name="T49" fmla="*/ 84 h 328"/>
              <a:gd name="T50" fmla="*/ 94 w 260"/>
              <a:gd name="T51" fmla="*/ 64 h 328"/>
              <a:gd name="T52" fmla="*/ 114 w 260"/>
              <a:gd name="T53" fmla="*/ 46 h 328"/>
              <a:gd name="T54" fmla="*/ 114 w 260"/>
              <a:gd name="T55" fmla="*/ 0 h 328"/>
              <a:gd name="T56" fmla="*/ 150 w 260"/>
              <a:gd name="T57" fmla="*/ 16 h 328"/>
              <a:gd name="T58" fmla="*/ 166 w 260"/>
              <a:gd name="T59" fmla="*/ 4 h 328"/>
              <a:gd name="T60" fmla="*/ 192 w 260"/>
              <a:gd name="T61" fmla="*/ 10 h 328"/>
              <a:gd name="T62" fmla="*/ 192 w 260"/>
              <a:gd name="T63" fmla="*/ 36 h 328"/>
              <a:gd name="T64" fmla="*/ 204 w 260"/>
              <a:gd name="T65" fmla="*/ 44 h 328"/>
              <a:gd name="T66" fmla="*/ 206 w 260"/>
              <a:gd name="T67" fmla="*/ 94 h 328"/>
              <a:gd name="T68" fmla="*/ 228 w 260"/>
              <a:gd name="T69" fmla="*/ 94 h 328"/>
              <a:gd name="T70" fmla="*/ 240 w 260"/>
              <a:gd name="T71" fmla="*/ 118 h 328"/>
              <a:gd name="T72" fmla="*/ 260 w 260"/>
              <a:gd name="T73" fmla="*/ 128 h 328"/>
              <a:gd name="T74" fmla="*/ 250 w 260"/>
              <a:gd name="T75" fmla="*/ 144 h 328"/>
              <a:gd name="T76" fmla="*/ 232 w 260"/>
              <a:gd name="T77" fmla="*/ 150 h 328"/>
              <a:gd name="T78" fmla="*/ 232 w 260"/>
              <a:gd name="T79" fmla="*/ 170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260" h="328">
                <a:moveTo>
                  <a:pt x="232" y="170"/>
                </a:moveTo>
                <a:lnTo>
                  <a:pt x="216" y="174"/>
                </a:lnTo>
                <a:lnTo>
                  <a:pt x="208" y="156"/>
                </a:lnTo>
                <a:lnTo>
                  <a:pt x="186" y="154"/>
                </a:lnTo>
                <a:lnTo>
                  <a:pt x="178" y="168"/>
                </a:lnTo>
                <a:lnTo>
                  <a:pt x="182" y="192"/>
                </a:lnTo>
                <a:lnTo>
                  <a:pt x="160" y="224"/>
                </a:lnTo>
                <a:lnTo>
                  <a:pt x="142" y="230"/>
                </a:lnTo>
                <a:lnTo>
                  <a:pt x="122" y="268"/>
                </a:lnTo>
                <a:lnTo>
                  <a:pt x="106" y="284"/>
                </a:lnTo>
                <a:lnTo>
                  <a:pt x="104" y="296"/>
                </a:lnTo>
                <a:lnTo>
                  <a:pt x="86" y="302"/>
                </a:lnTo>
                <a:lnTo>
                  <a:pt x="66" y="316"/>
                </a:lnTo>
                <a:lnTo>
                  <a:pt x="52" y="328"/>
                </a:lnTo>
                <a:lnTo>
                  <a:pt x="24" y="312"/>
                </a:lnTo>
                <a:lnTo>
                  <a:pt x="22" y="280"/>
                </a:lnTo>
                <a:lnTo>
                  <a:pt x="16" y="258"/>
                </a:lnTo>
                <a:lnTo>
                  <a:pt x="8" y="244"/>
                </a:lnTo>
                <a:lnTo>
                  <a:pt x="28" y="190"/>
                </a:lnTo>
                <a:lnTo>
                  <a:pt x="10" y="180"/>
                </a:lnTo>
                <a:lnTo>
                  <a:pt x="0" y="152"/>
                </a:lnTo>
                <a:lnTo>
                  <a:pt x="40" y="106"/>
                </a:lnTo>
                <a:lnTo>
                  <a:pt x="52" y="88"/>
                </a:lnTo>
                <a:lnTo>
                  <a:pt x="86" y="88"/>
                </a:lnTo>
                <a:lnTo>
                  <a:pt x="98" y="84"/>
                </a:lnTo>
                <a:lnTo>
                  <a:pt x="94" y="64"/>
                </a:lnTo>
                <a:lnTo>
                  <a:pt x="114" y="46"/>
                </a:lnTo>
                <a:lnTo>
                  <a:pt x="114" y="0"/>
                </a:lnTo>
                <a:lnTo>
                  <a:pt x="150" y="16"/>
                </a:lnTo>
                <a:lnTo>
                  <a:pt x="166" y="4"/>
                </a:lnTo>
                <a:lnTo>
                  <a:pt x="192" y="10"/>
                </a:lnTo>
                <a:lnTo>
                  <a:pt x="192" y="36"/>
                </a:lnTo>
                <a:lnTo>
                  <a:pt x="204" y="44"/>
                </a:lnTo>
                <a:lnTo>
                  <a:pt x="206" y="94"/>
                </a:lnTo>
                <a:lnTo>
                  <a:pt x="228" y="94"/>
                </a:lnTo>
                <a:lnTo>
                  <a:pt x="240" y="118"/>
                </a:lnTo>
                <a:lnTo>
                  <a:pt x="260" y="128"/>
                </a:lnTo>
                <a:lnTo>
                  <a:pt x="250" y="144"/>
                </a:lnTo>
                <a:lnTo>
                  <a:pt x="232" y="150"/>
                </a:lnTo>
                <a:lnTo>
                  <a:pt x="232" y="170"/>
                </a:lnTo>
                <a:close/>
              </a:path>
            </a:pathLst>
          </a:custGeom>
          <a:solidFill>
            <a:srgbClr val="FFFF00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7" name="TACN1"/>
          <xdr:cNvSpPr>
            <a:spLocks/>
          </xdr:cNvSpPr>
        </xdr:nvSpPr>
        <xdr:spPr bwMode="auto">
          <a:xfrm>
            <a:off x="18626507" y="7574026"/>
            <a:ext cx="705061" cy="573998"/>
          </a:xfrm>
          <a:custGeom>
            <a:avLst/>
            <a:gdLst>
              <a:gd name="T0" fmla="*/ 274 w 300"/>
              <a:gd name="T1" fmla="*/ 88 h 274"/>
              <a:gd name="T2" fmla="*/ 300 w 300"/>
              <a:gd name="T3" fmla="*/ 106 h 274"/>
              <a:gd name="T4" fmla="*/ 300 w 300"/>
              <a:gd name="T5" fmla="*/ 126 h 274"/>
              <a:gd name="T6" fmla="*/ 274 w 300"/>
              <a:gd name="T7" fmla="*/ 150 h 274"/>
              <a:gd name="T8" fmla="*/ 246 w 300"/>
              <a:gd name="T9" fmla="*/ 150 h 274"/>
              <a:gd name="T10" fmla="*/ 236 w 300"/>
              <a:gd name="T11" fmla="*/ 160 h 274"/>
              <a:gd name="T12" fmla="*/ 246 w 300"/>
              <a:gd name="T13" fmla="*/ 178 h 274"/>
              <a:gd name="T14" fmla="*/ 252 w 300"/>
              <a:gd name="T15" fmla="*/ 218 h 274"/>
              <a:gd name="T16" fmla="*/ 236 w 300"/>
              <a:gd name="T17" fmla="*/ 244 h 274"/>
              <a:gd name="T18" fmla="*/ 214 w 300"/>
              <a:gd name="T19" fmla="*/ 266 h 274"/>
              <a:gd name="T20" fmla="*/ 198 w 300"/>
              <a:gd name="T21" fmla="*/ 266 h 274"/>
              <a:gd name="T22" fmla="*/ 186 w 300"/>
              <a:gd name="T23" fmla="*/ 274 h 274"/>
              <a:gd name="T24" fmla="*/ 138 w 300"/>
              <a:gd name="T25" fmla="*/ 274 h 274"/>
              <a:gd name="T26" fmla="*/ 118 w 300"/>
              <a:gd name="T27" fmla="*/ 260 h 274"/>
              <a:gd name="T28" fmla="*/ 98 w 300"/>
              <a:gd name="T29" fmla="*/ 252 h 274"/>
              <a:gd name="T30" fmla="*/ 84 w 300"/>
              <a:gd name="T31" fmla="*/ 238 h 274"/>
              <a:gd name="T32" fmla="*/ 62 w 300"/>
              <a:gd name="T33" fmla="*/ 220 h 274"/>
              <a:gd name="T34" fmla="*/ 52 w 300"/>
              <a:gd name="T35" fmla="*/ 214 h 274"/>
              <a:gd name="T36" fmla="*/ 42 w 300"/>
              <a:gd name="T37" fmla="*/ 198 h 274"/>
              <a:gd name="T38" fmla="*/ 32 w 300"/>
              <a:gd name="T39" fmla="*/ 194 h 274"/>
              <a:gd name="T40" fmla="*/ 22 w 300"/>
              <a:gd name="T41" fmla="*/ 190 h 274"/>
              <a:gd name="T42" fmla="*/ 8 w 300"/>
              <a:gd name="T43" fmla="*/ 180 h 274"/>
              <a:gd name="T44" fmla="*/ 0 w 300"/>
              <a:gd name="T45" fmla="*/ 174 h 274"/>
              <a:gd name="T46" fmla="*/ 34 w 300"/>
              <a:gd name="T47" fmla="*/ 148 h 274"/>
              <a:gd name="T48" fmla="*/ 52 w 300"/>
              <a:gd name="T49" fmla="*/ 142 h 274"/>
              <a:gd name="T50" fmla="*/ 54 w 300"/>
              <a:gd name="T51" fmla="*/ 130 h 274"/>
              <a:gd name="T52" fmla="*/ 70 w 300"/>
              <a:gd name="T53" fmla="*/ 114 h 274"/>
              <a:gd name="T54" fmla="*/ 90 w 300"/>
              <a:gd name="T55" fmla="*/ 76 h 274"/>
              <a:gd name="T56" fmla="*/ 108 w 300"/>
              <a:gd name="T57" fmla="*/ 70 h 274"/>
              <a:gd name="T58" fmla="*/ 130 w 300"/>
              <a:gd name="T59" fmla="*/ 38 h 274"/>
              <a:gd name="T60" fmla="*/ 126 w 300"/>
              <a:gd name="T61" fmla="*/ 14 h 274"/>
              <a:gd name="T62" fmla="*/ 134 w 300"/>
              <a:gd name="T63" fmla="*/ 0 h 274"/>
              <a:gd name="T64" fmla="*/ 156 w 300"/>
              <a:gd name="T65" fmla="*/ 2 h 274"/>
              <a:gd name="T66" fmla="*/ 164 w 300"/>
              <a:gd name="T67" fmla="*/ 20 h 274"/>
              <a:gd name="T68" fmla="*/ 180 w 300"/>
              <a:gd name="T69" fmla="*/ 16 h 274"/>
              <a:gd name="T70" fmla="*/ 214 w 300"/>
              <a:gd name="T71" fmla="*/ 62 h 274"/>
              <a:gd name="T72" fmla="*/ 274 w 300"/>
              <a:gd name="T73" fmla="*/ 88 h 2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00" h="274">
                <a:moveTo>
                  <a:pt x="274" y="88"/>
                </a:moveTo>
                <a:lnTo>
                  <a:pt x="300" y="106"/>
                </a:lnTo>
                <a:lnTo>
                  <a:pt x="300" y="126"/>
                </a:lnTo>
                <a:lnTo>
                  <a:pt x="274" y="150"/>
                </a:lnTo>
                <a:lnTo>
                  <a:pt x="246" y="150"/>
                </a:lnTo>
                <a:lnTo>
                  <a:pt x="236" y="160"/>
                </a:lnTo>
                <a:lnTo>
                  <a:pt x="246" y="178"/>
                </a:lnTo>
                <a:lnTo>
                  <a:pt x="252" y="218"/>
                </a:lnTo>
                <a:lnTo>
                  <a:pt x="236" y="244"/>
                </a:lnTo>
                <a:lnTo>
                  <a:pt x="214" y="266"/>
                </a:lnTo>
                <a:lnTo>
                  <a:pt x="198" y="266"/>
                </a:lnTo>
                <a:lnTo>
                  <a:pt x="186" y="274"/>
                </a:lnTo>
                <a:lnTo>
                  <a:pt x="138" y="274"/>
                </a:lnTo>
                <a:lnTo>
                  <a:pt x="118" y="260"/>
                </a:lnTo>
                <a:lnTo>
                  <a:pt x="98" y="252"/>
                </a:lnTo>
                <a:lnTo>
                  <a:pt x="84" y="238"/>
                </a:lnTo>
                <a:lnTo>
                  <a:pt x="62" y="220"/>
                </a:lnTo>
                <a:lnTo>
                  <a:pt x="52" y="214"/>
                </a:lnTo>
                <a:lnTo>
                  <a:pt x="42" y="198"/>
                </a:lnTo>
                <a:lnTo>
                  <a:pt x="32" y="194"/>
                </a:lnTo>
                <a:lnTo>
                  <a:pt x="22" y="190"/>
                </a:lnTo>
                <a:lnTo>
                  <a:pt x="8" y="180"/>
                </a:lnTo>
                <a:lnTo>
                  <a:pt x="0" y="174"/>
                </a:lnTo>
                <a:lnTo>
                  <a:pt x="34" y="148"/>
                </a:lnTo>
                <a:lnTo>
                  <a:pt x="52" y="142"/>
                </a:lnTo>
                <a:lnTo>
                  <a:pt x="54" y="130"/>
                </a:lnTo>
                <a:lnTo>
                  <a:pt x="70" y="114"/>
                </a:lnTo>
                <a:lnTo>
                  <a:pt x="90" y="76"/>
                </a:lnTo>
                <a:lnTo>
                  <a:pt x="108" y="70"/>
                </a:lnTo>
                <a:lnTo>
                  <a:pt x="130" y="38"/>
                </a:lnTo>
                <a:lnTo>
                  <a:pt x="126" y="14"/>
                </a:lnTo>
                <a:lnTo>
                  <a:pt x="134" y="0"/>
                </a:lnTo>
                <a:lnTo>
                  <a:pt x="156" y="2"/>
                </a:lnTo>
                <a:lnTo>
                  <a:pt x="164" y="20"/>
                </a:lnTo>
                <a:lnTo>
                  <a:pt x="180" y="16"/>
                </a:lnTo>
                <a:lnTo>
                  <a:pt x="214" y="62"/>
                </a:lnTo>
                <a:lnTo>
                  <a:pt x="274" y="88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8" name="LIMA_M1"/>
          <xdr:cNvSpPr>
            <a:spLocks/>
          </xdr:cNvSpPr>
        </xdr:nvSpPr>
        <xdr:spPr bwMode="auto">
          <a:xfrm>
            <a:off x="16065234" y="5567130"/>
            <a:ext cx="192717" cy="289094"/>
          </a:xfrm>
          <a:custGeom>
            <a:avLst/>
            <a:gdLst>
              <a:gd name="T0" fmla="*/ 10 w 82"/>
              <a:gd name="T1" fmla="*/ 36 h 138"/>
              <a:gd name="T2" fmla="*/ 0 w 82"/>
              <a:gd name="T3" fmla="*/ 16 h 138"/>
              <a:gd name="T4" fmla="*/ 20 w 82"/>
              <a:gd name="T5" fmla="*/ 0 h 138"/>
              <a:gd name="T6" fmla="*/ 34 w 82"/>
              <a:gd name="T7" fmla="*/ 14 h 138"/>
              <a:gd name="T8" fmla="*/ 40 w 82"/>
              <a:gd name="T9" fmla="*/ 32 h 138"/>
              <a:gd name="T10" fmla="*/ 42 w 82"/>
              <a:gd name="T11" fmla="*/ 44 h 138"/>
              <a:gd name="T12" fmla="*/ 42 w 82"/>
              <a:gd name="T13" fmla="*/ 60 h 138"/>
              <a:gd name="T14" fmla="*/ 40 w 82"/>
              <a:gd name="T15" fmla="*/ 74 h 138"/>
              <a:gd name="T16" fmla="*/ 38 w 82"/>
              <a:gd name="T17" fmla="*/ 84 h 138"/>
              <a:gd name="T18" fmla="*/ 50 w 82"/>
              <a:gd name="T19" fmla="*/ 90 h 138"/>
              <a:gd name="T20" fmla="*/ 62 w 82"/>
              <a:gd name="T21" fmla="*/ 98 h 138"/>
              <a:gd name="T22" fmla="*/ 68 w 82"/>
              <a:gd name="T23" fmla="*/ 108 h 138"/>
              <a:gd name="T24" fmla="*/ 82 w 82"/>
              <a:gd name="T25" fmla="*/ 116 h 138"/>
              <a:gd name="T26" fmla="*/ 74 w 82"/>
              <a:gd name="T27" fmla="*/ 138 h 138"/>
              <a:gd name="T28" fmla="*/ 48 w 82"/>
              <a:gd name="T29" fmla="*/ 122 h 138"/>
              <a:gd name="T30" fmla="*/ 38 w 82"/>
              <a:gd name="T31" fmla="*/ 104 h 138"/>
              <a:gd name="T32" fmla="*/ 26 w 82"/>
              <a:gd name="T33" fmla="*/ 94 h 138"/>
              <a:gd name="T34" fmla="*/ 12 w 82"/>
              <a:gd name="T35" fmla="*/ 82 h 138"/>
              <a:gd name="T36" fmla="*/ 20 w 82"/>
              <a:gd name="T37" fmla="*/ 64 h 138"/>
              <a:gd name="T38" fmla="*/ 20 w 82"/>
              <a:gd name="T39" fmla="*/ 46 h 138"/>
              <a:gd name="T40" fmla="*/ 10 w 82"/>
              <a:gd name="T41" fmla="*/ 36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82" h="138">
                <a:moveTo>
                  <a:pt x="10" y="36"/>
                </a:moveTo>
                <a:lnTo>
                  <a:pt x="0" y="16"/>
                </a:lnTo>
                <a:lnTo>
                  <a:pt x="20" y="0"/>
                </a:lnTo>
                <a:lnTo>
                  <a:pt x="34" y="14"/>
                </a:lnTo>
                <a:lnTo>
                  <a:pt x="40" y="32"/>
                </a:lnTo>
                <a:lnTo>
                  <a:pt x="42" y="44"/>
                </a:lnTo>
                <a:lnTo>
                  <a:pt x="42" y="60"/>
                </a:lnTo>
                <a:lnTo>
                  <a:pt x="40" y="74"/>
                </a:lnTo>
                <a:lnTo>
                  <a:pt x="38" y="84"/>
                </a:lnTo>
                <a:lnTo>
                  <a:pt x="50" y="90"/>
                </a:lnTo>
                <a:lnTo>
                  <a:pt x="62" y="98"/>
                </a:lnTo>
                <a:lnTo>
                  <a:pt x="68" y="108"/>
                </a:lnTo>
                <a:lnTo>
                  <a:pt x="82" y="116"/>
                </a:lnTo>
                <a:lnTo>
                  <a:pt x="74" y="138"/>
                </a:lnTo>
                <a:lnTo>
                  <a:pt x="48" y="122"/>
                </a:lnTo>
                <a:lnTo>
                  <a:pt x="38" y="104"/>
                </a:lnTo>
                <a:lnTo>
                  <a:pt x="26" y="94"/>
                </a:lnTo>
                <a:lnTo>
                  <a:pt x="12" y="82"/>
                </a:lnTo>
                <a:lnTo>
                  <a:pt x="20" y="64"/>
                </a:lnTo>
                <a:lnTo>
                  <a:pt x="20" y="46"/>
                </a:lnTo>
                <a:lnTo>
                  <a:pt x="10" y="36"/>
                </a:lnTo>
                <a:close/>
              </a:path>
            </a:pathLst>
          </a:custGeom>
          <a:solidFill>
            <a:srgbClr val="7F7F7F"/>
          </a:solidFill>
          <a:ln w="12700" cmpd="sng">
            <a:solidFill>
              <a:schemeClr val="bg2">
                <a:lumMod val="50000"/>
              </a:schemeClr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</xdr:grpSp>
    <xdr:clientData/>
  </xdr:twoCellAnchor>
  <xdr:twoCellAnchor>
    <xdr:from>
      <xdr:col>27</xdr:col>
      <xdr:colOff>462016</xdr:colOff>
      <xdr:row>2</xdr:row>
      <xdr:rowOff>122235</xdr:rowOff>
    </xdr:from>
    <xdr:to>
      <xdr:col>34</xdr:col>
      <xdr:colOff>452491</xdr:colOff>
      <xdr:row>39</xdr:row>
      <xdr:rowOff>58887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RIALES DES 1" refreshedDate="43714.601796643517" createdVersion="5" refreshedVersion="5" minRefreshableVersion="3" recordCount="74">
  <cacheSource type="worksheet">
    <worksheetSource ref="B3:W77" sheet="Anx_1.5_RM_083_2019"/>
  </cacheSource>
  <cacheFields count="22">
    <cacheField name="Pliego" numFmtId="0">
      <sharedItems/>
    </cacheField>
    <cacheField name="Unidad Ejecutora" numFmtId="0">
      <sharedItems/>
    </cacheField>
    <cacheField name="DRE/UGEL" numFmtId="0">
      <sharedItems/>
    </cacheField>
    <cacheField name="Código Modular" numFmtId="49">
      <sharedItems/>
    </cacheField>
    <cacheField name="Anexo" numFmtId="49">
      <sharedItems containsSemiMixedTypes="0" containsString="0" containsNumber="1" containsInteger="1" minValue="0" maxValue="0"/>
    </cacheField>
    <cacheField name="Código del Local" numFmtId="0">
      <sharedItems containsMixedTypes="1" containsNumber="1" containsInteger="1" minValue="841445" maxValue="841445"/>
    </cacheField>
    <cacheField name="Nombre del Centro Educativo" numFmtId="0">
      <sharedItems/>
    </cacheField>
    <cacheField name="D_DPTO" numFmtId="0">
      <sharedItems count="15">
        <s v="APURIMAC"/>
        <s v="AREQUIPA"/>
        <s v="AYACUCHO"/>
        <s v="CAJAMARCA"/>
        <s v="CUSCO"/>
        <s v="HUANUCO"/>
        <s v="JUNIN"/>
        <s v="LA LIBERTAD"/>
        <s v="LAMBAYEQUE"/>
        <s v="LORETO"/>
        <s v="PIURA"/>
        <s v="PUNO"/>
        <s v="SAN MARTIN"/>
        <s v="UCAYALI"/>
        <s v="LIMA"/>
      </sharedItems>
    </cacheField>
    <cacheField name="D_PROV" numFmtId="0">
      <sharedItems/>
    </cacheField>
    <cacheField name="D_DIST" numFmtId="0">
      <sharedItems/>
    </cacheField>
    <cacheField name="DAREACENSO" numFmtId="0">
      <sharedItems count="2">
        <s v="Rural"/>
        <s v="Urbana"/>
      </sharedItems>
    </cacheField>
    <cacheField name="D_NIV_MOD" numFmtId="0">
      <sharedItems/>
    </cacheField>
    <cacheField name="D_FORMA" numFmtId="0">
      <sharedItems/>
    </cacheField>
    <cacheField name="D_TIPSSEXO" numFmtId="0">
      <sharedItems/>
    </cacheField>
    <cacheField name="D_COD_TUR" numFmtId="0">
      <sharedItems/>
    </cacheField>
    <cacheField name="TALUM_HOM" numFmtId="164">
      <sharedItems containsSemiMixedTypes="0" containsString="0" containsNumber="1" containsInteger="1" minValue="0" maxValue="130"/>
    </cacheField>
    <cacheField name="TALUM_MUJ" numFmtId="164">
      <sharedItems containsSemiMixedTypes="0" containsString="0" containsNumber="1" containsInteger="1" minValue="0" maxValue="108"/>
    </cacheField>
    <cacheField name="TALUMNO" numFmtId="164">
      <sharedItems containsSemiMixedTypes="0" containsString="0" containsNumber="1" containsInteger="1" minValue="14" maxValue="238"/>
    </cacheField>
    <cacheField name="TDOCENTE" numFmtId="164">
      <sharedItems containsSemiMixedTypes="0" containsString="0" containsNumber="1" containsInteger="1" minValue="1" maxValue="20"/>
    </cacheField>
    <cacheField name="TSECCION" numFmtId="164">
      <sharedItems containsSemiMixedTypes="0" containsString="0" containsNumber="1" containsInteger="1" minValue="3" maxValue="10"/>
    </cacheField>
    <cacheField name="D_REGION" numFmtId="164">
      <sharedItems/>
    </cacheField>
    <cacheField name="D_DREUGEL" numFmtId="164">
      <sharedItems count="40">
        <s v="UGEL COTABAMBAS"/>
        <s v="UGEL CHINCHEROS"/>
        <s v="UGEL GRAU"/>
        <s v="UGEL HUANCARAMA"/>
        <s v="UGEL ISLAY"/>
        <s v="UGEL CAYLLOMA"/>
        <s v="UGEL LUCANAS"/>
        <s v="UGEL PARINACOCHAS"/>
        <s v="UGEL HUANTA"/>
        <s v="UGEL HUAMANGA"/>
        <s v="UGEL SAN IGNACIO"/>
        <s v="UGEL QUISPICANCHI"/>
        <s v="UGEL LA CONVENCIÓN"/>
        <s v="UGEL CHUMBIVILCAS"/>
        <s v="UGEL PARURO"/>
        <s v="UGEL ESPINAR"/>
        <s v="UGEL CUSCO"/>
        <s v="UGEL ANTA"/>
        <s v="UGEL LEONCIO PRADO"/>
        <s v="UGEL TARMA"/>
        <s v="UGEL RIO TAMBO"/>
        <s v="UGEL VIRÚ"/>
        <s v="UGEL LAMBAYEQUE"/>
        <s v="UGEL MAYNAS"/>
        <s v="UGEL ALTO AMAZONAS-YURIMAGUAS"/>
        <s v="UGEL UCAYALI-CONTAMANA"/>
        <s v="UGEL RAMÓN CASTILLA-CABALLOCOCHA"/>
        <s v="UGEL LORETO - NAUTA"/>
        <s v="UGEL ALTO AMAZONAS-SAN LORENZO"/>
        <s v="UGEL PIURA"/>
        <s v="UGEL MORROPÓN"/>
        <s v="UGEL AYABACA"/>
        <s v="UGEL CHUCUITO"/>
        <s v="UGEL PUNO"/>
        <s v="UGEL MOYOBAMBA"/>
        <s v="UGEL HUALLAGA"/>
        <s v="UGEL MARISCAL CÁCERES"/>
        <s v="UGEL ATALAYA"/>
        <s v="UGEL CORONEL PORTILLO"/>
        <s v="UGEL 13 YAUY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442. GOBIERNO REGIONAL DEL DEPARTAMENTO DE APURIMAC"/>
    <s v="302. EDUCACION COTABAMBAS"/>
    <s v="UGEL COTABAMBAS"/>
    <s v="1328962"/>
    <n v="0"/>
    <s v="542007"/>
    <s v="CRFA VIRGEN DE ROSARIO"/>
    <x v="0"/>
    <s v="COTABAMBAS"/>
    <s v="HAQUIRA"/>
    <x v="0"/>
    <s v="Secundaria"/>
    <s v="Escolarizada"/>
    <s v="Mixto"/>
    <s v="Mañana-Tarde"/>
    <n v="60"/>
    <n v="56"/>
    <n v="116"/>
    <n v="10"/>
    <n v="5"/>
    <s v="DRE APURIMAC"/>
    <x v="0"/>
  </r>
  <r>
    <s v="442. GOBIERNO REGIONAL DEL DEPARTAMENTO DE APURIMAC"/>
    <s v="302. EDUCACION COTABAMBAS"/>
    <s v="UGEL COTABAMBAS"/>
    <s v="1396365"/>
    <n v="0"/>
    <s v="553152"/>
    <s v="CRFA QOLLANA"/>
    <x v="0"/>
    <s v="COTABAMBAS"/>
    <s v="MARA"/>
    <x v="0"/>
    <s v="Secundaria"/>
    <s v="Escolarizada"/>
    <s v="Mixto"/>
    <s v="Mañana"/>
    <n v="36"/>
    <n v="37"/>
    <n v="73"/>
    <n v="11"/>
    <n v="5"/>
    <s v="DRE APURIMAC"/>
    <x v="0"/>
  </r>
  <r>
    <s v="442. GOBIERNO REGIONAL DEL DEPARTAMENTO DE APURIMAC"/>
    <s v="303. EDUCACION CHINCHEROS"/>
    <s v="UGEL CHINCHEROS"/>
    <s v="1331537"/>
    <n v="0"/>
    <s v="832323"/>
    <s v="CRFA JATUN RURUPA"/>
    <x v="0"/>
    <s v="CHINCHEROS"/>
    <s v="ANCO_HUALLO"/>
    <x v="1"/>
    <s v="Secundaria"/>
    <s v="Escolarizada"/>
    <s v="Mixto"/>
    <s v="Mañana-Tarde"/>
    <n v="47"/>
    <n v="42"/>
    <n v="89"/>
    <n v="10"/>
    <n v="5"/>
    <s v="DRE APURIMAC"/>
    <x v="1"/>
  </r>
  <r>
    <s v="442. GOBIERNO REGIONAL DEL DEPARTAMENTO DE APURIMAC"/>
    <s v="303. EDUCACION CHINCHEROS"/>
    <s v="UGEL CHINCHEROS"/>
    <s v="1331636"/>
    <n v="0"/>
    <s v="544681"/>
    <s v="CRFA NUESTRA SEÑORA DE COCHARCAS"/>
    <x v="0"/>
    <s v="CHINCHEROS"/>
    <s v="CHINCHEROS"/>
    <x v="1"/>
    <s v="Secundaria"/>
    <s v="Escolarizada"/>
    <s v="Mixto"/>
    <s v="Mañana-Tarde"/>
    <n v="42"/>
    <n v="31"/>
    <n v="73"/>
    <n v="12"/>
    <n v="5"/>
    <s v="DRE APURIMAC"/>
    <x v="1"/>
  </r>
  <r>
    <s v="442. GOBIERNO REGIONAL DEL DEPARTAMENTO DE APURIMAC"/>
    <s v="304. EDUCACION GRAU"/>
    <s v="UGEL GRAU"/>
    <s v="1717610"/>
    <n v="0"/>
    <s v="798729"/>
    <s v="CRFA CCONCHACCOTA"/>
    <x v="0"/>
    <s v="GRAU"/>
    <s v="PROGRESO"/>
    <x v="0"/>
    <s v="Secundaria"/>
    <s v="Escolarizada"/>
    <s v="Mixto"/>
    <s v="Mañana"/>
    <n v="30"/>
    <n v="18"/>
    <n v="48"/>
    <n v="10"/>
    <n v="5"/>
    <s v="DRE APURIMAC"/>
    <x v="2"/>
  </r>
  <r>
    <s v="442. GOBIERNO REGIONAL DEL DEPARTAMENTO DE APURIMAC"/>
    <s v="305. EDUCACION HUANCARAMA"/>
    <s v="UGEL HUANCARAMA"/>
    <s v="0725135"/>
    <n v="0"/>
    <s v="045640"/>
    <s v="CRFA HATUN CHASKA"/>
    <x v="0"/>
    <s v="ANDAHUAYLAS"/>
    <s v="HUANCARAMA"/>
    <x v="0"/>
    <s v="Secundaria"/>
    <s v="Escolarizada"/>
    <s v="Mixto"/>
    <s v="Mañana"/>
    <n v="15"/>
    <n v="14"/>
    <n v="29"/>
    <n v="10"/>
    <n v="5"/>
    <s v="DRE APURIMAC"/>
    <x v="3"/>
  </r>
  <r>
    <s v="443. GOBIERNO REGIONAL DEL DEPARTAMENTO DE AREQUIPA"/>
    <s v="308. UGEL ISLAY"/>
    <s v="UGEL ISLAY"/>
    <s v="1344266"/>
    <n v="0"/>
    <s v="577897"/>
    <s v="CRFA VALLE ARRIBA DE TAMBO"/>
    <x v="1"/>
    <s v="ISLAY"/>
    <s v="COCACHACRA"/>
    <x v="0"/>
    <s v="Secundaria"/>
    <s v="Escolarizada"/>
    <s v="Mixto"/>
    <s v="Mañana-Tarde-Noche"/>
    <n v="18"/>
    <n v="10"/>
    <n v="28"/>
    <n v="1"/>
    <n v="5"/>
    <s v="DRE AREQUIPA"/>
    <x v="4"/>
  </r>
  <r>
    <s v="443. GOBIERNO REGIONAL DEL DEPARTAMENTO DE AREQUIPA"/>
    <s v="310. UGEL CAYLLOMA"/>
    <s v="UGEL CAYLLOMA"/>
    <s v="1380120"/>
    <n v="0"/>
    <s v="068599"/>
    <s v="CRFA ALLIN YACHAYWASI"/>
    <x v="1"/>
    <s v="CASTILLA"/>
    <s v="CHACHAS"/>
    <x v="0"/>
    <s v="Secundaria"/>
    <s v="Escolarizada"/>
    <s v="Mixto"/>
    <s v="Mañana"/>
    <n v="31"/>
    <n v="20"/>
    <n v="51"/>
    <n v="10"/>
    <n v="5"/>
    <s v="DRE AREQUIPA"/>
    <x v="5"/>
  </r>
  <r>
    <s v="443. GOBIERNO REGIONAL DEL DEPARTAMENTO DE AREQUIPA"/>
    <s v="310. UGEL CAYLLOMA"/>
    <s v="UGEL CAYLLOMA"/>
    <s v="1717495"/>
    <n v="0"/>
    <s v="798625"/>
    <s v="CRFA CHOCO"/>
    <x v="1"/>
    <s v="CASTILLA"/>
    <s v="CHOCO"/>
    <x v="1"/>
    <s v="Secundaria"/>
    <s v="Escolarizada"/>
    <s v="Mixto"/>
    <s v="Mañana"/>
    <n v="19"/>
    <n v="14"/>
    <n v="33"/>
    <n v="6"/>
    <n v="4"/>
    <s v="DRE AREQUIPA"/>
    <x v="5"/>
  </r>
  <r>
    <s v="444. GOBIERNO REGIONAL DEL DEPARTAMENTO DE AYACUCHO"/>
    <s v="302. EDUCACION LUCANAS"/>
    <s v="UGEL LUCANAS"/>
    <s v="1314756"/>
    <n v="0"/>
    <s v="264581"/>
    <s v="CRFA SAN ANTONIO"/>
    <x v="2"/>
    <s v="LUCANAS"/>
    <s v="CHIPAO"/>
    <x v="0"/>
    <s v="Secundaria"/>
    <s v="Escolarizada"/>
    <s v="Mixto"/>
    <s v="Mañana-Tarde-Noche"/>
    <n v="30"/>
    <n v="31"/>
    <n v="61"/>
    <n v="10"/>
    <n v="5"/>
    <s v="DRE AYACUCHO"/>
    <x v="6"/>
  </r>
  <r>
    <s v="444. GOBIERNO REGIONAL DEL DEPARTAMENTO DE AYACUCHO"/>
    <s v="302. EDUCACION LUCANAS"/>
    <s v="UGEL LUCANAS"/>
    <s v="1343177"/>
    <n v="0"/>
    <s v="513774"/>
    <s v="CRFA INTERNADO EXPERIMENTAL DE HUATACCOCHA"/>
    <x v="2"/>
    <s v="LUCANAS"/>
    <s v="CHIPAO"/>
    <x v="0"/>
    <s v="Secundaria"/>
    <s v="Escolarizada"/>
    <s v="Mixto"/>
    <s v="Mañana-Tarde-Noche"/>
    <n v="13"/>
    <n v="14"/>
    <n v="27"/>
    <n v="9"/>
    <n v="5"/>
    <s v="DRE AYACUCHO"/>
    <x v="6"/>
  </r>
  <r>
    <s v="444. GOBIERNO REGIONAL DEL DEPARTAMENTO DE AYACUCHO"/>
    <s v="302. EDUCACION LUCANAS"/>
    <s v="UGEL LUCANAS"/>
    <s v="1656685"/>
    <n v="0"/>
    <s v="738274"/>
    <s v="CRFA PEDREGAL"/>
    <x v="2"/>
    <s v="LUCANAS"/>
    <s v="LUCANAS"/>
    <x v="0"/>
    <s v="Secundaria"/>
    <s v="Escolarizada"/>
    <s v="Mixto"/>
    <s v="Mañana"/>
    <n v="23"/>
    <n v="11"/>
    <n v="34"/>
    <n v="7"/>
    <n v="5"/>
    <s v="DRE AYACUCHO"/>
    <x v="6"/>
  </r>
  <r>
    <s v="444. GOBIERNO REGIONAL DEL DEPARTAMENTO DE AYACUCHO"/>
    <s v="303. EDUCACION SARA SARA"/>
    <s v="UGEL PARINACOCHAS"/>
    <s v="0748491"/>
    <n v="0"/>
    <s v="565744"/>
    <s v="CRFA DE NEGRO MAYO"/>
    <x v="2"/>
    <s v="PARINACOCHAS"/>
    <s v="CORACORA"/>
    <x v="0"/>
    <s v="Secundaria"/>
    <s v="Escolarizada"/>
    <s v="Mixto"/>
    <s v="Mañana-Tarde"/>
    <n v="15"/>
    <n v="11"/>
    <n v="26"/>
    <n v="11"/>
    <n v="5"/>
    <s v="DRE AYACUCHO"/>
    <x v="7"/>
  </r>
  <r>
    <s v="444. GOBIERNO REGIONAL DEL DEPARTAMENTO DE AYACUCHO"/>
    <s v="305. EDUCACION HUANTA"/>
    <s v="UGEL HUANTA"/>
    <s v="1378678"/>
    <n v="0"/>
    <s v="539566"/>
    <s v="CRFA LOS MARTIRES DE UCHURAQAY"/>
    <x v="2"/>
    <s v="HUANTA"/>
    <s v="UCHURACCAY"/>
    <x v="0"/>
    <s v="Secundaria"/>
    <s v="Escolarizada"/>
    <s v="Mixto"/>
    <s v="Mañana"/>
    <n v="22"/>
    <n v="21"/>
    <n v="43"/>
    <n v="1"/>
    <n v="5"/>
    <s v="DRE AYACUCHO"/>
    <x v="8"/>
  </r>
  <r>
    <s v="444. GOBIERNO REGIONAL DEL DEPARTAMENTO DE AYACUCHO"/>
    <s v="308. EDUCACION HUAMANGA"/>
    <s v="UGEL HUAMANGA"/>
    <s v="1384494"/>
    <n v="0"/>
    <s v="540664"/>
    <s v="CRFA CAYRAMAYO"/>
    <x v="2"/>
    <s v="HUAMANGA"/>
    <s v="VINCHOS"/>
    <x v="0"/>
    <s v="Secundaria"/>
    <s v="Escolarizada"/>
    <s v="Mixto"/>
    <s v="Mañana"/>
    <n v="26"/>
    <n v="20"/>
    <n v="46"/>
    <n v="10"/>
    <n v="5"/>
    <s v="DRE AYACUCHO"/>
    <x v="9"/>
  </r>
  <r>
    <s v="445. GOBIERNO REGIONAL DEL DEPARTAMENTO DE CAJAMARCA"/>
    <s v="304. EDUCACION SAN IGNACIO"/>
    <s v="UGEL SAN IGNACIO"/>
    <s v="1336080"/>
    <n v="0"/>
    <s v="508490"/>
    <s v="CRFA LA CUMBRE DEL CORAZON"/>
    <x v="3"/>
    <s v="SAN IGNACIO"/>
    <s v="CHIRINOS"/>
    <x v="1"/>
    <s v="Secundaria"/>
    <s v="Escolarizada"/>
    <s v="Mixto"/>
    <s v="Mañana"/>
    <n v="27"/>
    <n v="34"/>
    <n v="61"/>
    <n v="11"/>
    <n v="5"/>
    <s v="DRE CAJAMARCA"/>
    <x v="10"/>
  </r>
  <r>
    <s v="446. GOBIERNO REGIONAL DEL DEPARTAMENTO DE CUSCO"/>
    <s v="303. EDUCACION QUISPICANCHIS"/>
    <s v="UGEL QUISPICANCHI"/>
    <s v="1397710"/>
    <n v="0"/>
    <s v="610685"/>
    <s v="CRFA WAYNAKUNAQ RIKCHARINAN WASI"/>
    <x v="4"/>
    <s v="QUISPICANCHI"/>
    <s v="URCOS"/>
    <x v="0"/>
    <s v="Secundaria"/>
    <s v="Escolarizada"/>
    <s v="Mixto"/>
    <s v="Mañana"/>
    <n v="64"/>
    <n v="66"/>
    <n v="130"/>
    <n v="10"/>
    <n v="5"/>
    <s v="DRE CUSCO"/>
    <x v="11"/>
  </r>
  <r>
    <s v="446. GOBIERNO REGIONAL DEL DEPARTAMENTO DE CUSCO"/>
    <s v="303. EDUCACION QUISPICANCHIS"/>
    <s v="UGEL QUISPICANCHI"/>
    <s v="1397827"/>
    <n v="0"/>
    <s v="610746"/>
    <s v="CRFA KUNTUR KALLPA"/>
    <x v="4"/>
    <s v="QUISPICANCHI"/>
    <s v="ANDAHUAYLILLAS"/>
    <x v="1"/>
    <s v="Secundaria"/>
    <s v="Escolarizada"/>
    <s v="Mixto"/>
    <s v="Mañana"/>
    <n v="48"/>
    <n v="39"/>
    <n v="87"/>
    <n v="10"/>
    <n v="5"/>
    <s v="DRE CUSCO"/>
    <x v="11"/>
  </r>
  <r>
    <s v="446. GOBIERNO REGIONAL DEL DEPARTAMENTO DE CUSCO"/>
    <s v="304. EDUCACION LA CONVENCION"/>
    <s v="UGEL LA CONVENCION"/>
    <s v="1323955"/>
    <n v="0"/>
    <s v="394766"/>
    <s v="CRFA RIQCHARIY WAYNA"/>
    <x v="4"/>
    <s v="LA CONVENCION"/>
    <s v="ECHARATE"/>
    <x v="0"/>
    <s v="Secundaria"/>
    <s v="Escolarizada"/>
    <s v="Mixto"/>
    <s v="Mañana"/>
    <n v="130"/>
    <n v="108"/>
    <n v="238"/>
    <n v="20"/>
    <n v="10"/>
    <s v="DRE CUSCO"/>
    <x v="12"/>
  </r>
  <r>
    <s v="446. GOBIERNO REGIONAL DEL DEPARTAMENTO DE CUSCO"/>
    <s v="304. EDUCACION LA CONVENCION"/>
    <s v="UGEL LA CONVENCION"/>
    <s v="1394550"/>
    <n v="0"/>
    <s v="607348"/>
    <s v="CRFA MOSOQ ILLARY"/>
    <x v="4"/>
    <s v="LA CONVENCION"/>
    <s v="ECHARATE"/>
    <x v="0"/>
    <s v="Secundaria"/>
    <s v="Escolarizada"/>
    <s v="Mixto"/>
    <s v="Mañana"/>
    <n v="0"/>
    <n v="71"/>
    <n v="71"/>
    <n v="11"/>
    <n v="5"/>
    <s v="DRE CUSCO"/>
    <x v="12"/>
  </r>
  <r>
    <s v="446. GOBIERNO REGIONAL DEL DEPARTAMENTO DE CUSCO"/>
    <s v="304. EDUCACION LA CONVENCION"/>
    <s v="UGEL LA CONVENCION"/>
    <s v="1423888"/>
    <n v="0"/>
    <s v="572457"/>
    <s v="CRFA OTYARIRA ONEAKOTANA ENKANIRIRA-YOMENTONI"/>
    <x v="4"/>
    <s v="LA CONVENCION"/>
    <s v="ECHARATE"/>
    <x v="0"/>
    <s v="Secundaria"/>
    <s v="Escolarizada"/>
    <s v="Mixto"/>
    <s v="Mañana"/>
    <n v="50"/>
    <n v="56"/>
    <n v="106"/>
    <n v="11"/>
    <n v="5"/>
    <s v="DRE CUSCO"/>
    <x v="12"/>
  </r>
  <r>
    <s v="446. GOBIERNO REGIONAL DEL DEPARTAMENTO DE CUSCO"/>
    <s v="304. EDUCACION LA CONVENCION"/>
    <s v="UGEL LA CONVENCION"/>
    <s v="1459734"/>
    <n v="0"/>
    <s v="590183"/>
    <s v="CRFA AGOIGANAERA MAGANIRO"/>
    <x v="4"/>
    <s v="LA CONVENCION"/>
    <s v="ECHARATE"/>
    <x v="1"/>
    <s v="Secundaria"/>
    <s v="Escolarizada"/>
    <s v="Mixto"/>
    <s v="Mañana-Tarde"/>
    <n v="53"/>
    <n v="48"/>
    <n v="101"/>
    <n v="11"/>
    <n v="5"/>
    <s v="DRE CUSCO"/>
    <x v="12"/>
  </r>
  <r>
    <s v="446. GOBIERNO REGIONAL DEL DEPARTAMENTO DE CUSCO"/>
    <s v="304. EDUCACION LA CONVENCION"/>
    <s v="UGEL LA CONVENCION"/>
    <s v="1530732"/>
    <n v="0"/>
    <s v="619624"/>
    <s v="CRFA MOSOQ LLACTA"/>
    <x v="4"/>
    <s v="LA CONVENCION"/>
    <s v="QUELLOUNO"/>
    <x v="0"/>
    <s v="Secundaria"/>
    <s v="Escolarizada"/>
    <s v="Mixto"/>
    <s v="Mañana"/>
    <n v="39"/>
    <n v="27"/>
    <n v="66"/>
    <n v="11"/>
    <n v="5"/>
    <s v="DRE CUSCO"/>
    <x v="12"/>
  </r>
  <r>
    <s v="446. GOBIERNO REGIONAL DEL DEPARTAMENTO DE CUSCO"/>
    <s v="304. EDUCACION LA CONVENCION"/>
    <s v="UGEL LA CONVENCION"/>
    <s v="1629369"/>
    <n v="0"/>
    <s v="699531"/>
    <s v="CRFA PONGO DE MAYNIQUE DE PACHIRI"/>
    <x v="4"/>
    <s v="LA CONVENCION"/>
    <s v="ECHARATE"/>
    <x v="0"/>
    <s v="Secundaria"/>
    <s v="Escolarizada"/>
    <s v="Mixto"/>
    <s v="Mañana-Tarde"/>
    <n v="31"/>
    <n v="24"/>
    <n v="55"/>
    <n v="10"/>
    <n v="5"/>
    <s v="DRE CUSCO"/>
    <x v="12"/>
  </r>
  <r>
    <s v="446. GOBIERNO REGIONAL DEL DEPARTAMENTO DE CUSCO"/>
    <s v="304. EDUCACION LA CONVENCION"/>
    <s v="UGEL LA CONVENCION"/>
    <s v="1747989"/>
    <n v="0"/>
    <s v="823111"/>
    <s v="CRFA MOSOQ ILLARY WAYNA"/>
    <x v="4"/>
    <s v="LA CONVENCION"/>
    <s v="ECHARATE"/>
    <x v="0"/>
    <s v="Secundaria"/>
    <s v="Escolarizada"/>
    <s v="Mixto"/>
    <s v="Mañana-Tarde"/>
    <n v="80"/>
    <n v="0"/>
    <n v="80"/>
    <n v="10"/>
    <n v="5"/>
    <s v="DRE CUSCO"/>
    <x v="12"/>
  </r>
  <r>
    <s v="446. GOBIERNO REGIONAL DEL DEPARTAMENTO DE CUSCO"/>
    <s v="304. EDUCACION LA CONVENCION"/>
    <s v="UGEL LA CONVENCION"/>
    <s v="1766021"/>
    <n v="0"/>
    <s v="837151"/>
    <s v="CRFA WIÑAY QORIWAYNA"/>
    <x v="4"/>
    <s v="LA CONVENCION"/>
    <s v="QUELLOUNO"/>
    <x v="0"/>
    <s v="Secundaria"/>
    <s v="Escolarizada"/>
    <s v="Mixto"/>
    <s v="Mañana-Tarde"/>
    <n v="12"/>
    <n v="11"/>
    <n v="23"/>
    <n v="10"/>
    <n v="5"/>
    <s v="DRE CUSCO"/>
    <x v="12"/>
  </r>
  <r>
    <s v="446. GOBIERNO REGIONAL DEL DEPARTAMENTO DE CUSCO"/>
    <s v="304. EDUCACION LA CONVENCION"/>
    <s v="UGEL LA CONVENCION"/>
    <s v="1766039"/>
    <n v="0"/>
    <s v="837165"/>
    <s v="CRFA WIÑAY CONVENCION"/>
    <x v="4"/>
    <s v="LA CONVENCION"/>
    <s v="QUELLOUNO"/>
    <x v="0"/>
    <s v="Secundaria"/>
    <s v="Escolarizada"/>
    <s v="Mixto"/>
    <s v="Mañana"/>
    <n v="34"/>
    <n v="17"/>
    <n v="51"/>
    <n v="10"/>
    <n v="5"/>
    <s v="DRE CUSCO"/>
    <x v="12"/>
  </r>
  <r>
    <s v="446. GOBIERNO REGIONAL DEL DEPARTAMENTO DE CUSCO"/>
    <s v="305. EDUCACION CHUMBIVILCAS"/>
    <s v="UGEL CHUMBIVILCAS"/>
    <s v="1392133"/>
    <n v="0"/>
    <s v="840479"/>
    <s v="CRFA LLAPANCHIS YACHASUNCHIS"/>
    <x v="4"/>
    <s v="CHUMBIVILCAS"/>
    <s v="SANTO TOMAS"/>
    <x v="0"/>
    <s v="Secundaria"/>
    <s v="Escolarizada"/>
    <s v="Mixto"/>
    <s v="Mañana"/>
    <n v="61"/>
    <n v="59"/>
    <n v="120"/>
    <n v="10"/>
    <n v="10"/>
    <s v="DRE CUSCO"/>
    <x v="13"/>
  </r>
  <r>
    <s v="446. GOBIERNO REGIONAL DEL DEPARTAMENTO DE CUSCO"/>
    <s v="305. EDUCACION CHUMBIVILCAS"/>
    <s v="UGEL CHUMBIVILCAS"/>
    <s v="1392174"/>
    <n v="0"/>
    <s v="158401"/>
    <s v="CRFA INKA YAWAR"/>
    <x v="4"/>
    <s v="CHUMBIVILCAS"/>
    <s v="LLUSCO"/>
    <x v="0"/>
    <s v="Secundaria"/>
    <s v="Escolarizada"/>
    <s v="Mixto"/>
    <s v="Mañana"/>
    <n v="47"/>
    <n v="32"/>
    <n v="79"/>
    <n v="10"/>
    <n v="10"/>
    <s v="DRE CUSCO"/>
    <x v="13"/>
  </r>
  <r>
    <s v="446. GOBIERNO REGIONAL DEL DEPARTAMENTO DE CUSCO"/>
    <s v="306. EDUCACION PARURO"/>
    <s v="UGEL PARURO"/>
    <s v="1372507"/>
    <n v="0"/>
    <s v="534658"/>
    <s v="CRFA WAYNACUNAQ TIKARINAN YACHAY WASIN"/>
    <x v="4"/>
    <s v="ACOMAYO"/>
    <s v="RONDOCAN"/>
    <x v="0"/>
    <s v="Secundaria"/>
    <s v="Escolarizada"/>
    <s v="Mixto"/>
    <s v="Mañana"/>
    <n v="52"/>
    <n v="40"/>
    <n v="92"/>
    <n v="10"/>
    <n v="5"/>
    <s v="DRE CUSCO"/>
    <x v="14"/>
  </r>
  <r>
    <s v="446. GOBIERNO REGIONAL DEL DEPARTAMENTO DE CUSCO"/>
    <s v="306. EDUCACION PARURO"/>
    <s v="UGEL PARURO"/>
    <s v="1452705"/>
    <n v="0"/>
    <s v="585308"/>
    <s v="CRFA APU YAURI WAYNAKUNA KALLPACHAQ"/>
    <x v="4"/>
    <s v="PARURO"/>
    <s v="COLCHA"/>
    <x v="1"/>
    <s v="Secundaria"/>
    <s v="Escolarizada"/>
    <s v="Mixto"/>
    <s v="Mañana-Tarde"/>
    <n v="58"/>
    <n v="41"/>
    <n v="99"/>
    <n v="10"/>
    <n v="5"/>
    <s v="DRE CUSCO"/>
    <x v="14"/>
  </r>
  <r>
    <s v="446. GOBIERNO REGIONAL DEL DEPARTAMENTO DE CUSCO"/>
    <s v="306. EDUCACION PARURO"/>
    <s v="UGEL PARURO"/>
    <s v="1625565"/>
    <n v="0"/>
    <s v="691808"/>
    <s v="CRFA AYARKUNAQ YACHAYWASIN"/>
    <x v="4"/>
    <s v="PARURO"/>
    <s v="PACCARITAMBO"/>
    <x v="0"/>
    <s v="Secundaria"/>
    <s v="Escolarizada"/>
    <s v="Mixto"/>
    <s v="Mañana-Tarde-Noche"/>
    <n v="51"/>
    <n v="47"/>
    <n v="98"/>
    <n v="10"/>
    <n v="5"/>
    <s v="DRE CUSCO"/>
    <x v="14"/>
  </r>
  <r>
    <s v="446. GOBIERNO REGIONAL DEL DEPARTAMENTO DE CUSCO"/>
    <s v="310. EDUCACION ESPINAR"/>
    <s v="UGEL ESPINAR"/>
    <s v="1397637"/>
    <n v="0"/>
    <s v="553977"/>
    <s v="CRFA K'ANAKUNAQ TIKARINAN YACHAYWASI"/>
    <x v="4"/>
    <s v="ESPINAR"/>
    <s v="COPORAQUE"/>
    <x v="0"/>
    <s v="Secundaria"/>
    <s v="Escolarizada"/>
    <s v="Mixto"/>
    <s v="Mañana"/>
    <n v="54"/>
    <n v="43"/>
    <n v="97"/>
    <n v="10"/>
    <n v="5"/>
    <s v="DRE CUSCO"/>
    <x v="15"/>
  </r>
  <r>
    <s v="446. GOBIERNO REGIONAL DEL DEPARTAMENTO DE CUSCO"/>
    <s v="312. UGEL CUSCO"/>
    <s v="UGEL CUSCO"/>
    <s v="1336072"/>
    <n v="0"/>
    <s v="508447"/>
    <s v="CRFA WAYNAKUNAQ YACHAYWASIN"/>
    <x v="4"/>
    <s v="CUSCO"/>
    <s v="SANTIAGO"/>
    <x v="1"/>
    <s v="Secundaria"/>
    <s v="Escolarizada"/>
    <s v="Mixto"/>
    <s v="Mañana"/>
    <n v="69"/>
    <n v="62"/>
    <n v="131"/>
    <n v="10"/>
    <n v="5"/>
    <s v="DRE CUSCO"/>
    <x v="16"/>
  </r>
  <r>
    <s v="446. GOBIERNO REGIONAL DEL DEPARTAMENTO DE CUSCO"/>
    <s v="315. EDUCACION ANTA"/>
    <s v="UGEL ANTA"/>
    <s v="1388610"/>
    <n v="0"/>
    <s v="748169"/>
    <s v="CRFA VIRGEN DE NATIVIDAD"/>
    <x v="4"/>
    <s v="ANTA"/>
    <s v="ANTA"/>
    <x v="0"/>
    <s v="Secundaria"/>
    <s v="Escolarizada"/>
    <s v="Mixto"/>
    <s v="Mañana"/>
    <n v="0"/>
    <n v="83"/>
    <n v="83"/>
    <n v="11"/>
    <n v="5"/>
    <s v="DRE CUSCO"/>
    <x v="17"/>
  </r>
  <r>
    <s v="446. GOBIERNO REGIONAL DEL DEPARTAMENTO DE CUSCO"/>
    <s v="315. EDUCACION ANTA"/>
    <s v="UGEL ANTA"/>
    <s v="1388669"/>
    <n v="0"/>
    <s v="601544"/>
    <s v="CRFA MOSOQWAYNA"/>
    <x v="4"/>
    <s v="ANTA"/>
    <s v="LIMATAMBO"/>
    <x v="0"/>
    <s v="Secundaria"/>
    <s v="Escolarizada"/>
    <s v="Varones"/>
    <s v="Mañana"/>
    <n v="85"/>
    <n v="0"/>
    <n v="85"/>
    <n v="10"/>
    <n v="5"/>
    <s v="DRE CUSCO"/>
    <x v="17"/>
  </r>
  <r>
    <s v="448. GOBIERNO REGIONAL DEL DEPARTAMENTO DE HUANUCO"/>
    <s v="302. EDUCACION LEONCIO PRADO"/>
    <s v="UGEL LEONCIO PRADO"/>
    <s v="1336098"/>
    <n v="0"/>
    <s v="508536"/>
    <s v="CRFA LAS TANGARANAS"/>
    <x v="5"/>
    <s v="LEONCIO PRADO"/>
    <s v="CASTILLO GRANDE"/>
    <x v="0"/>
    <s v="Secundaria"/>
    <s v="Escolarizada"/>
    <s v="Mixto"/>
    <s v="Mañana"/>
    <n v="22"/>
    <n v="18"/>
    <n v="40"/>
    <n v="8"/>
    <n v="5"/>
    <s v="DRE HUANUCO"/>
    <x v="18"/>
  </r>
  <r>
    <s v="448. GOBIERNO REGIONAL DEL DEPARTAMENTO DE HUANUCO"/>
    <s v="302. EDUCACION LEONCIO PRADO"/>
    <s v="UGEL LEONCIO PRADO"/>
    <s v="1417211"/>
    <n v="0"/>
    <s v="630160"/>
    <s v="CRFA LOS TACARPOS"/>
    <x v="5"/>
    <s v="LEONCIO PRADO"/>
    <s v="PUCAYACU"/>
    <x v="0"/>
    <s v="Secundaria"/>
    <s v="Escolarizada"/>
    <s v="Mixto"/>
    <s v="Mañana"/>
    <n v="111"/>
    <n v="79"/>
    <n v="190"/>
    <n v="13"/>
    <n v="8"/>
    <s v="DRE HUANUCO"/>
    <x v="18"/>
  </r>
  <r>
    <s v="450. GOBIERNO REGIONAL DEL DEPARTAMENTO DE JUNIN"/>
    <s v="301. EDUCACION TARMA"/>
    <s v="UGEL TARMA"/>
    <s v="1370550"/>
    <n v="0"/>
    <s v="532739"/>
    <s v="CRFA RAYAMPAMPA"/>
    <x v="6"/>
    <s v="TARMA"/>
    <s v="HUASAHUASI"/>
    <x v="0"/>
    <s v="Secundaria"/>
    <s v="Escolarizada"/>
    <s v="Mixto"/>
    <s v="Mañana"/>
    <n v="22"/>
    <n v="9"/>
    <n v="31"/>
    <n v="11"/>
    <n v="5"/>
    <s v="DRE JUNIN"/>
    <x v="19"/>
  </r>
  <r>
    <s v="450. GOBIERNO REGIONAL DEL DEPARTAMENTO DE JUNIN"/>
    <s v="312. EDUCACION RIO TAMBO"/>
    <s v="UGEL RIO TAMBO"/>
    <s v="1645340"/>
    <n v="0"/>
    <s v="727893"/>
    <s v="CRFA JUAN SANTOS ATAHUALPA"/>
    <x v="6"/>
    <s v="SATIPO"/>
    <s v="RIO TAMBO"/>
    <x v="0"/>
    <s v="Secundaria"/>
    <s v="Escolarizada"/>
    <s v="Mixto"/>
    <s v="Mañana"/>
    <n v="39"/>
    <n v="23"/>
    <n v="62"/>
    <n v="11"/>
    <n v="5"/>
    <s v="DRE JUNIN"/>
    <x v="20"/>
  </r>
  <r>
    <s v="451. GOBIERNO REGIONAL DEL DEPARTAMENTO DE LA LIBERTAD"/>
    <s v="312. EDUCACION VIRU"/>
    <s v="UGEL VIRU"/>
    <s v="1606276"/>
    <n v="0"/>
    <s v="819246"/>
    <s v="CRFA EL CARMELO"/>
    <x v="7"/>
    <s v="VIRU"/>
    <s v="VIRU"/>
    <x v="1"/>
    <s v="Secundaria"/>
    <s v="Escolarizada"/>
    <s v="Mixto"/>
    <s v="Mañana"/>
    <n v="39"/>
    <n v="24"/>
    <n v="63"/>
    <n v="12"/>
    <n v="5"/>
    <s v="DRE LA LIBERTAD"/>
    <x v="21"/>
  </r>
  <r>
    <s v="452. GOBIERNO REGIONAL DEL DEPARTAMENTO DE LAMBAYEQUE"/>
    <s v="302. EDUCACION LAMBAYEQUE"/>
    <s v="UGEL LAMBAYEQUE"/>
    <s v="1465558"/>
    <n v="0"/>
    <s v="678519"/>
    <s v="CRFA EL SALVADOR"/>
    <x v="8"/>
    <s v="LAMBAYEQUE"/>
    <s v="JAYANCA"/>
    <x v="1"/>
    <s v="Secundaria"/>
    <s v="Escolarizada"/>
    <s v="Varones"/>
    <s v="Mañana-Tarde"/>
    <n v="70"/>
    <n v="0"/>
    <n v="70"/>
    <n v="11"/>
    <n v="6"/>
    <s v="DRE LAMBAYEQUE"/>
    <x v="22"/>
  </r>
  <r>
    <s v="453. GOBIERNO REGIONAL DEL DEPARTAMENTO DE LORETO"/>
    <s v="300. EDUCACION LORETO"/>
    <s v="UGEL MAYNAS"/>
    <s v="0720730"/>
    <n v="0"/>
    <s v="368989"/>
    <s v="CRFA 60167"/>
    <x v="9"/>
    <s v="MAYNAS"/>
    <s v="FERNANDO LORES"/>
    <x v="0"/>
    <s v="Secundaria"/>
    <s v="Escolarizada"/>
    <s v="Mixto"/>
    <s v="Mañana"/>
    <n v="32"/>
    <n v="22"/>
    <n v="54"/>
    <n v="7"/>
    <n v="5"/>
    <s v="DRE LORETO"/>
    <x v="23"/>
  </r>
  <r>
    <s v="453. GOBIERNO REGIONAL DEL DEPARTAMENTO DE LORETO"/>
    <s v="300. EDUCACION LORETO"/>
    <s v="UGEL MAYNAS"/>
    <s v="1306356"/>
    <n v="0"/>
    <s v="826529"/>
    <s v="CRFA 60303 YARINA"/>
    <x v="9"/>
    <s v="MAYNAS"/>
    <s v="MAZAN"/>
    <x v="0"/>
    <s v="Secundaria"/>
    <s v="Escolarizada"/>
    <s v="Mixto"/>
    <s v="Mañana"/>
    <n v="43"/>
    <n v="26"/>
    <n v="69"/>
    <n v="10"/>
    <n v="5"/>
    <s v="DRE LORETO"/>
    <x v="23"/>
  </r>
  <r>
    <s v="453. GOBIERNO REGIONAL DEL DEPARTAMENTO DE LORETO"/>
    <s v="300. EDUCACION LORETO"/>
    <s v="UGEL MAYNAS"/>
    <s v="1458892"/>
    <n v="0"/>
    <s v="825563"/>
    <s v="CRFA SANTA MARIA"/>
    <x v="9"/>
    <s v="MAYNAS"/>
    <s v="NAPO"/>
    <x v="0"/>
    <s v="Secundaria"/>
    <s v="Escolarizada"/>
    <s v="Mixto"/>
    <s v="Mañana"/>
    <n v="32"/>
    <n v="19"/>
    <n v="51"/>
    <n v="10"/>
    <n v="5"/>
    <s v="DRE LORETO"/>
    <x v="23"/>
  </r>
  <r>
    <s v="453. GOBIERNO REGIONAL DEL DEPARTAMENTO DE LORETO"/>
    <s v="301. EDUCACION ALTO AMAZONAS"/>
    <s v="UGEL ALTO AMAZONAS-YURIMAGUAS"/>
    <s v="1391374"/>
    <n v="0"/>
    <s v="548311"/>
    <s v="CRFA PUCACURO"/>
    <x v="9"/>
    <s v="ALTO AMAZONAS"/>
    <s v="LAGUNAS"/>
    <x v="0"/>
    <s v="Secundaria"/>
    <s v="Escolarizada"/>
    <s v="Mixto"/>
    <s v="Mañana"/>
    <n v="45"/>
    <n v="18"/>
    <n v="63"/>
    <n v="10"/>
    <n v="5"/>
    <s v="DRE LORETO"/>
    <x v="24"/>
  </r>
  <r>
    <s v="453. GOBIERNO REGIONAL DEL DEPARTAMENTO DE LORETO"/>
    <s v="301. EDUCACION ALTO AMAZONAS"/>
    <s v="UGEL ALTO AMAZONAS-YURIMAGUAS"/>
    <s v="1718311"/>
    <n v="0"/>
    <s v="800280"/>
    <s v="CRFA PUERTO PORVENIR"/>
    <x v="9"/>
    <s v="ALTO AMAZONAS"/>
    <s v="BALSAPUERTO"/>
    <x v="0"/>
    <s v="Secundaria"/>
    <s v="Escolarizada"/>
    <s v="Mixto"/>
    <s v="Mañana"/>
    <n v="37"/>
    <n v="12"/>
    <n v="49"/>
    <n v="6"/>
    <n v="3"/>
    <s v="DRE LORETO"/>
    <x v="24"/>
  </r>
  <r>
    <s v="453. GOBIERNO REGIONAL DEL DEPARTAMENTO DE LORETO"/>
    <s v="301. EDUCACION ALTO AMAZONAS"/>
    <s v="UGEL ALTO AMAZONAS-YURIMAGUAS"/>
    <s v="1718329"/>
    <n v="0"/>
    <s v="800303"/>
    <s v="CRFA NUEVA ESPERANZA"/>
    <x v="9"/>
    <s v="ALTO AMAZONAS"/>
    <s v="BALSAPUERTO"/>
    <x v="0"/>
    <s v="Secundaria"/>
    <s v="Escolarizada"/>
    <s v="Mixto"/>
    <s v="Mañana"/>
    <n v="38"/>
    <n v="18"/>
    <n v="56"/>
    <n v="4"/>
    <n v="3"/>
    <s v="DRE LORETO"/>
    <x v="24"/>
  </r>
  <r>
    <s v="453. GOBIERNO REGIONAL DEL DEPARTAMENTO DE LORETO"/>
    <s v="301. EDUCACION ALTO AMAZONAS"/>
    <s v="UGEL ALTO AMAZONAS-YURIMAGUAS"/>
    <s v="1718337"/>
    <n v="0"/>
    <s v="800317"/>
    <s v="CRFA ANTIOQUIA"/>
    <x v="9"/>
    <s v="ALTO AMAZONAS"/>
    <s v="BALSAPUERTO"/>
    <x v="0"/>
    <s v="Secundaria"/>
    <s v="Escolarizada"/>
    <s v="Mixto"/>
    <s v="Mañana"/>
    <n v="32"/>
    <n v="13"/>
    <n v="45"/>
    <n v="5"/>
    <n v="3"/>
    <s v="DRE LORETO"/>
    <x v="24"/>
  </r>
  <r>
    <s v="453. GOBIERNO REGIONAL DEL DEPARTAMENTO DE LORETO"/>
    <s v="301. EDUCACION ALTO AMAZONAS"/>
    <s v="UGEL ALTO AMAZONAS-YURIMAGUAS"/>
    <s v="1718352"/>
    <n v="0"/>
    <s v="800336"/>
    <s v="CRFA PUCALLPILLO"/>
    <x v="9"/>
    <s v="ALTO AMAZONAS"/>
    <s v="BALSAPUERTO"/>
    <x v="0"/>
    <s v="Secundaria"/>
    <s v="Escolarizada"/>
    <s v="Mixto"/>
    <s v="Mañana"/>
    <n v="35"/>
    <n v="15"/>
    <n v="50"/>
    <n v="5"/>
    <n v="6"/>
    <s v="DRE LORETO"/>
    <x v="24"/>
  </r>
  <r>
    <s v="453. GOBIERNO REGIONAL DEL DEPARTAMENTO DE LORETO"/>
    <s v="302. EDUCACION CONTAMANA"/>
    <s v="UGEL UCAYALI-CONTAMANA"/>
    <s v="1406800"/>
    <n v="0"/>
    <s v="649206"/>
    <s v="CRFA 64237-B"/>
    <x v="9"/>
    <s v="UCAYALI"/>
    <s v="CONTAMANA"/>
    <x v="0"/>
    <s v="Secundaria"/>
    <s v="Escolarizada"/>
    <s v="Mixto"/>
    <s v="Mañana"/>
    <n v="39"/>
    <n v="30"/>
    <n v="69"/>
    <n v="11"/>
    <n v="5"/>
    <s v="DRE LORETO"/>
    <x v="25"/>
  </r>
  <r>
    <s v="453. GOBIERNO REGIONAL DEL DEPARTAMENTO DE LORETO"/>
    <s v="303. EDUCACION MARISCAL RAMON CASTILLA"/>
    <s v="UGEL RAMON CASTILLA-CABALLOCOCHA"/>
    <s v="1406792"/>
    <n v="0"/>
    <s v="809704"/>
    <s v="CRFA ESTIRON DEL CUSCO - BILINGUE INTERCULTURAL"/>
    <x v="9"/>
    <s v="MARISCAL RAMON CASTILLA"/>
    <s v="PEBAS"/>
    <x v="0"/>
    <s v="Secundaria"/>
    <s v="Escolarizada"/>
    <s v="Mixto"/>
    <s v="Mañana-Tarde"/>
    <n v="28"/>
    <n v="12"/>
    <n v="40"/>
    <n v="10"/>
    <n v="5"/>
    <s v="DRE LORETO"/>
    <x v="26"/>
  </r>
  <r>
    <s v="453. GOBIERNO REGIONAL DEL DEPARTAMENTO DE LORETO"/>
    <s v="303. EDUCACION MARISCAL RAMON CASTILLA"/>
    <s v="UGEL RAMON CASTILLA-CABALLOCOCHA"/>
    <s v="1450485"/>
    <n v="0"/>
    <s v="584002"/>
    <s v="CRFA SANTA TERESA I ZONA"/>
    <x v="9"/>
    <s v="MARISCAL RAMON CASTILLA"/>
    <s v="YAVARI"/>
    <x v="0"/>
    <s v="Secundaria"/>
    <s v="Escolarizada"/>
    <s v="Mixto"/>
    <s v="Mañana"/>
    <n v="38"/>
    <n v="35"/>
    <n v="73"/>
    <n v="10"/>
    <n v="5"/>
    <s v="DRE LORETO"/>
    <x v="26"/>
  </r>
  <r>
    <s v="453. GOBIERNO REGIONAL DEL DEPARTAMENTO DE LORETO"/>
    <s v="305. EDUCACION NAUTA"/>
    <s v="UGEL LORETO - NAUTA"/>
    <s v="1406776"/>
    <n v="0"/>
    <s v="713240"/>
    <s v="CRFA PROF. JOSE BARLETTI PASCUALI"/>
    <x v="9"/>
    <s v="LORETO"/>
    <s v="URARINAS"/>
    <x v="0"/>
    <s v="Secundaria"/>
    <s v="Escolarizada"/>
    <s v="Mixto"/>
    <s v="Mañana"/>
    <n v="68"/>
    <n v="15"/>
    <n v="83"/>
    <n v="2"/>
    <n v="5"/>
    <s v="DRE LORETO"/>
    <x v="27"/>
  </r>
  <r>
    <s v="453. GOBIERNO REGIONAL DEL DEPARTAMENTO DE LORETO"/>
    <s v="305. EDUCACION NAUTA"/>
    <s v="UGEL LORETO - NAUTA"/>
    <s v="1453315"/>
    <n v="0"/>
    <s v="713179"/>
    <s v="CRFA 601592"/>
    <x v="9"/>
    <s v="LORETO"/>
    <s v="TROMPETEROS"/>
    <x v="0"/>
    <s v="Secundaria"/>
    <s v="Escolarizada"/>
    <s v="Mixto"/>
    <s v="Mañana"/>
    <n v="34"/>
    <n v="26"/>
    <n v="60"/>
    <n v="10"/>
    <n v="5"/>
    <s v="DRE LORETO"/>
    <x v="27"/>
  </r>
  <r>
    <s v="453. GOBIERNO REGIONAL DEL DEPARTAMENTO DE LORETO"/>
    <s v="305. EDUCACION NAUTA"/>
    <s v="UGEL LORETO - NAUTA"/>
    <s v="1529536"/>
    <n v="0"/>
    <s v="713141"/>
    <s v="CRFA 601043"/>
    <x v="9"/>
    <s v="LORETO"/>
    <s v="TIGRE"/>
    <x v="0"/>
    <s v="Secundaria"/>
    <s v="Escolarizada"/>
    <s v="Mixto"/>
    <s v="Mañana"/>
    <n v="25"/>
    <n v="26"/>
    <n v="51"/>
    <n v="10"/>
    <n v="5"/>
    <s v="DRE LORETO"/>
    <x v="27"/>
  </r>
  <r>
    <s v="453. GOBIERNO REGIONAL DEL DEPARTAMENTO DE LORETO"/>
    <s v="306. EDUCACION DATEM DEL MARAÑON"/>
    <s v="UGEL ALTO AMAZONAS-SAN LORENZO"/>
    <s v="1718345"/>
    <n v="0"/>
    <s v="800322"/>
    <s v="CRFA SANTA MARTHA"/>
    <x v="9"/>
    <s v="DATEM DEL MARAÑON"/>
    <s v="CAHUAPANAS"/>
    <x v="0"/>
    <s v="Secundaria"/>
    <s v="Escolarizada"/>
    <s v="Mixto"/>
    <s v="Mañana"/>
    <n v="17"/>
    <n v="22"/>
    <n v="39"/>
    <n v="3"/>
    <n v="4"/>
    <s v="DRE LORETO"/>
    <x v="28"/>
  </r>
  <r>
    <s v="457. GOBIERNO REGIONAL DEL DEPARTAMENTO DE PIURA"/>
    <s v="300. EDUCACION PIURA"/>
    <s v="UGEL PIURA"/>
    <s v="1553239"/>
    <n v="0"/>
    <s v="766455"/>
    <s v="CRFA CATAC CCAOS"/>
    <x v="10"/>
    <s v="PIURA"/>
    <s v="CATACAOS"/>
    <x v="0"/>
    <s v="Secundaria"/>
    <s v="Escolarizada"/>
    <s v="Varones"/>
    <s v="Mañana-Tarde-Noche"/>
    <n v="77"/>
    <n v="0"/>
    <n v="77"/>
    <n v="10"/>
    <n v="5"/>
    <s v="DRE PIURA"/>
    <x v="29"/>
  </r>
  <r>
    <s v="457. GOBIERNO REGIONAL DEL DEPARTAMENTO DE PIURA"/>
    <s v="300. EDUCACION PIURA"/>
    <s v="UGEL PIURA"/>
    <s v="1553767"/>
    <n v="0"/>
    <n v="841445"/>
    <s v="CRFA LAS CAPULLANAS"/>
    <x v="10"/>
    <s v="PIURA"/>
    <s v="CURA MORI"/>
    <x v="1"/>
    <s v="Secundaria"/>
    <s v="Escolarizada"/>
    <s v="Mujeres"/>
    <s v="Mañana-Tarde-Noche"/>
    <n v="0"/>
    <n v="80"/>
    <n v="80"/>
    <n v="10"/>
    <n v="6"/>
    <s v="DRE PIURA"/>
    <x v="29"/>
  </r>
  <r>
    <s v="457. GOBIERNO REGIONAL DEL DEPARTAMENTO DE PIURA"/>
    <s v="307. EDUCACION UGEL MORROPON"/>
    <s v="UGEL MORROPON"/>
    <s v="1561919"/>
    <n v="0"/>
    <s v="774945"/>
    <s v="CRFA CHALACO"/>
    <x v="10"/>
    <s v="MORROPON"/>
    <s v="CHALACO"/>
    <x v="1"/>
    <s v="Secundaria"/>
    <s v="Escolarizada"/>
    <s v="Mixto"/>
    <s v="Mañana"/>
    <n v="46"/>
    <n v="36"/>
    <n v="82"/>
    <n v="12"/>
    <n v="5"/>
    <s v="DRE PIURA"/>
    <x v="30"/>
  </r>
  <r>
    <s v="457. GOBIERNO REGIONAL DEL DEPARTAMENTO DE PIURA"/>
    <s v="308. EDUCACION UGEL AYABACA"/>
    <s v="UGEL AYABACA"/>
    <s v="1693647"/>
    <n v="0"/>
    <s v="777213"/>
    <s v="CRFA SAN SEBASTIAN"/>
    <x v="10"/>
    <s v="AYABACA"/>
    <s v="LAGUNAS"/>
    <x v="0"/>
    <s v="Secundaria"/>
    <s v="Escolarizada"/>
    <s v="Mixto"/>
    <s v="Mañana"/>
    <n v="56"/>
    <n v="47"/>
    <n v="103"/>
    <n v="10"/>
    <n v="5"/>
    <s v="DRE PIURA"/>
    <x v="31"/>
  </r>
  <r>
    <s v="458. GOBIERNO REGIONAL DEL DEPARTAMENTO DE PUNO"/>
    <s v="307. EDUCACION CHUCUITO - JULI"/>
    <s v="UGEL CHUCUITO"/>
    <s v="1304054"/>
    <n v="0"/>
    <s v="080902"/>
    <s v="CRFA LUPAKAS JULI"/>
    <x v="11"/>
    <s v="CHUCUITO"/>
    <s v="JULI"/>
    <x v="0"/>
    <s v="Secundaria"/>
    <s v="Escolarizada"/>
    <s v="Mixto"/>
    <s v="Mañana-Tarde"/>
    <n v="63"/>
    <n v="0"/>
    <n v="63"/>
    <n v="10"/>
    <n v="5"/>
    <s v="DRE PUNO"/>
    <x v="32"/>
  </r>
  <r>
    <s v="458. GOBIERNO REGIONAL DEL DEPARTAMENTO DE PUNO"/>
    <s v="311. UGEL PUNO"/>
    <s v="UGEL PUNO"/>
    <s v="1376938"/>
    <n v="0"/>
    <s v="538067"/>
    <s v="CRFA AMANECER QOLLA"/>
    <x v="11"/>
    <s v="PUNO"/>
    <s v="ATUNCOLLA"/>
    <x v="0"/>
    <s v="Secundaria"/>
    <s v="Escolarizada"/>
    <s v="Mixto"/>
    <s v="Mañana"/>
    <n v="27"/>
    <n v="24"/>
    <n v="51"/>
    <n v="12"/>
    <n v="5"/>
    <s v="DRE PUNO"/>
    <x v="33"/>
  </r>
  <r>
    <s v="459. GOBIERNO REGIONAL DEL DEPARTAMENTO DE SAN MARTIN"/>
    <s v="300. EDUCACION SAN MARTIN"/>
    <s v="UGEL MOYOBAMBA"/>
    <s v="1324870"/>
    <n v="0"/>
    <s v="584813"/>
    <s v="CRFA SORITOR"/>
    <x v="12"/>
    <s v="MOYOBAMBA"/>
    <s v="SORITOR"/>
    <x v="1"/>
    <s v="Secundaria"/>
    <s v="Escolarizada"/>
    <s v="Mixto"/>
    <s v="Mañana-Tarde-Noche"/>
    <n v="100"/>
    <n v="0"/>
    <n v="100"/>
    <n v="10"/>
    <n v="5"/>
    <s v="DRE SAN MARTIN"/>
    <x v="34"/>
  </r>
  <r>
    <s v="459. GOBIERNO REGIONAL DEL DEPARTAMENTO DE SAN MARTIN"/>
    <s v="300. EDUCACION SAN MARTIN"/>
    <s v="UGEL MOYOBAMBA"/>
    <s v="1336106"/>
    <n v="0"/>
    <s v="624296"/>
    <s v="CRFA LA ORQUIDEA"/>
    <x v="12"/>
    <s v="MOYOBAMBA"/>
    <s v="SORITOR"/>
    <x v="1"/>
    <s v="Secundaria"/>
    <s v="Escolarizada"/>
    <s v="Mixto"/>
    <s v="Mañana-Tarde-Noche"/>
    <n v="0"/>
    <n v="98"/>
    <n v="98"/>
    <n v="11"/>
    <n v="8"/>
    <s v="DRE SAN MARTIN"/>
    <x v="34"/>
  </r>
  <r>
    <s v="459. GOBIERNO REGIONAL DEL DEPARTAMENTO DE SAN MARTIN"/>
    <s v="302. EDUCACION HUALLAGA CENTRAL"/>
    <s v="UGEL HUALLAGA"/>
    <s v="1534940"/>
    <n v="0"/>
    <s v="623555"/>
    <s v="CRFA FRANCISCO IZQUIERDO RIOS"/>
    <x v="12"/>
    <s v="HUALLAGA"/>
    <s v="SAPOSOA"/>
    <x v="0"/>
    <s v="Secundaria"/>
    <s v="Escolarizada"/>
    <s v="Mixto"/>
    <s v="Mañana"/>
    <n v="41"/>
    <n v="40"/>
    <n v="81"/>
    <n v="11"/>
    <n v="5"/>
    <s v="DRE SAN MARTIN"/>
    <x v="35"/>
  </r>
  <r>
    <s v="459. GOBIERNO REGIONAL DEL DEPARTAMENTO DE SAN MARTIN"/>
    <s v="302. EDUCACION HUALLAGA CENTRAL"/>
    <s v="UGEL MARISCAL CACERES"/>
    <s v="1592518"/>
    <n v="0"/>
    <s v="805555"/>
    <s v="CRFA CAYENA"/>
    <x v="12"/>
    <s v="MARISCAL CACERES"/>
    <s v="JUANJUI"/>
    <x v="0"/>
    <s v="Secundaria"/>
    <s v="Escolarizada"/>
    <s v="Varones"/>
    <s v="Mañana-Tarde-Noche"/>
    <n v="111"/>
    <n v="0"/>
    <n v="111"/>
    <n v="10"/>
    <n v="6"/>
    <s v="DRE SAN MARTIN"/>
    <x v="36"/>
  </r>
  <r>
    <s v="459. GOBIERNO REGIONAL DEL DEPARTAMENTO DE SAN MARTIN"/>
    <s v="302. EDUCACION HUALLAGA CENTRAL"/>
    <s v="UGEL MARISCAL CACERES"/>
    <s v="1592534"/>
    <n v="0"/>
    <s v="805485"/>
    <s v="CRFA SAN MARTHA"/>
    <x v="12"/>
    <s v="MARISCAL CACERES"/>
    <s v="JUANJUI"/>
    <x v="0"/>
    <s v="Secundaria"/>
    <s v="Escolarizada"/>
    <s v="Mujeres"/>
    <s v="Mañana-Tarde-Noche"/>
    <n v="0"/>
    <n v="102"/>
    <n v="102"/>
    <n v="10"/>
    <n v="5"/>
    <s v="DRE SAN MARTIN"/>
    <x v="36"/>
  </r>
  <r>
    <s v="462. GOBIERNO REGIONAL DEL DEPARTAMENTO DE UCAYALI"/>
    <s v="302. EDUCACION ATALAYA"/>
    <s v="UGEL ATALAYA"/>
    <s v="1718071"/>
    <n v="0"/>
    <s v="800162"/>
    <s v="TONIROMASHI-B"/>
    <x v="13"/>
    <s v="ATALAYA"/>
    <s v="TAHUANIA"/>
    <x v="0"/>
    <s v="Secundaria"/>
    <s v="Escolarizada"/>
    <s v="Mixto"/>
    <s v="Mañana"/>
    <n v="11"/>
    <n v="27"/>
    <n v="38"/>
    <n v="8"/>
    <n v="3"/>
    <s v="DRE UCAYALI"/>
    <x v="37"/>
  </r>
  <r>
    <s v="462. GOBIERNO REGIONAL DEL DEPARTAMENTO DE UCAYALI"/>
    <s v="302. EDUCACION ATALAYA"/>
    <s v="UGEL ATALAYA"/>
    <s v="1718089"/>
    <n v="0"/>
    <s v="800176"/>
    <s v="SABALUYO-B"/>
    <x v="13"/>
    <s v="ATALAYA"/>
    <s v="RAYMONDI"/>
    <x v="0"/>
    <s v="Secundaria"/>
    <s v="Escolarizada"/>
    <s v="Mixto"/>
    <s v="Mañana"/>
    <n v="16"/>
    <n v="9"/>
    <n v="25"/>
    <n v="6"/>
    <n v="4"/>
    <s v="DRE UCAYALI"/>
    <x v="37"/>
  </r>
  <r>
    <s v="462. GOBIERNO REGIONAL DEL DEPARTAMENTO DE UCAYALI"/>
    <s v="302. EDUCACION ATALAYA"/>
    <s v="UGEL ATALAYA"/>
    <s v="1718097"/>
    <n v="0"/>
    <s v="800181"/>
    <s v="PAUTI-B"/>
    <x v="13"/>
    <s v="ATALAYA"/>
    <s v="RAYMONDI"/>
    <x v="0"/>
    <s v="Secundaria"/>
    <s v="Escolarizada"/>
    <s v="Mixto"/>
    <s v="Mañana"/>
    <n v="38"/>
    <n v="17"/>
    <n v="55"/>
    <n v="6"/>
    <n v="3"/>
    <s v="DRE UCAYALI"/>
    <x v="37"/>
  </r>
  <r>
    <s v="462. GOBIERNO REGIONAL DEL DEPARTAMENTO DE UCAYALI"/>
    <s v="303. EDUCACION CORONEL PORTILLO"/>
    <s v="UGEL CORONEL PORTILLO"/>
    <s v="1718105"/>
    <n v="0"/>
    <s v="800195"/>
    <s v="SANTA BELITA - B"/>
    <x v="13"/>
    <s v="CORONEL PORTILLO"/>
    <s v="IPARIA"/>
    <x v="0"/>
    <s v="Secundaria"/>
    <s v="Escolarizada"/>
    <s v="Mixto"/>
    <s v="Mañana"/>
    <n v="11"/>
    <n v="3"/>
    <n v="14"/>
    <n v="6"/>
    <n v="3"/>
    <s v="DRE UCAYALI"/>
    <x v="38"/>
  </r>
  <r>
    <s v="463. GOBIERNO REGIONAL DEL DEPARTAMENTO DE LIMA"/>
    <s v="306. EDUCACION YAUYOS"/>
    <s v="UGEL 13 YAUYOS"/>
    <s v="1394840"/>
    <n v="0"/>
    <s v="552223"/>
    <s v="CRFA HUAYLLAMPI"/>
    <x v="14"/>
    <s v="YAUYOS"/>
    <s v="VIÑAC"/>
    <x v="0"/>
    <s v="Secundaria"/>
    <s v="Escolarizada"/>
    <s v="Mixto"/>
    <s v="Mañana"/>
    <n v="23"/>
    <n v="21"/>
    <n v="44"/>
    <n v="10"/>
    <n v="5"/>
    <s v="DRE LIMA PROVINCIAS"/>
    <x v="39"/>
  </r>
  <r>
    <s v="463. GOBIERNO REGIONAL DEL DEPARTAMENTO DE LIMA"/>
    <s v="306. EDUCACION YAUYOS"/>
    <s v="UGEL 13 YAUYOS"/>
    <s v="1394857"/>
    <n v="0"/>
    <s v="651794"/>
    <s v="CRFA WAYNAKUNAQ QORIWASI DEL NORYAUYOS"/>
    <x v="14"/>
    <s v="YAUYOS"/>
    <s v="LARAOS"/>
    <x v="0"/>
    <s v="Secundaria"/>
    <s v="Escolarizada"/>
    <s v="Mixto"/>
    <s v="Mañana"/>
    <n v="15"/>
    <n v="17"/>
    <n v="32"/>
    <n v="10"/>
    <n v="5"/>
    <s v="DRE LIMA PROVINCIAS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23:E39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</pivotFields>
  <rowFields count="1">
    <field x="7"/>
  </rowFields>
  <rowItems count="16">
    <i>
      <x v="4"/>
    </i>
    <i>
      <x v="10"/>
    </i>
    <i>
      <x v="13"/>
    </i>
    <i>
      <x/>
    </i>
    <i>
      <x v="11"/>
    </i>
    <i>
      <x v="2"/>
    </i>
    <i>
      <x v="5"/>
    </i>
    <i>
      <x v="14"/>
    </i>
    <i>
      <x v="12"/>
    </i>
    <i>
      <x v="1"/>
    </i>
    <i>
      <x v="6"/>
    </i>
    <i>
      <x v="9"/>
    </i>
    <i>
      <x v="8"/>
    </i>
    <i>
      <x v="7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MUJ" fld="16" baseField="0" baseItem="0"/>
    <dataField name="Suma de TALUM_HOM" fld="15" baseField="0" baseItem="0"/>
    <dataField name="Suma de TALUMNO" fld="17" baseField="0" baseItem="0"/>
  </dataFields>
  <formats count="38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7" type="button" dataOnly="0" labelOnly="1" outline="0" axis="axisRow" fieldPosition="0"/>
    </format>
    <format dxfId="34">
      <pivotArea dataOnly="0" labelOnly="1" fieldPosition="0">
        <references count="1">
          <reference field="7" count="0"/>
        </references>
      </pivotArea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7" type="button" dataOnly="0" labelOnly="1" outline="0" axis="axisRow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7" type="button" dataOnly="0" labelOnly="1" outline="0" axis="axisRow" fieldPosition="0"/>
    </format>
    <format dxfId="24">
      <pivotArea dataOnly="0" labelOnly="1" fieldPosition="0">
        <references count="1">
          <reference field="7" count="0"/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field="7" type="button" dataOnly="0" labelOnly="1" outline="0" axis="axisRow" fieldPosition="0"/>
    </format>
    <format dxfId="19">
      <pivotArea field="7" type="button" dataOnly="0" labelOnly="1" outline="0" axis="axisRow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7" type="button" dataOnly="0" labelOnly="1" outline="0" axis="axisRow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Row="1" outline="0" fieldPosition="0"/>
    </format>
    <format dxfId="9">
      <pivotArea field="7" type="button" dataOnly="0" labelOnly="1" outline="0" axis="axisRow" fieldPosition="0"/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type="origin" dataOnly="0" labelOnly="1" outline="0" fieldPosition="0"/>
    </format>
    <format dxfId="5">
      <pivotArea field="7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7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collapsedLevelsAreSubtotals="1" fieldPosition="0">
        <references count="1">
          <reference field="7" count="0"/>
        </references>
      </pivotArea>
    </format>
    <format dxfId="0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44:E61" firstHeaderRow="1" firstDataRow="2" firstDataCol="1"/>
  <pivotFields count="22">
    <pivotField showAll="0"/>
    <pivotField showAll="0"/>
    <pivotField showAll="0"/>
    <pivotField showAll="0"/>
    <pivotField numFmtId="49" showAll="0"/>
    <pivotField showAll="0"/>
    <pivotField dataField="1"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7"/>
  </rowFields>
  <rowItems count="16">
    <i>
      <x v="4"/>
    </i>
    <i>
      <x v="10"/>
    </i>
    <i>
      <x/>
    </i>
    <i>
      <x v="2"/>
    </i>
    <i>
      <x v="13"/>
    </i>
    <i>
      <x v="11"/>
    </i>
    <i>
      <x v="14"/>
    </i>
    <i>
      <x v="1"/>
    </i>
    <i>
      <x v="9"/>
    </i>
    <i>
      <x v="12"/>
    </i>
    <i>
      <x v="5"/>
    </i>
    <i>
      <x v="6"/>
    </i>
    <i>
      <x v="3"/>
    </i>
    <i>
      <x v="8"/>
    </i>
    <i>
      <x v="7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uenta de Nombre del Centro Educativo" fld="6" subtotal="count" baseField="0" baseItem="0"/>
  </dataFields>
  <formats count="42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7" type="button" dataOnly="0" labelOnly="1" outline="0" axis="axisRow" fieldPosition="0"/>
    </format>
    <format dxfId="76">
      <pivotArea dataOnly="0" labelOnly="1" fieldPosition="0">
        <references count="1">
          <reference field="7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7" type="button" dataOnly="0" labelOnly="1" outline="0" axis="axisRow" fieldPosition="0"/>
    </format>
    <format dxfId="70">
      <pivotArea dataOnly="0" labelOnly="1" fieldPosition="0">
        <references count="1">
          <reference field="7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7" type="button" dataOnly="0" labelOnly="1" outline="0" axis="axisRow" fieldPosition="0"/>
    </format>
    <format dxfId="64">
      <pivotArea dataOnly="0" labelOnly="1" fieldPosition="0">
        <references count="1">
          <reference field="7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field="7" type="button" dataOnly="0" labelOnly="1" outline="0" axis="axisRow" fieldPosition="0"/>
    </format>
    <format dxfId="56">
      <pivotArea dataOnly="0" labelOnly="1" outline="0" axis="axisValues" fieldPosition="0"/>
    </format>
    <format dxfId="55">
      <pivotArea field="7" type="button" dataOnly="0" labelOnly="1" outline="0" axis="axisRow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7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7" count="0"/>
        </references>
      </pivotArea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7" count="0"/>
        </references>
      </pivotArea>
    </format>
    <format dxfId="42">
      <pivotArea dataOnly="0" labelOnly="1" fieldPosition="0">
        <references count="1">
          <reference field="7" count="0"/>
        </references>
      </pivotArea>
    </format>
    <format dxfId="41">
      <pivotArea field="7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7" type="button" dataOnly="0" labelOnly="1" outline="0" axis="axisRow" fieldPosition="0"/>
    </format>
    <format dxfId="38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L3:N19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showAll="0"/>
    <pivotField showAll="0"/>
  </pivotFields>
  <rowFields count="1">
    <field x="7"/>
  </rowFields>
  <rowItems count="16">
    <i>
      <x v="4"/>
    </i>
    <i>
      <x v="10"/>
    </i>
    <i>
      <x/>
    </i>
    <i>
      <x v="13"/>
    </i>
    <i>
      <x v="2"/>
    </i>
    <i>
      <x v="11"/>
    </i>
    <i>
      <x v="14"/>
    </i>
    <i>
      <x v="12"/>
    </i>
    <i>
      <x v="6"/>
    </i>
    <i>
      <x v="5"/>
    </i>
    <i>
      <x v="9"/>
    </i>
    <i>
      <x v="1"/>
    </i>
    <i>
      <x v="7"/>
    </i>
    <i>
      <x v="8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DOCENTE" fld="18" baseField="0" baseItem="0"/>
    <dataField name="Suma de TSECCION" fld="19" baseField="0" baseItem="0"/>
  </dataFields>
  <formats count="38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7" type="button" dataOnly="0" labelOnly="1" outline="0" axis="axisRow" fieldPosition="0"/>
    </format>
    <format dxfId="114">
      <pivotArea dataOnly="0" labelOnly="1" fieldPosition="0">
        <references count="1">
          <reference field="7" count="0"/>
        </references>
      </pivotArea>
    </format>
    <format dxfId="113">
      <pivotArea dataOnly="0" labelOnly="1" grandRow="1" outline="0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7" type="button" dataOnly="0" labelOnly="1" outline="0" axis="axisRow" fieldPosition="0"/>
    </format>
    <format dxfId="109">
      <pivotArea dataOnly="0" labelOnly="1" fieldPosition="0">
        <references count="1">
          <reference field="7" count="0"/>
        </references>
      </pivotArea>
    </format>
    <format dxfId="108">
      <pivotArea dataOnly="0" labelOnly="1" grandRow="1" outline="0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7" type="button" dataOnly="0" labelOnly="1" outline="0" axis="axisRow" fieldPosition="0"/>
    </format>
    <format dxfId="104">
      <pivotArea dataOnly="0" labelOnly="1" fieldPosition="0">
        <references count="1">
          <reference field="7" count="0"/>
        </references>
      </pivotArea>
    </format>
    <format dxfId="103">
      <pivotArea dataOnly="0" labelOnly="1" grandRow="1" outline="0" fieldPosition="0"/>
    </format>
    <format dxfId="102">
      <pivotArea outline="0" collapsedLevelsAreSubtotals="1" fieldPosition="0"/>
    </format>
    <format dxfId="101">
      <pivotArea outline="0" collapsedLevelsAreSubtotals="1" fieldPosition="0"/>
    </format>
    <format dxfId="100">
      <pivotArea field="7" type="button" dataOnly="0" labelOnly="1" outline="0" axis="axisRow" fieldPosition="0"/>
    </format>
    <format dxfId="99">
      <pivotArea field="7" type="button" dataOnly="0" labelOnly="1" outline="0" axis="axisRow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7" type="button" dataOnly="0" labelOnly="1" outline="0" axis="axisRow" fieldPosition="0"/>
    </format>
    <format dxfId="95">
      <pivotArea dataOnly="0" labelOnly="1" fieldPosition="0">
        <references count="1">
          <reference field="7" count="0"/>
        </references>
      </pivotArea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dataOnly="0" labelOnly="1" fieldPosition="0">
        <references count="1">
          <reference field="7" count="0"/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field="7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field="7" type="button" dataOnly="0" labelOnly="1" outline="0" axis="axisRow" fieldPosition="0"/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collapsedLevelsAreSubtotals="1" fieldPosition="0">
        <references count="1">
          <reference field="7" count="0"/>
        </references>
      </pivotArea>
    </format>
    <format dxfId="80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3:C19" firstHeaderRow="1" firstDataRow="1" firstDataCol="1"/>
  <pivotFields count="22">
    <pivotField showAll="0"/>
    <pivotField showAll="0"/>
    <pivotField showAll="0"/>
    <pivotField showAll="0"/>
    <pivotField numFmtId="49" showAll="0"/>
    <pivotField showAll="0"/>
    <pivotField dataField="1"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7"/>
  </rowFields>
  <rowItems count="16">
    <i>
      <x v="4"/>
    </i>
    <i>
      <x v="10"/>
    </i>
    <i>
      <x/>
    </i>
    <i>
      <x v="2"/>
    </i>
    <i>
      <x v="13"/>
    </i>
    <i>
      <x v="11"/>
    </i>
    <i>
      <x v="14"/>
    </i>
    <i>
      <x v="1"/>
    </i>
    <i>
      <x v="9"/>
    </i>
    <i>
      <x v="12"/>
    </i>
    <i>
      <x v="5"/>
    </i>
    <i>
      <x v="6"/>
    </i>
    <i>
      <x v="3"/>
    </i>
    <i>
      <x v="8"/>
    </i>
    <i>
      <x v="7"/>
    </i>
    <i t="grand">
      <x/>
    </i>
  </rowItems>
  <colItems count="1">
    <i/>
  </colItems>
  <dataFields count="1">
    <dataField name="Cuenta de Nombre del Centro Educativo" fld="6" subtotal="count" baseField="0" baseItem="0"/>
  </dataFields>
  <formats count="42"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7" type="button" dataOnly="0" labelOnly="1" outline="0" axis="axisRow" fieldPosition="0"/>
    </format>
    <format dxfId="156">
      <pivotArea dataOnly="0" labelOnly="1" fieldPosition="0">
        <references count="1">
          <reference field="7" count="0"/>
        </references>
      </pivotArea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7" type="button" dataOnly="0" labelOnly="1" outline="0" axis="axisRow" fieldPosition="0"/>
    </format>
    <format dxfId="150">
      <pivotArea dataOnly="0" labelOnly="1" fieldPosition="0">
        <references count="1">
          <reference field="7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7" type="button" dataOnly="0" labelOnly="1" outline="0" axis="axisRow" fieldPosition="0"/>
    </format>
    <format dxfId="144">
      <pivotArea dataOnly="0" labelOnly="1" fieldPosition="0">
        <references count="1">
          <reference field="7" count="0"/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field="7" type="button" dataOnly="0" labelOnly="1" outline="0" axis="axisRow" fieldPosition="0"/>
    </format>
    <format dxfId="136">
      <pivotArea dataOnly="0" labelOnly="1" outline="0" axis="axisValues" fieldPosition="0"/>
    </format>
    <format dxfId="135">
      <pivotArea field="7" type="button" dataOnly="0" labelOnly="1" outline="0" axis="axisRow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7" type="button" dataOnly="0" labelOnly="1" outline="0" axis="axisRow" fieldPosition="0"/>
    </format>
    <format dxfId="130">
      <pivotArea dataOnly="0" labelOnly="1" outline="0" axis="axisValues" fieldPosition="0"/>
    </format>
    <format dxfId="129">
      <pivotArea dataOnly="0" labelOnly="1" fieldPosition="0">
        <references count="1">
          <reference field="7" count="0"/>
        </references>
      </pivotArea>
    </format>
    <format dxfId="128">
      <pivotArea dataOnly="0" labelOnly="1" grandRow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dataOnly="0" labelOnly="1" fieldPosition="0">
        <references count="1">
          <reference field="7" count="0"/>
        </references>
      </pivotArea>
    </format>
    <format dxfId="124">
      <pivotArea dataOnly="0" labelOnly="1" grandRow="1" outline="0" fieldPosition="0"/>
    </format>
    <format dxfId="123">
      <pivotArea collapsedLevelsAreSubtotals="1" fieldPosition="0">
        <references count="1">
          <reference field="7" count="0"/>
        </references>
      </pivotArea>
    </format>
    <format dxfId="122">
      <pivotArea dataOnly="0" labelOnly="1" fieldPosition="0">
        <references count="1">
          <reference field="7" count="0"/>
        </references>
      </pivotArea>
    </format>
    <format dxfId="121">
      <pivotArea field="7" type="button" dataOnly="0" labelOnly="1" outline="0" axis="axisRow" fieldPosition="0"/>
    </format>
    <format dxfId="120">
      <pivotArea dataOnly="0" labelOnly="1" outline="0" axis="axisValues" fieldPosition="0"/>
    </format>
    <format dxfId="119">
      <pivotArea field="7" type="button" dataOnly="0" labelOnly="1" outline="0" axis="axisRow" fieldPosition="0"/>
    </format>
    <format dxfId="118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3:I19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</pivotFields>
  <rowFields count="1">
    <field x="7"/>
  </rowFields>
  <rowItems count="16">
    <i>
      <x v="4"/>
    </i>
    <i>
      <x v="10"/>
    </i>
    <i>
      <x v="13"/>
    </i>
    <i>
      <x/>
    </i>
    <i>
      <x v="11"/>
    </i>
    <i>
      <x v="2"/>
    </i>
    <i>
      <x v="5"/>
    </i>
    <i>
      <x v="14"/>
    </i>
    <i>
      <x v="12"/>
    </i>
    <i>
      <x v="1"/>
    </i>
    <i>
      <x v="6"/>
    </i>
    <i>
      <x v="9"/>
    </i>
    <i>
      <x v="8"/>
    </i>
    <i>
      <x v="7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MUJ" fld="16" baseField="0" baseItem="0"/>
    <dataField name="Suma de TALUM_HOM" fld="15" baseField="0" baseItem="0"/>
    <dataField name="Suma de TALUMNO" fld="17" baseField="0" baseItem="0"/>
  </dataFields>
  <formats count="43"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7" type="button" dataOnly="0" labelOnly="1" outline="0" axis="axisRow" fieldPosition="0"/>
    </format>
    <format dxfId="199">
      <pivotArea dataOnly="0" labelOnly="1" fieldPosition="0">
        <references count="1">
          <reference field="7" count="0"/>
        </references>
      </pivotArea>
    </format>
    <format dxfId="198">
      <pivotArea dataOnly="0" labelOnly="1" grandRow="1" outline="0" fieldPosition="0"/>
    </format>
    <format dxfId="19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7" type="button" dataOnly="0" labelOnly="1" outline="0" axis="axisRow" fieldPosition="0"/>
    </format>
    <format dxfId="193">
      <pivotArea dataOnly="0" labelOnly="1" fieldPosition="0">
        <references count="1">
          <reference field="7" count="0"/>
        </references>
      </pivotArea>
    </format>
    <format dxfId="192">
      <pivotArea dataOnly="0" labelOnly="1" grandRow="1" outline="0" fieldPosition="0"/>
    </format>
    <format dxfId="19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7" type="button" dataOnly="0" labelOnly="1" outline="0" axis="axisRow" fieldPosition="0"/>
    </format>
    <format dxfId="187">
      <pivotArea dataOnly="0" labelOnly="1" fieldPosition="0">
        <references count="1">
          <reference field="7" count="0"/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84">
      <pivotArea outline="0" collapsedLevelsAreSubtotals="1" fieldPosition="0"/>
    </format>
    <format dxfId="183">
      <pivotArea outline="0" collapsedLevelsAreSubtotals="1" fieldPosition="0"/>
    </format>
    <format dxfId="182">
      <pivotArea field="7" type="button" dataOnly="0" labelOnly="1" outline="0" axis="axisRow" fieldPosition="0"/>
    </format>
    <format dxfId="18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80">
      <pivotArea field="7" type="button" dataOnly="0" labelOnly="1" outline="0" axis="axisRow" fieldPosition="0"/>
    </format>
    <format dxfId="17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7" type="button" dataOnly="0" labelOnly="1" outline="0" axis="axisRow" fieldPosition="0"/>
    </format>
    <format dxfId="175">
      <pivotArea dataOnly="0" labelOnly="1" fieldPosition="0">
        <references count="1">
          <reference field="7" count="0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dataOnly="0" labelOnly="1" fieldPosition="0">
        <references count="1">
          <reference field="7" count="0"/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field="7" type="button" dataOnly="0" labelOnly="1" outline="0" axis="axisRow" fieldPosition="0"/>
    </format>
    <format dxfId="1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3">
      <pivotArea collapsedLevelsAreSubtotals="1" fieldPosition="0">
        <references count="1">
          <reference field="7" count="0"/>
        </references>
      </pivotArea>
    </format>
    <format dxfId="162">
      <pivotArea dataOnly="0" labelOnly="1" fieldPosition="0">
        <references count="1">
          <reference field="7" count="0"/>
        </references>
      </pivotArea>
    </format>
    <format dxfId="161">
      <pivotArea field="7" type="button" dataOnly="0" labelOnly="1" outline="0" axis="axisRow" fieldPosition="0"/>
    </format>
    <format dxfId="16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V2:Y19" firstHeaderRow="1" firstDataRow="2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</pivotFields>
  <rowFields count="1">
    <field x="7"/>
  </rowFields>
  <rowItems count="16">
    <i>
      <x v="4"/>
    </i>
    <i>
      <x v="10"/>
    </i>
    <i>
      <x v="13"/>
    </i>
    <i>
      <x/>
    </i>
    <i>
      <x v="11"/>
    </i>
    <i>
      <x v="2"/>
    </i>
    <i>
      <x v="5"/>
    </i>
    <i>
      <x v="14"/>
    </i>
    <i>
      <x v="12"/>
    </i>
    <i>
      <x v="1"/>
    </i>
    <i>
      <x v="6"/>
    </i>
    <i>
      <x v="9"/>
    </i>
    <i>
      <x v="8"/>
    </i>
    <i>
      <x v="7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a de TALUMNO" fld="17" baseField="0" baseItem="0"/>
  </dataFields>
  <formats count="46"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7" type="button" dataOnly="0" labelOnly="1" outline="0" axis="axisRow" fieldPosition="0"/>
    </format>
    <format dxfId="245">
      <pivotArea dataOnly="0" labelOnly="1" fieldPosition="0">
        <references count="1">
          <reference field="7" count="0"/>
        </references>
      </pivotArea>
    </format>
    <format dxfId="244">
      <pivotArea dataOnly="0" labelOnly="1" grandRow="1" outline="0" fieldPosition="0"/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field="7" type="button" dataOnly="0" labelOnly="1" outline="0" axis="axisRow" fieldPosition="0"/>
    </format>
    <format dxfId="239">
      <pivotArea dataOnly="0" labelOnly="1" fieldPosition="0">
        <references count="1">
          <reference field="7" count="0"/>
        </references>
      </pivotArea>
    </format>
    <format dxfId="238">
      <pivotArea dataOnly="0" labelOnly="1" grandRow="1" outline="0" fieldPosition="0"/>
    </format>
    <format dxfId="2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7" type="button" dataOnly="0" labelOnly="1" outline="0" axis="axisRow" fieldPosition="0"/>
    </format>
    <format dxfId="233">
      <pivotArea dataOnly="0" labelOnly="1" fieldPosition="0">
        <references count="1">
          <reference field="7" count="0"/>
        </references>
      </pivotArea>
    </format>
    <format dxfId="232">
      <pivotArea dataOnly="0" labelOnly="1" grandRow="1" outline="0" fieldPosition="0"/>
    </format>
    <format dxfId="2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0">
      <pivotArea outline="0" collapsedLevelsAreSubtotals="1" fieldPosition="0"/>
    </format>
    <format dxfId="229">
      <pivotArea outline="0" collapsedLevelsAreSubtotals="1" fieldPosition="0"/>
    </format>
    <format dxfId="228">
      <pivotArea field="7" type="button" dataOnly="0" labelOnly="1" outline="0" axis="axisRow" fieldPosition="0"/>
    </format>
    <format dxfId="2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6">
      <pivotArea field="7" type="button" dataOnly="0" labelOnly="1" outline="0" axis="axisRow" fieldPosition="0"/>
    </format>
    <format dxfId="2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7" type="button" dataOnly="0" labelOnly="1" outline="0" axis="axisRow" fieldPosition="0"/>
    </format>
    <format dxfId="221">
      <pivotArea dataOnly="0" labelOnly="1" fieldPosition="0">
        <references count="1">
          <reference field="7" count="0"/>
        </references>
      </pivotArea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dataOnly="0" labelOnly="1" fieldPosition="0">
        <references count="1">
          <reference field="7" count="0"/>
        </references>
      </pivotArea>
    </format>
    <format dxfId="215">
      <pivotArea dataOnly="0" labelOnly="1" grandRow="1" outline="0" fieldPosition="0"/>
    </format>
    <format dxfId="2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3">
      <pivotArea field="7" type="button" dataOnly="0" labelOnly="1" outline="0" axis="axisRow" fieldPosition="0"/>
    </format>
    <format dxfId="2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1">
      <pivotArea dataOnly="0" labelOnly="1" fieldPosition="0">
        <references count="1">
          <reference field="10" count="0"/>
        </references>
      </pivotArea>
    </format>
    <format dxfId="210">
      <pivotArea dataOnly="0" labelOnly="1" grandCol="1" outline="0" fieldPosition="0"/>
    </format>
    <format dxfId="209">
      <pivotArea type="origin" dataOnly="0" labelOnly="1" outline="0" fieldPosition="0"/>
    </format>
    <format dxfId="208">
      <pivotArea dataOnly="0" labelOnly="1" fieldPosition="0">
        <references count="1">
          <reference field="10" count="0"/>
        </references>
      </pivotArea>
    </format>
    <format dxfId="207">
      <pivotArea dataOnly="0" labelOnly="1" grandCol="1" outline="0" fieldPosition="0"/>
    </format>
    <format dxfId="206">
      <pivotArea type="origin" dataOnly="0" labelOnly="1" outline="0" fieldPosition="0"/>
    </format>
    <format dxfId="205">
      <pivotArea type="origin" dataOnly="0" labelOnly="1" outline="0" fieldPosition="0"/>
    </format>
    <format dxfId="204">
      <pivotArea collapsedLevelsAreSubtotals="1" fieldPosition="0">
        <references count="1">
          <reference field="7" count="0"/>
        </references>
      </pivotArea>
    </format>
    <format dxfId="203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Q3:S19" firstHeaderRow="0" firstDataRow="1" firstDataCol="1"/>
  <pivotFields count="22">
    <pivotField showAll="0"/>
    <pivotField showAll="0"/>
    <pivotField showAll="0"/>
    <pivotField showAll="0"/>
    <pivotField numFmtId="49"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showAll="0"/>
  </pivotFields>
  <rowFields count="1">
    <field x="7"/>
  </rowFields>
  <rowItems count="16">
    <i>
      <x v="4"/>
    </i>
    <i>
      <x v="10"/>
    </i>
    <i>
      <x v="13"/>
    </i>
    <i>
      <x/>
    </i>
    <i>
      <x v="11"/>
    </i>
    <i>
      <x v="2"/>
    </i>
    <i>
      <x v="5"/>
    </i>
    <i>
      <x v="14"/>
    </i>
    <i>
      <x v="12"/>
    </i>
    <i>
      <x v="1"/>
    </i>
    <i>
      <x v="6"/>
    </i>
    <i>
      <x v="9"/>
    </i>
    <i>
      <x v="8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ALUMNO" fld="17" baseField="0" baseItem="0"/>
    <dataField name="Suma de TDOCENTE" fld="18" baseField="0" baseItem="0"/>
  </dataFields>
  <formats count="42"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7" type="button" dataOnly="0" labelOnly="1" outline="0" axis="axisRow" fieldPosition="0"/>
    </format>
    <format dxfId="287">
      <pivotArea dataOnly="0" labelOnly="1" fieldPosition="0">
        <references count="1">
          <reference field="7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7" type="button" dataOnly="0" labelOnly="1" outline="0" axis="axisRow" fieldPosition="0"/>
    </format>
    <format dxfId="281">
      <pivotArea dataOnly="0" labelOnly="1" fieldPosition="0">
        <references count="1">
          <reference field="7" count="0"/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7" type="button" dataOnly="0" labelOnly="1" outline="0" axis="axisRow" fieldPosition="0"/>
    </format>
    <format dxfId="275">
      <pivotArea dataOnly="0" labelOnly="1" fieldPosition="0">
        <references count="1">
          <reference field="7" count="0"/>
        </references>
      </pivotArea>
    </format>
    <format dxfId="274">
      <pivotArea dataOnly="0" labelOnly="1" grandRow="1" outline="0" fieldPosition="0"/>
    </format>
    <format dxfId="2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2">
      <pivotArea outline="0" collapsedLevelsAreSubtotals="1" fieldPosition="0"/>
    </format>
    <format dxfId="271">
      <pivotArea outline="0" collapsedLevelsAreSubtotals="1" fieldPosition="0"/>
    </format>
    <format dxfId="270">
      <pivotArea field="7" type="button" dataOnly="0" labelOnly="1" outline="0" axis="axisRow" fieldPosition="0"/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field="7" type="button" dataOnly="0" labelOnly="1" outline="0" axis="axisRow" fieldPosition="0"/>
    </format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7" type="button" dataOnly="0" labelOnly="1" outline="0" axis="axisRow" fieldPosition="0"/>
    </format>
    <format dxfId="263">
      <pivotArea dataOnly="0" labelOnly="1" fieldPosition="0">
        <references count="1">
          <reference field="7" count="0"/>
        </references>
      </pivotArea>
    </format>
    <format dxfId="262">
      <pivotArea dataOnly="0" labelOnly="1" grandRow="1" outline="0" fieldPosition="0"/>
    </format>
    <format dxfId="2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dataOnly="0" labelOnly="1" fieldPosition="0">
        <references count="1">
          <reference field="7" count="0"/>
        </references>
      </pivotArea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field="7" type="button" dataOnly="0" labelOnly="1" outline="0" axis="axisRow" fieldPosition="0"/>
    </format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2">
      <pivotArea field="7" type="button" dataOnly="0" labelOnly="1" outline="0" axis="axisRow" fieldPosition="0"/>
    </format>
    <format dxfId="2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0">
      <pivotArea collapsedLevelsAreSubtotals="1" fieldPosition="0">
        <references count="1">
          <reference field="7" count="0"/>
        </references>
      </pivotArea>
    </format>
    <format dxfId="249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2"/>
  <sheetViews>
    <sheetView showGridLines="0" workbookViewId="0">
      <selection activeCell="D1" sqref="D1:D22"/>
    </sheetView>
  </sheetViews>
  <sheetFormatPr baseColWidth="10" defaultRowHeight="12.75" x14ac:dyDescent="0.25"/>
  <cols>
    <col min="1" max="1" width="9.7109375" style="44" customWidth="1"/>
    <col min="2" max="2" width="11.42578125" style="44" customWidth="1"/>
    <col min="3" max="3" width="8.140625" style="44" customWidth="1"/>
    <col min="4" max="4" width="7.7109375" style="44" customWidth="1"/>
    <col min="5" max="5" width="9.7109375" style="44" customWidth="1"/>
    <col min="6" max="6" width="11.42578125" style="44"/>
    <col min="7" max="8" width="6.7109375" style="44" customWidth="1"/>
    <col min="9" max="9" width="7.28515625" style="44" customWidth="1"/>
    <col min="10" max="10" width="7.7109375" style="44" customWidth="1"/>
    <col min="11" max="11" width="9.7109375" style="44" customWidth="1"/>
    <col min="12" max="12" width="11.42578125" style="44"/>
    <col min="13" max="14" width="6.7109375" style="44" customWidth="1"/>
    <col min="15" max="15" width="7.7109375" style="44" customWidth="1"/>
    <col min="16" max="16" width="9.7109375" style="44" customWidth="1"/>
    <col min="17" max="17" width="11.42578125" style="44"/>
    <col min="18" max="19" width="6.7109375" style="44" customWidth="1"/>
    <col min="20" max="20" width="7.7109375" style="44" customWidth="1"/>
    <col min="21" max="21" width="9.7109375" style="44" customWidth="1"/>
    <col min="22" max="22" width="11.42578125" style="44"/>
    <col min="23" max="24" width="6.7109375" style="44" customWidth="1"/>
    <col min="25" max="26" width="7.7109375" style="44" customWidth="1"/>
    <col min="27" max="16384" width="11.42578125" style="44"/>
  </cols>
  <sheetData>
    <row r="2" spans="1:26" s="46" customFormat="1" x14ac:dyDescent="0.25">
      <c r="V2" s="86" t="s">
        <v>378</v>
      </c>
      <c r="W2" s="43" t="s">
        <v>385</v>
      </c>
      <c r="X2" s="44"/>
      <c r="Y2" s="44"/>
    </row>
    <row r="3" spans="1:26" s="49" customFormat="1" ht="51" customHeight="1" x14ac:dyDescent="0.25">
      <c r="A3" s="89" t="s">
        <v>382</v>
      </c>
      <c r="B3" s="48" t="s">
        <v>358</v>
      </c>
      <c r="C3" s="49" t="s">
        <v>375</v>
      </c>
      <c r="D3" s="50"/>
      <c r="E3" s="89" t="s">
        <v>381</v>
      </c>
      <c r="F3" s="48" t="s">
        <v>358</v>
      </c>
      <c r="G3" s="49" t="s">
        <v>377</v>
      </c>
      <c r="H3" s="49" t="s">
        <v>376</v>
      </c>
      <c r="I3" s="49" t="s">
        <v>378</v>
      </c>
      <c r="J3" s="50"/>
      <c r="K3" s="89" t="s">
        <v>384</v>
      </c>
      <c r="L3" s="79" t="s">
        <v>358</v>
      </c>
      <c r="M3" s="81" t="s">
        <v>379</v>
      </c>
      <c r="N3" s="81" t="s">
        <v>383</v>
      </c>
      <c r="O3" s="49" t="s">
        <v>389</v>
      </c>
      <c r="P3" s="89" t="s">
        <v>380</v>
      </c>
      <c r="Q3" s="79" t="s">
        <v>358</v>
      </c>
      <c r="R3" s="81" t="s">
        <v>378</v>
      </c>
      <c r="S3" s="81" t="s">
        <v>379</v>
      </c>
      <c r="T3" s="50" t="s">
        <v>390</v>
      </c>
      <c r="U3" s="89" t="s">
        <v>388</v>
      </c>
      <c r="V3" s="48" t="s">
        <v>358</v>
      </c>
      <c r="W3" s="85" t="s">
        <v>386</v>
      </c>
      <c r="X3" s="85" t="s">
        <v>387</v>
      </c>
      <c r="Y3" s="85" t="s">
        <v>374</v>
      </c>
      <c r="Z3" s="50"/>
    </row>
    <row r="4" spans="1:26" x14ac:dyDescent="0.25">
      <c r="A4" s="89"/>
      <c r="B4" s="52" t="s">
        <v>363</v>
      </c>
      <c r="C4" s="53">
        <v>20</v>
      </c>
      <c r="D4" s="51">
        <f t="shared" ref="D4:D19" si="0">C4/$C$19</f>
        <v>0.27027027027027029</v>
      </c>
      <c r="E4" s="89"/>
      <c r="F4" s="52" t="s">
        <v>363</v>
      </c>
      <c r="G4" s="58">
        <v>874</v>
      </c>
      <c r="H4" s="58">
        <v>1018</v>
      </c>
      <c r="I4" s="53">
        <v>1892</v>
      </c>
      <c r="J4" s="51">
        <f t="shared" ref="J4:J19" si="1">I4/$I$19</f>
        <v>0.36426646130150175</v>
      </c>
      <c r="K4" s="89"/>
      <c r="L4" s="82" t="s">
        <v>363</v>
      </c>
      <c r="M4" s="68">
        <v>215</v>
      </c>
      <c r="N4" s="69">
        <v>115</v>
      </c>
      <c r="O4" s="62">
        <f t="shared" ref="O4:O19" si="2">M4/N4</f>
        <v>1.8695652173913044</v>
      </c>
      <c r="P4" s="89"/>
      <c r="Q4" s="82" t="s">
        <v>363</v>
      </c>
      <c r="R4" s="68">
        <v>1892</v>
      </c>
      <c r="S4" s="69">
        <v>215</v>
      </c>
      <c r="T4" s="62">
        <f t="shared" ref="T4:T19" si="3">R4/S4</f>
        <v>8.8000000000000007</v>
      </c>
      <c r="U4" s="89"/>
      <c r="V4" s="52" t="s">
        <v>363</v>
      </c>
      <c r="W4" s="58">
        <v>1474</v>
      </c>
      <c r="X4" s="58">
        <v>418</v>
      </c>
      <c r="Y4" s="53">
        <v>1892</v>
      </c>
      <c r="Z4" s="51">
        <f t="shared" ref="Z4:Z19" si="4">Y4/$Y$19</f>
        <v>0.36426646130150175</v>
      </c>
    </row>
    <row r="5" spans="1:26" x14ac:dyDescent="0.25">
      <c r="A5" s="89"/>
      <c r="B5" s="54" t="s">
        <v>369</v>
      </c>
      <c r="C5" s="55">
        <v>15</v>
      </c>
      <c r="D5" s="51">
        <f t="shared" si="0"/>
        <v>0.20270270270270271</v>
      </c>
      <c r="E5" s="89"/>
      <c r="F5" s="54" t="s">
        <v>369</v>
      </c>
      <c r="G5" s="59">
        <v>309</v>
      </c>
      <c r="H5" s="59">
        <v>543</v>
      </c>
      <c r="I5" s="55">
        <v>852</v>
      </c>
      <c r="J5" s="51">
        <f t="shared" si="1"/>
        <v>0.1640354254909511</v>
      </c>
      <c r="K5" s="89"/>
      <c r="L5" s="83" t="s">
        <v>369</v>
      </c>
      <c r="M5" s="71">
        <v>113</v>
      </c>
      <c r="N5" s="72">
        <v>69</v>
      </c>
      <c r="O5" s="62">
        <f t="shared" si="2"/>
        <v>1.6376811594202898</v>
      </c>
      <c r="P5" s="89"/>
      <c r="Q5" s="83" t="s">
        <v>369</v>
      </c>
      <c r="R5" s="71">
        <v>852</v>
      </c>
      <c r="S5" s="72">
        <v>113</v>
      </c>
      <c r="T5" s="62">
        <f t="shared" si="3"/>
        <v>7.5398230088495577</v>
      </c>
      <c r="U5" s="89"/>
      <c r="V5" s="54" t="s">
        <v>369</v>
      </c>
      <c r="W5" s="59">
        <v>852</v>
      </c>
      <c r="X5" s="59"/>
      <c r="Y5" s="55">
        <v>852</v>
      </c>
      <c r="Z5" s="51">
        <f t="shared" si="4"/>
        <v>0.1640354254909511</v>
      </c>
    </row>
    <row r="6" spans="1:26" x14ac:dyDescent="0.25">
      <c r="A6" s="89"/>
      <c r="B6" s="54" t="s">
        <v>359</v>
      </c>
      <c r="C6" s="55">
        <v>6</v>
      </c>
      <c r="D6" s="51">
        <f t="shared" si="0"/>
        <v>8.1081081081081086E-2</v>
      </c>
      <c r="E6" s="89"/>
      <c r="F6" s="54" t="s">
        <v>372</v>
      </c>
      <c r="G6" s="59">
        <v>240</v>
      </c>
      <c r="H6" s="59">
        <v>252</v>
      </c>
      <c r="I6" s="55">
        <v>492</v>
      </c>
      <c r="J6" s="51">
        <f t="shared" si="1"/>
        <v>9.4724682325760493E-2</v>
      </c>
      <c r="K6" s="89"/>
      <c r="L6" s="83" t="s">
        <v>359</v>
      </c>
      <c r="M6" s="71">
        <v>63</v>
      </c>
      <c r="N6" s="72">
        <v>30</v>
      </c>
      <c r="O6" s="62">
        <f t="shared" si="2"/>
        <v>2.1</v>
      </c>
      <c r="P6" s="89"/>
      <c r="Q6" s="83" t="s">
        <v>372</v>
      </c>
      <c r="R6" s="71">
        <v>492</v>
      </c>
      <c r="S6" s="72">
        <v>52</v>
      </c>
      <c r="T6" s="62">
        <f t="shared" si="3"/>
        <v>9.4615384615384617</v>
      </c>
      <c r="U6" s="89"/>
      <c r="V6" s="54" t="s">
        <v>372</v>
      </c>
      <c r="W6" s="59">
        <v>294</v>
      </c>
      <c r="X6" s="59">
        <v>198</v>
      </c>
      <c r="Y6" s="55">
        <v>492</v>
      </c>
      <c r="Z6" s="51">
        <f t="shared" si="4"/>
        <v>9.4724682325760493E-2</v>
      </c>
    </row>
    <row r="7" spans="1:26" x14ac:dyDescent="0.25">
      <c r="A7" s="89"/>
      <c r="B7" s="54" t="s">
        <v>361</v>
      </c>
      <c r="C7" s="55">
        <v>6</v>
      </c>
      <c r="D7" s="51">
        <f t="shared" si="0"/>
        <v>8.1081081081081086E-2</v>
      </c>
      <c r="E7" s="89"/>
      <c r="F7" s="54" t="s">
        <v>359</v>
      </c>
      <c r="G7" s="59">
        <v>198</v>
      </c>
      <c r="H7" s="59">
        <v>230</v>
      </c>
      <c r="I7" s="55">
        <v>428</v>
      </c>
      <c r="J7" s="51">
        <f t="shared" si="1"/>
        <v>8.2402772429726615E-2</v>
      </c>
      <c r="K7" s="89"/>
      <c r="L7" s="83" t="s">
        <v>372</v>
      </c>
      <c r="M7" s="71">
        <v>52</v>
      </c>
      <c r="N7" s="72">
        <v>29</v>
      </c>
      <c r="O7" s="62">
        <f t="shared" si="2"/>
        <v>1.7931034482758621</v>
      </c>
      <c r="P7" s="89"/>
      <c r="Q7" s="83" t="s">
        <v>359</v>
      </c>
      <c r="R7" s="71">
        <v>428</v>
      </c>
      <c r="S7" s="72">
        <v>63</v>
      </c>
      <c r="T7" s="62">
        <f t="shared" si="3"/>
        <v>6.7936507936507935</v>
      </c>
      <c r="U7" s="89"/>
      <c r="V7" s="54" t="s">
        <v>359</v>
      </c>
      <c r="W7" s="59">
        <v>266</v>
      </c>
      <c r="X7" s="59">
        <v>162</v>
      </c>
      <c r="Y7" s="55">
        <v>428</v>
      </c>
      <c r="Z7" s="51">
        <f t="shared" si="4"/>
        <v>8.2402772429726615E-2</v>
      </c>
    </row>
    <row r="8" spans="1:26" x14ac:dyDescent="0.25">
      <c r="A8" s="89"/>
      <c r="B8" s="54" t="s">
        <v>372</v>
      </c>
      <c r="C8" s="55">
        <v>5</v>
      </c>
      <c r="D8" s="51">
        <f t="shared" si="0"/>
        <v>6.7567567567567571E-2</v>
      </c>
      <c r="E8" s="89"/>
      <c r="F8" s="54" t="s">
        <v>370</v>
      </c>
      <c r="G8" s="59">
        <v>163</v>
      </c>
      <c r="H8" s="59">
        <v>179</v>
      </c>
      <c r="I8" s="55">
        <v>342</v>
      </c>
      <c r="J8" s="51">
        <f t="shared" si="1"/>
        <v>6.584520600693107E-2</v>
      </c>
      <c r="K8" s="89"/>
      <c r="L8" s="83" t="s">
        <v>361</v>
      </c>
      <c r="M8" s="71">
        <v>48</v>
      </c>
      <c r="N8" s="72">
        <v>30</v>
      </c>
      <c r="O8" s="62">
        <f t="shared" si="2"/>
        <v>1.6</v>
      </c>
      <c r="P8" s="89"/>
      <c r="Q8" s="83" t="s">
        <v>370</v>
      </c>
      <c r="R8" s="71">
        <v>342</v>
      </c>
      <c r="S8" s="72">
        <v>42</v>
      </c>
      <c r="T8" s="62">
        <f t="shared" si="3"/>
        <v>8.1428571428571423</v>
      </c>
      <c r="U8" s="89"/>
      <c r="V8" s="54" t="s">
        <v>370</v>
      </c>
      <c r="W8" s="59">
        <v>180</v>
      </c>
      <c r="X8" s="59">
        <v>162</v>
      </c>
      <c r="Y8" s="55">
        <v>342</v>
      </c>
      <c r="Z8" s="51">
        <f t="shared" si="4"/>
        <v>6.584520600693107E-2</v>
      </c>
    </row>
    <row r="9" spans="1:26" x14ac:dyDescent="0.25">
      <c r="A9" s="89"/>
      <c r="B9" s="54" t="s">
        <v>370</v>
      </c>
      <c r="C9" s="55">
        <v>4</v>
      </c>
      <c r="D9" s="51">
        <f t="shared" si="0"/>
        <v>5.4054054054054057E-2</v>
      </c>
      <c r="E9" s="89"/>
      <c r="F9" s="54" t="s">
        <v>361</v>
      </c>
      <c r="G9" s="59">
        <v>108</v>
      </c>
      <c r="H9" s="59">
        <v>129</v>
      </c>
      <c r="I9" s="55">
        <v>237</v>
      </c>
      <c r="J9" s="51">
        <f t="shared" si="1"/>
        <v>4.5629572583750479E-2</v>
      </c>
      <c r="K9" s="89"/>
      <c r="L9" s="83" t="s">
        <v>370</v>
      </c>
      <c r="M9" s="71">
        <v>42</v>
      </c>
      <c r="N9" s="72">
        <v>21</v>
      </c>
      <c r="O9" s="62">
        <f t="shared" si="2"/>
        <v>2</v>
      </c>
      <c r="P9" s="89"/>
      <c r="Q9" s="83" t="s">
        <v>361</v>
      </c>
      <c r="R9" s="71">
        <v>237</v>
      </c>
      <c r="S9" s="72">
        <v>48</v>
      </c>
      <c r="T9" s="62">
        <f t="shared" si="3"/>
        <v>4.9375</v>
      </c>
      <c r="U9" s="89"/>
      <c r="V9" s="54" t="s">
        <v>361</v>
      </c>
      <c r="W9" s="59">
        <v>237</v>
      </c>
      <c r="X9" s="59"/>
      <c r="Y9" s="55">
        <v>237</v>
      </c>
      <c r="Z9" s="51">
        <f t="shared" si="4"/>
        <v>4.5629572583750479E-2</v>
      </c>
    </row>
    <row r="10" spans="1:26" x14ac:dyDescent="0.25">
      <c r="A10" s="89"/>
      <c r="B10" s="54" t="s">
        <v>373</v>
      </c>
      <c r="C10" s="55">
        <v>4</v>
      </c>
      <c r="D10" s="51">
        <f t="shared" si="0"/>
        <v>5.4054054054054057E-2</v>
      </c>
      <c r="E10" s="89"/>
      <c r="F10" s="54" t="s">
        <v>364</v>
      </c>
      <c r="G10" s="59">
        <v>97</v>
      </c>
      <c r="H10" s="59">
        <v>133</v>
      </c>
      <c r="I10" s="55">
        <v>230</v>
      </c>
      <c r="J10" s="51">
        <f t="shared" si="1"/>
        <v>4.4281863688871777E-2</v>
      </c>
      <c r="K10" s="89"/>
      <c r="L10" s="83" t="s">
        <v>373</v>
      </c>
      <c r="M10" s="71">
        <v>26</v>
      </c>
      <c r="N10" s="72">
        <v>13</v>
      </c>
      <c r="O10" s="62">
        <f t="shared" si="2"/>
        <v>2</v>
      </c>
      <c r="P10" s="89"/>
      <c r="Q10" s="83" t="s">
        <v>364</v>
      </c>
      <c r="R10" s="71">
        <v>230</v>
      </c>
      <c r="S10" s="72">
        <v>21</v>
      </c>
      <c r="T10" s="62">
        <f t="shared" si="3"/>
        <v>10.952380952380953</v>
      </c>
      <c r="U10" s="89"/>
      <c r="V10" s="54" t="s">
        <v>364</v>
      </c>
      <c r="W10" s="59">
        <v>230</v>
      </c>
      <c r="X10" s="59"/>
      <c r="Y10" s="55">
        <v>230</v>
      </c>
      <c r="Z10" s="51">
        <f t="shared" si="4"/>
        <v>4.4281863688871777E-2</v>
      </c>
    </row>
    <row r="11" spans="1:26" x14ac:dyDescent="0.25">
      <c r="A11" s="89"/>
      <c r="B11" s="54" t="s">
        <v>360</v>
      </c>
      <c r="C11" s="55">
        <v>3</v>
      </c>
      <c r="D11" s="51">
        <f t="shared" si="0"/>
        <v>4.0540540540540543E-2</v>
      </c>
      <c r="E11" s="89"/>
      <c r="F11" s="54" t="s">
        <v>373</v>
      </c>
      <c r="G11" s="59">
        <v>56</v>
      </c>
      <c r="H11" s="59">
        <v>76</v>
      </c>
      <c r="I11" s="55">
        <v>132</v>
      </c>
      <c r="J11" s="51">
        <f t="shared" si="1"/>
        <v>2.5413939160569887E-2</v>
      </c>
      <c r="K11" s="89"/>
      <c r="L11" s="83" t="s">
        <v>371</v>
      </c>
      <c r="M11" s="71">
        <v>22</v>
      </c>
      <c r="N11" s="72">
        <v>10</v>
      </c>
      <c r="O11" s="62">
        <f t="shared" si="2"/>
        <v>2.2000000000000002</v>
      </c>
      <c r="P11" s="89"/>
      <c r="Q11" s="83" t="s">
        <v>373</v>
      </c>
      <c r="R11" s="71">
        <v>132</v>
      </c>
      <c r="S11" s="72">
        <v>26</v>
      </c>
      <c r="T11" s="62">
        <f t="shared" si="3"/>
        <v>5.0769230769230766</v>
      </c>
      <c r="U11" s="89"/>
      <c r="V11" s="54" t="s">
        <v>373</v>
      </c>
      <c r="W11" s="59">
        <v>132</v>
      </c>
      <c r="X11" s="59"/>
      <c r="Y11" s="55">
        <v>132</v>
      </c>
      <c r="Z11" s="51">
        <f t="shared" si="4"/>
        <v>2.5413939160569887E-2</v>
      </c>
    </row>
    <row r="12" spans="1:26" x14ac:dyDescent="0.25">
      <c r="A12" s="89"/>
      <c r="B12" s="54" t="s">
        <v>368</v>
      </c>
      <c r="C12" s="55">
        <v>2</v>
      </c>
      <c r="D12" s="51">
        <f t="shared" si="0"/>
        <v>2.7027027027027029E-2</v>
      </c>
      <c r="E12" s="89"/>
      <c r="F12" s="54" t="s">
        <v>371</v>
      </c>
      <c r="G12" s="59">
        <v>24</v>
      </c>
      <c r="H12" s="59">
        <v>90</v>
      </c>
      <c r="I12" s="55">
        <v>114</v>
      </c>
      <c r="J12" s="51">
        <f t="shared" si="1"/>
        <v>2.1948402002310359E-2</v>
      </c>
      <c r="K12" s="89"/>
      <c r="L12" s="83" t="s">
        <v>365</v>
      </c>
      <c r="M12" s="71">
        <v>22</v>
      </c>
      <c r="N12" s="72">
        <v>10</v>
      </c>
      <c r="O12" s="62">
        <f t="shared" si="2"/>
        <v>2.2000000000000002</v>
      </c>
      <c r="P12" s="89"/>
      <c r="Q12" s="83" t="s">
        <v>371</v>
      </c>
      <c r="R12" s="71">
        <v>114</v>
      </c>
      <c r="S12" s="72">
        <v>22</v>
      </c>
      <c r="T12" s="62">
        <f t="shared" si="3"/>
        <v>5.1818181818181817</v>
      </c>
      <c r="U12" s="89"/>
      <c r="V12" s="54" t="s">
        <v>371</v>
      </c>
      <c r="W12" s="59">
        <v>114</v>
      </c>
      <c r="X12" s="59"/>
      <c r="Y12" s="55">
        <v>114</v>
      </c>
      <c r="Z12" s="51">
        <f t="shared" si="4"/>
        <v>2.1948402002310359E-2</v>
      </c>
    </row>
    <row r="13" spans="1:26" x14ac:dyDescent="0.25">
      <c r="A13" s="89"/>
      <c r="B13" s="54" t="s">
        <v>371</v>
      </c>
      <c r="C13" s="55">
        <v>2</v>
      </c>
      <c r="D13" s="51">
        <f t="shared" si="0"/>
        <v>2.7027027027027029E-2</v>
      </c>
      <c r="E13" s="89"/>
      <c r="F13" s="54" t="s">
        <v>360</v>
      </c>
      <c r="G13" s="59">
        <v>44</v>
      </c>
      <c r="H13" s="59">
        <v>68</v>
      </c>
      <c r="I13" s="55">
        <v>112</v>
      </c>
      <c r="J13" s="51">
        <f t="shared" si="1"/>
        <v>2.15633423180593E-2</v>
      </c>
      <c r="K13" s="89"/>
      <c r="L13" s="83" t="s">
        <v>364</v>
      </c>
      <c r="M13" s="71">
        <v>21</v>
      </c>
      <c r="N13" s="72">
        <v>13</v>
      </c>
      <c r="O13" s="62">
        <f t="shared" si="2"/>
        <v>1.6153846153846154</v>
      </c>
      <c r="P13" s="89"/>
      <c r="Q13" s="83" t="s">
        <v>360</v>
      </c>
      <c r="R13" s="71">
        <v>112</v>
      </c>
      <c r="S13" s="72">
        <v>17</v>
      </c>
      <c r="T13" s="62">
        <f t="shared" si="3"/>
        <v>6.5882352941176467</v>
      </c>
      <c r="U13" s="89"/>
      <c r="V13" s="54" t="s">
        <v>360</v>
      </c>
      <c r="W13" s="59">
        <v>79</v>
      </c>
      <c r="X13" s="59">
        <v>33</v>
      </c>
      <c r="Y13" s="55">
        <v>112</v>
      </c>
      <c r="Z13" s="51">
        <f t="shared" si="4"/>
        <v>2.15633423180593E-2</v>
      </c>
    </row>
    <row r="14" spans="1:26" x14ac:dyDescent="0.25">
      <c r="A14" s="89"/>
      <c r="B14" s="54" t="s">
        <v>364</v>
      </c>
      <c r="C14" s="55">
        <v>2</v>
      </c>
      <c r="D14" s="51">
        <f t="shared" si="0"/>
        <v>2.7027027027027029E-2</v>
      </c>
      <c r="E14" s="89"/>
      <c r="F14" s="54" t="s">
        <v>365</v>
      </c>
      <c r="G14" s="59">
        <v>32</v>
      </c>
      <c r="H14" s="59">
        <v>61</v>
      </c>
      <c r="I14" s="55">
        <v>93</v>
      </c>
      <c r="J14" s="51">
        <f t="shared" si="1"/>
        <v>1.7905275317674239E-2</v>
      </c>
      <c r="K14" s="89"/>
      <c r="L14" s="83" t="s">
        <v>368</v>
      </c>
      <c r="M14" s="71">
        <v>20</v>
      </c>
      <c r="N14" s="72">
        <v>10</v>
      </c>
      <c r="O14" s="62">
        <f t="shared" si="2"/>
        <v>2</v>
      </c>
      <c r="P14" s="89"/>
      <c r="Q14" s="83" t="s">
        <v>365</v>
      </c>
      <c r="R14" s="71">
        <v>93</v>
      </c>
      <c r="S14" s="72">
        <v>22</v>
      </c>
      <c r="T14" s="62">
        <f t="shared" si="3"/>
        <v>4.2272727272727275</v>
      </c>
      <c r="U14" s="89"/>
      <c r="V14" s="54" t="s">
        <v>365</v>
      </c>
      <c r="W14" s="59">
        <v>93</v>
      </c>
      <c r="X14" s="59"/>
      <c r="Y14" s="55">
        <v>93</v>
      </c>
      <c r="Z14" s="51">
        <f t="shared" si="4"/>
        <v>1.7905275317674239E-2</v>
      </c>
    </row>
    <row r="15" spans="1:26" x14ac:dyDescent="0.25">
      <c r="A15" s="89"/>
      <c r="B15" s="54" t="s">
        <v>365</v>
      </c>
      <c r="C15" s="55">
        <v>2</v>
      </c>
      <c r="D15" s="51">
        <f t="shared" si="0"/>
        <v>2.7027027027027029E-2</v>
      </c>
      <c r="E15" s="89"/>
      <c r="F15" s="54" t="s">
        <v>368</v>
      </c>
      <c r="G15" s="59">
        <v>38</v>
      </c>
      <c r="H15" s="59">
        <v>38</v>
      </c>
      <c r="I15" s="55">
        <v>76</v>
      </c>
      <c r="J15" s="51">
        <f t="shared" si="1"/>
        <v>1.4632268001540239E-2</v>
      </c>
      <c r="K15" s="89"/>
      <c r="L15" s="83" t="s">
        <v>360</v>
      </c>
      <c r="M15" s="71">
        <v>17</v>
      </c>
      <c r="N15" s="72">
        <v>14</v>
      </c>
      <c r="O15" s="62">
        <f t="shared" si="2"/>
        <v>1.2142857142857142</v>
      </c>
      <c r="P15" s="89"/>
      <c r="Q15" s="83" t="s">
        <v>368</v>
      </c>
      <c r="R15" s="71">
        <v>76</v>
      </c>
      <c r="S15" s="72">
        <v>20</v>
      </c>
      <c r="T15" s="62">
        <f t="shared" si="3"/>
        <v>3.8</v>
      </c>
      <c r="U15" s="89"/>
      <c r="V15" s="54" t="s">
        <v>368</v>
      </c>
      <c r="W15" s="59">
        <v>76</v>
      </c>
      <c r="X15" s="59"/>
      <c r="Y15" s="55">
        <v>76</v>
      </c>
      <c r="Z15" s="51">
        <f t="shared" si="4"/>
        <v>1.4632268001540239E-2</v>
      </c>
    </row>
    <row r="16" spans="1:26" x14ac:dyDescent="0.25">
      <c r="A16" s="89"/>
      <c r="B16" s="54" t="s">
        <v>362</v>
      </c>
      <c r="C16" s="55">
        <v>1</v>
      </c>
      <c r="D16" s="51">
        <f t="shared" si="0"/>
        <v>1.3513513513513514E-2</v>
      </c>
      <c r="E16" s="89"/>
      <c r="F16" s="54" t="s">
        <v>367</v>
      </c>
      <c r="G16" s="59">
        <v>0</v>
      </c>
      <c r="H16" s="59">
        <v>70</v>
      </c>
      <c r="I16" s="55">
        <v>70</v>
      </c>
      <c r="J16" s="51">
        <f t="shared" si="1"/>
        <v>1.3477088948787063E-2</v>
      </c>
      <c r="K16" s="89"/>
      <c r="L16" s="83" t="s">
        <v>366</v>
      </c>
      <c r="M16" s="71">
        <v>12</v>
      </c>
      <c r="N16" s="72">
        <v>5</v>
      </c>
      <c r="O16" s="62">
        <f t="shared" si="2"/>
        <v>2.4</v>
      </c>
      <c r="P16" s="89"/>
      <c r="Q16" s="83" t="s">
        <v>367</v>
      </c>
      <c r="R16" s="71">
        <v>70</v>
      </c>
      <c r="S16" s="72">
        <v>11</v>
      </c>
      <c r="T16" s="62">
        <f t="shared" si="3"/>
        <v>6.3636363636363633</v>
      </c>
      <c r="U16" s="89"/>
      <c r="V16" s="54" t="s">
        <v>367</v>
      </c>
      <c r="W16" s="59"/>
      <c r="X16" s="59">
        <v>70</v>
      </c>
      <c r="Y16" s="55">
        <v>70</v>
      </c>
      <c r="Z16" s="51">
        <f t="shared" si="4"/>
        <v>1.3477088948787063E-2</v>
      </c>
    </row>
    <row r="17" spans="1:26" x14ac:dyDescent="0.25">
      <c r="A17" s="89"/>
      <c r="B17" s="54" t="s">
        <v>367</v>
      </c>
      <c r="C17" s="55">
        <v>1</v>
      </c>
      <c r="D17" s="51">
        <f t="shared" si="0"/>
        <v>1.3513513513513514E-2</v>
      </c>
      <c r="E17" s="89"/>
      <c r="F17" s="54" t="s">
        <v>366</v>
      </c>
      <c r="G17" s="59">
        <v>24</v>
      </c>
      <c r="H17" s="59">
        <v>39</v>
      </c>
      <c r="I17" s="55">
        <v>63</v>
      </c>
      <c r="J17" s="51">
        <f t="shared" si="1"/>
        <v>1.2129380053908356E-2</v>
      </c>
      <c r="K17" s="89"/>
      <c r="L17" s="83" t="s">
        <v>367</v>
      </c>
      <c r="M17" s="71">
        <v>11</v>
      </c>
      <c r="N17" s="72">
        <v>6</v>
      </c>
      <c r="O17" s="62">
        <f t="shared" si="2"/>
        <v>1.8333333333333333</v>
      </c>
      <c r="P17" s="89"/>
      <c r="Q17" s="83" t="s">
        <v>366</v>
      </c>
      <c r="R17" s="71">
        <v>63</v>
      </c>
      <c r="S17" s="72">
        <v>12</v>
      </c>
      <c r="T17" s="62">
        <f t="shared" si="3"/>
        <v>5.25</v>
      </c>
      <c r="U17" s="89"/>
      <c r="V17" s="54" t="s">
        <v>366</v>
      </c>
      <c r="W17" s="59"/>
      <c r="X17" s="59">
        <v>63</v>
      </c>
      <c r="Y17" s="55">
        <v>63</v>
      </c>
      <c r="Z17" s="51">
        <f t="shared" si="4"/>
        <v>1.2129380053908356E-2</v>
      </c>
    </row>
    <row r="18" spans="1:26" x14ac:dyDescent="0.25">
      <c r="A18" s="89"/>
      <c r="B18" s="56" t="s">
        <v>366</v>
      </c>
      <c r="C18" s="57">
        <v>1</v>
      </c>
      <c r="D18" s="51">
        <f t="shared" si="0"/>
        <v>1.3513513513513514E-2</v>
      </c>
      <c r="E18" s="89"/>
      <c r="F18" s="56" t="s">
        <v>362</v>
      </c>
      <c r="G18" s="60">
        <v>34</v>
      </c>
      <c r="H18" s="60">
        <v>27</v>
      </c>
      <c r="I18" s="57">
        <v>61</v>
      </c>
      <c r="J18" s="51">
        <f t="shared" si="1"/>
        <v>1.1744320369657297E-2</v>
      </c>
      <c r="K18" s="89"/>
      <c r="L18" s="84" t="s">
        <v>362</v>
      </c>
      <c r="M18" s="74">
        <v>11</v>
      </c>
      <c r="N18" s="75">
        <v>5</v>
      </c>
      <c r="O18" s="62">
        <f t="shared" si="2"/>
        <v>2.2000000000000002</v>
      </c>
      <c r="P18" s="89"/>
      <c r="Q18" s="84" t="s">
        <v>362</v>
      </c>
      <c r="R18" s="74">
        <v>61</v>
      </c>
      <c r="S18" s="75">
        <v>11</v>
      </c>
      <c r="T18" s="62">
        <f t="shared" si="3"/>
        <v>5.5454545454545459</v>
      </c>
      <c r="U18" s="89"/>
      <c r="V18" s="56" t="s">
        <v>362</v>
      </c>
      <c r="W18" s="60"/>
      <c r="X18" s="60">
        <v>61</v>
      </c>
      <c r="Y18" s="57">
        <v>61</v>
      </c>
      <c r="Z18" s="51">
        <f t="shared" si="4"/>
        <v>1.1744320369657297E-2</v>
      </c>
    </row>
    <row r="19" spans="1:26" x14ac:dyDescent="0.25">
      <c r="A19" s="89"/>
      <c r="B19" s="45" t="s">
        <v>374</v>
      </c>
      <c r="C19" s="47">
        <v>74</v>
      </c>
      <c r="D19" s="51">
        <f t="shared" si="0"/>
        <v>1</v>
      </c>
      <c r="E19" s="89"/>
      <c r="F19" s="45" t="s">
        <v>374</v>
      </c>
      <c r="G19" s="47">
        <v>2241</v>
      </c>
      <c r="H19" s="47">
        <v>2953</v>
      </c>
      <c r="I19" s="47">
        <v>5194</v>
      </c>
      <c r="J19" s="51">
        <f t="shared" si="1"/>
        <v>1</v>
      </c>
      <c r="K19" s="89"/>
      <c r="L19" s="65" t="s">
        <v>374</v>
      </c>
      <c r="M19" s="66">
        <v>695</v>
      </c>
      <c r="N19" s="66">
        <v>380</v>
      </c>
      <c r="O19" s="62">
        <f t="shared" si="2"/>
        <v>1.8289473684210527</v>
      </c>
      <c r="P19" s="89"/>
      <c r="Q19" s="65" t="s">
        <v>374</v>
      </c>
      <c r="R19" s="66">
        <v>5194</v>
      </c>
      <c r="S19" s="66">
        <v>695</v>
      </c>
      <c r="T19" s="62">
        <f t="shared" si="3"/>
        <v>7.473381294964029</v>
      </c>
      <c r="U19" s="61"/>
      <c r="V19" s="45" t="s">
        <v>374</v>
      </c>
      <c r="W19" s="47">
        <v>4027</v>
      </c>
      <c r="X19" s="47">
        <v>1167</v>
      </c>
      <c r="Y19" s="47">
        <v>5194</v>
      </c>
      <c r="Z19" s="51">
        <f t="shared" si="4"/>
        <v>1</v>
      </c>
    </row>
    <row r="20" spans="1:26" x14ac:dyDescent="0.25">
      <c r="A20" s="61"/>
      <c r="E20" s="61"/>
      <c r="G20" s="51">
        <f>G19/$I$19</f>
        <v>0.43145937620331154</v>
      </c>
      <c r="H20" s="51">
        <f>H19/$I$19</f>
        <v>0.56854062379668846</v>
      </c>
      <c r="I20" s="51">
        <f>I19/$I$19</f>
        <v>1</v>
      </c>
      <c r="K20" s="61"/>
      <c r="M20" s="51"/>
      <c r="N20" s="51"/>
      <c r="P20" s="61"/>
      <c r="R20" s="51"/>
      <c r="S20" s="51"/>
      <c r="W20" s="51">
        <f>W19/$Y$19</f>
        <v>0.77531767423950715</v>
      </c>
      <c r="X20" s="51">
        <f>X19/$Y$19</f>
        <v>0.22468232576049288</v>
      </c>
      <c r="Y20" s="51">
        <f>Y19/$Y$19</f>
        <v>1</v>
      </c>
    </row>
    <row r="23" spans="1:26" s="87" customFormat="1" ht="38.25" x14ac:dyDescent="0.25">
      <c r="B23" s="48" t="s">
        <v>358</v>
      </c>
      <c r="C23" s="87" t="s">
        <v>377</v>
      </c>
      <c r="D23" s="87" t="s">
        <v>376</v>
      </c>
      <c r="E23" s="87" t="s">
        <v>378</v>
      </c>
      <c r="F23" s="88"/>
      <c r="G23" s="88"/>
      <c r="H23" s="88"/>
    </row>
    <row r="24" spans="1:26" ht="15" x14ac:dyDescent="0.25">
      <c r="A24" s="89" t="s">
        <v>391</v>
      </c>
      <c r="B24" s="52" t="s">
        <v>363</v>
      </c>
      <c r="C24" s="58">
        <v>874</v>
      </c>
      <c r="D24" s="58">
        <v>1018</v>
      </c>
      <c r="E24" s="53">
        <v>1892</v>
      </c>
      <c r="F24" s="51">
        <f t="shared" ref="F24:F39" si="5">E24/$Y$19</f>
        <v>0.36426646130150175</v>
      </c>
      <c r="G24"/>
      <c r="H24"/>
    </row>
    <row r="25" spans="1:26" ht="15" x14ac:dyDescent="0.25">
      <c r="A25" s="89"/>
      <c r="B25" s="54" t="s">
        <v>369</v>
      </c>
      <c r="C25" s="59">
        <v>309</v>
      </c>
      <c r="D25" s="59">
        <v>543</v>
      </c>
      <c r="E25" s="55">
        <v>852</v>
      </c>
      <c r="F25" s="51">
        <f t="shared" si="5"/>
        <v>0.1640354254909511</v>
      </c>
      <c r="G25"/>
      <c r="H25"/>
    </row>
    <row r="26" spans="1:26" ht="15" x14ac:dyDescent="0.25">
      <c r="A26" s="89"/>
      <c r="B26" s="54" t="s">
        <v>372</v>
      </c>
      <c r="C26" s="59">
        <v>240</v>
      </c>
      <c r="D26" s="59">
        <v>252</v>
      </c>
      <c r="E26" s="55">
        <v>492</v>
      </c>
      <c r="F26" s="51">
        <f t="shared" si="5"/>
        <v>9.4724682325760493E-2</v>
      </c>
      <c r="G26"/>
      <c r="H26"/>
    </row>
    <row r="27" spans="1:26" ht="15" x14ac:dyDescent="0.25">
      <c r="A27" s="89"/>
      <c r="B27" s="54" t="s">
        <v>359</v>
      </c>
      <c r="C27" s="59">
        <v>198</v>
      </c>
      <c r="D27" s="59">
        <v>230</v>
      </c>
      <c r="E27" s="55">
        <v>428</v>
      </c>
      <c r="F27" s="51">
        <f t="shared" si="5"/>
        <v>8.2402772429726615E-2</v>
      </c>
      <c r="G27"/>
      <c r="H27"/>
    </row>
    <row r="28" spans="1:26" ht="15" x14ac:dyDescent="0.25">
      <c r="A28" s="89"/>
      <c r="B28" s="54" t="s">
        <v>370</v>
      </c>
      <c r="C28" s="59">
        <v>163</v>
      </c>
      <c r="D28" s="59">
        <v>179</v>
      </c>
      <c r="E28" s="55">
        <v>342</v>
      </c>
      <c r="F28" s="51">
        <f t="shared" si="5"/>
        <v>6.584520600693107E-2</v>
      </c>
      <c r="G28"/>
      <c r="H28"/>
    </row>
    <row r="29" spans="1:26" ht="15" x14ac:dyDescent="0.25">
      <c r="A29" s="89"/>
      <c r="B29" s="54" t="s">
        <v>361</v>
      </c>
      <c r="C29" s="59">
        <v>108</v>
      </c>
      <c r="D29" s="59">
        <v>129</v>
      </c>
      <c r="E29" s="55">
        <v>237</v>
      </c>
      <c r="F29" s="51">
        <f t="shared" si="5"/>
        <v>4.5629572583750479E-2</v>
      </c>
      <c r="G29"/>
      <c r="H29"/>
    </row>
    <row r="30" spans="1:26" ht="15" x14ac:dyDescent="0.25">
      <c r="A30" s="89"/>
      <c r="B30" s="54" t="s">
        <v>364</v>
      </c>
      <c r="C30" s="59">
        <v>97</v>
      </c>
      <c r="D30" s="59">
        <v>133</v>
      </c>
      <c r="E30" s="55">
        <v>230</v>
      </c>
      <c r="F30" s="51">
        <f t="shared" si="5"/>
        <v>4.4281863688871777E-2</v>
      </c>
      <c r="G30"/>
      <c r="H30"/>
    </row>
    <row r="31" spans="1:26" ht="15" x14ac:dyDescent="0.25">
      <c r="A31" s="89"/>
      <c r="B31" s="54" t="s">
        <v>373</v>
      </c>
      <c r="C31" s="59">
        <v>56</v>
      </c>
      <c r="D31" s="59">
        <v>76</v>
      </c>
      <c r="E31" s="55">
        <v>132</v>
      </c>
      <c r="F31" s="51">
        <f t="shared" si="5"/>
        <v>2.5413939160569887E-2</v>
      </c>
      <c r="G31"/>
      <c r="H31"/>
    </row>
    <row r="32" spans="1:26" ht="15" x14ac:dyDescent="0.25">
      <c r="A32" s="89"/>
      <c r="B32" s="54" t="s">
        <v>371</v>
      </c>
      <c r="C32" s="59">
        <v>24</v>
      </c>
      <c r="D32" s="59">
        <v>90</v>
      </c>
      <c r="E32" s="55">
        <v>114</v>
      </c>
      <c r="F32" s="51">
        <f t="shared" si="5"/>
        <v>2.1948402002310359E-2</v>
      </c>
      <c r="G32"/>
      <c r="H32"/>
    </row>
    <row r="33" spans="1:11" ht="15" x14ac:dyDescent="0.25">
      <c r="A33" s="89"/>
      <c r="B33" s="54" t="s">
        <v>360</v>
      </c>
      <c r="C33" s="59">
        <v>44</v>
      </c>
      <c r="D33" s="59">
        <v>68</v>
      </c>
      <c r="E33" s="55">
        <v>112</v>
      </c>
      <c r="F33" s="51">
        <f t="shared" si="5"/>
        <v>2.15633423180593E-2</v>
      </c>
      <c r="G33"/>
      <c r="H33"/>
    </row>
    <row r="34" spans="1:11" ht="15" x14ac:dyDescent="0.25">
      <c r="A34" s="89"/>
      <c r="B34" s="54" t="s">
        <v>365</v>
      </c>
      <c r="C34" s="59">
        <v>32</v>
      </c>
      <c r="D34" s="59">
        <v>61</v>
      </c>
      <c r="E34" s="55">
        <v>93</v>
      </c>
      <c r="F34" s="51">
        <f t="shared" si="5"/>
        <v>1.7905275317674239E-2</v>
      </c>
      <c r="G34"/>
      <c r="H34"/>
    </row>
    <row r="35" spans="1:11" ht="15" x14ac:dyDescent="0.25">
      <c r="A35" s="89"/>
      <c r="B35" s="54" t="s">
        <v>368</v>
      </c>
      <c r="C35" s="59">
        <v>38</v>
      </c>
      <c r="D35" s="59">
        <v>38</v>
      </c>
      <c r="E35" s="55">
        <v>76</v>
      </c>
      <c r="F35" s="51">
        <f t="shared" si="5"/>
        <v>1.4632268001540239E-2</v>
      </c>
      <c r="G35"/>
      <c r="H35"/>
    </row>
    <row r="36" spans="1:11" ht="15" x14ac:dyDescent="0.25">
      <c r="A36" s="89"/>
      <c r="B36" s="54" t="s">
        <v>367</v>
      </c>
      <c r="C36" s="59">
        <v>0</v>
      </c>
      <c r="D36" s="59">
        <v>70</v>
      </c>
      <c r="E36" s="55">
        <v>70</v>
      </c>
      <c r="F36" s="51">
        <f t="shared" si="5"/>
        <v>1.3477088948787063E-2</v>
      </c>
      <c r="G36"/>
      <c r="H36"/>
    </row>
    <row r="37" spans="1:11" ht="15" x14ac:dyDescent="0.25">
      <c r="A37" s="89"/>
      <c r="B37" s="54" t="s">
        <v>366</v>
      </c>
      <c r="C37" s="59">
        <v>24</v>
      </c>
      <c r="D37" s="59">
        <v>39</v>
      </c>
      <c r="E37" s="55">
        <v>63</v>
      </c>
      <c r="F37" s="51">
        <f t="shared" si="5"/>
        <v>1.2129380053908356E-2</v>
      </c>
      <c r="G37"/>
      <c r="H37"/>
    </row>
    <row r="38" spans="1:11" ht="15" x14ac:dyDescent="0.25">
      <c r="A38" s="89"/>
      <c r="B38" s="56" t="s">
        <v>362</v>
      </c>
      <c r="C38" s="60">
        <v>34</v>
      </c>
      <c r="D38" s="60">
        <v>27</v>
      </c>
      <c r="E38" s="57">
        <v>61</v>
      </c>
      <c r="F38" s="51">
        <f t="shared" si="5"/>
        <v>1.1744320369657297E-2</v>
      </c>
      <c r="G38"/>
      <c r="H38"/>
    </row>
    <row r="39" spans="1:11" ht="15" x14ac:dyDescent="0.25">
      <c r="A39" s="89"/>
      <c r="B39" s="45" t="s">
        <v>374</v>
      </c>
      <c r="C39" s="47">
        <v>2241</v>
      </c>
      <c r="D39" s="47">
        <v>2953</v>
      </c>
      <c r="E39" s="47">
        <v>5194</v>
      </c>
      <c r="F39" s="51">
        <f t="shared" si="5"/>
        <v>1</v>
      </c>
      <c r="G39"/>
      <c r="H39"/>
    </row>
    <row r="40" spans="1:11" ht="15" x14ac:dyDescent="0.25">
      <c r="A40" s="61"/>
      <c r="B40"/>
      <c r="C40" s="51">
        <f>C39/$E$39</f>
        <v>0.43145937620331154</v>
      </c>
      <c r="D40" s="51">
        <f t="shared" ref="D40:E40" si="6">D39/$E$39</f>
        <v>0.56854062379668846</v>
      </c>
      <c r="E40" s="51">
        <f t="shared" si="6"/>
        <v>1</v>
      </c>
      <c r="F40"/>
      <c r="G40"/>
      <c r="H40"/>
      <c r="K40" s="51"/>
    </row>
    <row r="41" spans="1:11" ht="15" x14ac:dyDescent="0.25">
      <c r="B41"/>
      <c r="C41"/>
      <c r="D41"/>
      <c r="E41"/>
      <c r="F41"/>
      <c r="G41"/>
      <c r="H41"/>
    </row>
    <row r="44" spans="1:11" x14ac:dyDescent="0.25">
      <c r="A44" s="89" t="s">
        <v>382</v>
      </c>
      <c r="B44" s="63" t="s">
        <v>375</v>
      </c>
      <c r="C44" s="63" t="s">
        <v>385</v>
      </c>
      <c r="D44" s="64"/>
      <c r="E44" s="64"/>
    </row>
    <row r="45" spans="1:11" x14ac:dyDescent="0.25">
      <c r="A45" s="89"/>
      <c r="B45" s="79" t="s">
        <v>358</v>
      </c>
      <c r="C45" s="64" t="s">
        <v>386</v>
      </c>
      <c r="D45" s="64" t="s">
        <v>387</v>
      </c>
      <c r="E45" s="64" t="s">
        <v>374</v>
      </c>
    </row>
    <row r="46" spans="1:11" x14ac:dyDescent="0.25">
      <c r="A46" s="89"/>
      <c r="B46" s="76" t="s">
        <v>363</v>
      </c>
      <c r="C46" s="67">
        <v>16</v>
      </c>
      <c r="D46" s="68">
        <v>4</v>
      </c>
      <c r="E46" s="69">
        <v>20</v>
      </c>
      <c r="F46" s="51">
        <f t="shared" ref="F46:F61" si="7">E46/$E$61</f>
        <v>0.27027027027027029</v>
      </c>
    </row>
    <row r="47" spans="1:11" x14ac:dyDescent="0.25">
      <c r="A47" s="89"/>
      <c r="B47" s="77" t="s">
        <v>369</v>
      </c>
      <c r="C47" s="70">
        <v>15</v>
      </c>
      <c r="D47" s="71"/>
      <c r="E47" s="72">
        <v>15</v>
      </c>
      <c r="F47" s="51">
        <f t="shared" si="7"/>
        <v>0.20270270270270271</v>
      </c>
    </row>
    <row r="48" spans="1:11" x14ac:dyDescent="0.25">
      <c r="A48" s="89"/>
      <c r="B48" s="77" t="s">
        <v>359</v>
      </c>
      <c r="C48" s="70">
        <v>4</v>
      </c>
      <c r="D48" s="71">
        <v>2</v>
      </c>
      <c r="E48" s="72">
        <v>6</v>
      </c>
      <c r="F48" s="51">
        <f t="shared" si="7"/>
        <v>8.1081081081081086E-2</v>
      </c>
    </row>
    <row r="49" spans="1:6" x14ac:dyDescent="0.25">
      <c r="A49" s="89"/>
      <c r="B49" s="77" t="s">
        <v>361</v>
      </c>
      <c r="C49" s="70">
        <v>6</v>
      </c>
      <c r="D49" s="71"/>
      <c r="E49" s="72">
        <v>6</v>
      </c>
      <c r="F49" s="51">
        <f t="shared" si="7"/>
        <v>8.1081081081081086E-2</v>
      </c>
    </row>
    <row r="50" spans="1:6" x14ac:dyDescent="0.25">
      <c r="A50" s="89"/>
      <c r="B50" s="77" t="s">
        <v>372</v>
      </c>
      <c r="C50" s="70">
        <v>3</v>
      </c>
      <c r="D50" s="71">
        <v>2</v>
      </c>
      <c r="E50" s="72">
        <v>5</v>
      </c>
      <c r="F50" s="51">
        <f t="shared" si="7"/>
        <v>6.7567567567567571E-2</v>
      </c>
    </row>
    <row r="51" spans="1:6" x14ac:dyDescent="0.25">
      <c r="A51" s="89"/>
      <c r="B51" s="77" t="s">
        <v>370</v>
      </c>
      <c r="C51" s="70">
        <v>2</v>
      </c>
      <c r="D51" s="71">
        <v>2</v>
      </c>
      <c r="E51" s="72">
        <v>4</v>
      </c>
      <c r="F51" s="51">
        <f t="shared" si="7"/>
        <v>5.4054054054054057E-2</v>
      </c>
    </row>
    <row r="52" spans="1:6" x14ac:dyDescent="0.25">
      <c r="A52" s="89"/>
      <c r="B52" s="77" t="s">
        <v>373</v>
      </c>
      <c r="C52" s="70">
        <v>4</v>
      </c>
      <c r="D52" s="71"/>
      <c r="E52" s="72">
        <v>4</v>
      </c>
      <c r="F52" s="51">
        <f t="shared" si="7"/>
        <v>5.4054054054054057E-2</v>
      </c>
    </row>
    <row r="53" spans="1:6" x14ac:dyDescent="0.25">
      <c r="A53" s="89"/>
      <c r="B53" s="77" t="s">
        <v>360</v>
      </c>
      <c r="C53" s="70">
        <v>2</v>
      </c>
      <c r="D53" s="71">
        <v>1</v>
      </c>
      <c r="E53" s="72">
        <v>3</v>
      </c>
      <c r="F53" s="51">
        <f t="shared" si="7"/>
        <v>4.0540540540540543E-2</v>
      </c>
    </row>
    <row r="54" spans="1:6" x14ac:dyDescent="0.25">
      <c r="A54" s="89"/>
      <c r="B54" s="77" t="s">
        <v>368</v>
      </c>
      <c r="C54" s="70">
        <v>2</v>
      </c>
      <c r="D54" s="71"/>
      <c r="E54" s="72">
        <v>2</v>
      </c>
      <c r="F54" s="51">
        <f t="shared" si="7"/>
        <v>2.7027027027027029E-2</v>
      </c>
    </row>
    <row r="55" spans="1:6" x14ac:dyDescent="0.25">
      <c r="A55" s="89"/>
      <c r="B55" s="77" t="s">
        <v>371</v>
      </c>
      <c r="C55" s="70">
        <v>2</v>
      </c>
      <c r="D55" s="71"/>
      <c r="E55" s="72">
        <v>2</v>
      </c>
      <c r="F55" s="51">
        <f t="shared" si="7"/>
        <v>2.7027027027027029E-2</v>
      </c>
    </row>
    <row r="56" spans="1:6" x14ac:dyDescent="0.25">
      <c r="A56" s="89"/>
      <c r="B56" s="77" t="s">
        <v>364</v>
      </c>
      <c r="C56" s="70">
        <v>2</v>
      </c>
      <c r="D56" s="71"/>
      <c r="E56" s="72">
        <v>2</v>
      </c>
      <c r="F56" s="51">
        <f t="shared" si="7"/>
        <v>2.7027027027027029E-2</v>
      </c>
    </row>
    <row r="57" spans="1:6" x14ac:dyDescent="0.25">
      <c r="A57" s="89"/>
      <c r="B57" s="77" t="s">
        <v>365</v>
      </c>
      <c r="C57" s="70">
        <v>2</v>
      </c>
      <c r="D57" s="71"/>
      <c r="E57" s="72">
        <v>2</v>
      </c>
      <c r="F57" s="51">
        <f t="shared" si="7"/>
        <v>2.7027027027027029E-2</v>
      </c>
    </row>
    <row r="58" spans="1:6" x14ac:dyDescent="0.25">
      <c r="A58" s="89"/>
      <c r="B58" s="77" t="s">
        <v>362</v>
      </c>
      <c r="C58" s="70"/>
      <c r="D58" s="71">
        <v>1</v>
      </c>
      <c r="E58" s="72">
        <v>1</v>
      </c>
      <c r="F58" s="51">
        <f t="shared" si="7"/>
        <v>1.3513513513513514E-2</v>
      </c>
    </row>
    <row r="59" spans="1:6" x14ac:dyDescent="0.25">
      <c r="A59" s="89"/>
      <c r="B59" s="77" t="s">
        <v>367</v>
      </c>
      <c r="C59" s="70"/>
      <c r="D59" s="71">
        <v>1</v>
      </c>
      <c r="E59" s="72">
        <v>1</v>
      </c>
      <c r="F59" s="51">
        <f t="shared" si="7"/>
        <v>1.3513513513513514E-2</v>
      </c>
    </row>
    <row r="60" spans="1:6" x14ac:dyDescent="0.25">
      <c r="A60" s="89"/>
      <c r="B60" s="78" t="s">
        <v>366</v>
      </c>
      <c r="C60" s="73"/>
      <c r="D60" s="74">
        <v>1</v>
      </c>
      <c r="E60" s="75">
        <v>1</v>
      </c>
      <c r="F60" s="51">
        <f t="shared" si="7"/>
        <v>1.3513513513513514E-2</v>
      </c>
    </row>
    <row r="61" spans="1:6" x14ac:dyDescent="0.25">
      <c r="A61" s="61"/>
      <c r="B61" s="65" t="s">
        <v>374</v>
      </c>
      <c r="C61" s="66">
        <v>60</v>
      </c>
      <c r="D61" s="66">
        <v>14</v>
      </c>
      <c r="E61" s="66">
        <v>74</v>
      </c>
      <c r="F61" s="51">
        <f t="shared" si="7"/>
        <v>1</v>
      </c>
    </row>
    <row r="62" spans="1:6" x14ac:dyDescent="0.25">
      <c r="C62" s="80">
        <f t="shared" ref="C62:E62" si="8">C61/$E$61</f>
        <v>0.81081081081081086</v>
      </c>
      <c r="D62" s="80">
        <f t="shared" si="8"/>
        <v>0.1891891891891892</v>
      </c>
      <c r="E62" s="80">
        <f t="shared" si="8"/>
        <v>1</v>
      </c>
    </row>
  </sheetData>
  <mergeCells count="7">
    <mergeCell ref="U3:U18"/>
    <mergeCell ref="A44:A60"/>
    <mergeCell ref="A24:A39"/>
    <mergeCell ref="A3:A19"/>
    <mergeCell ref="E3:E19"/>
    <mergeCell ref="K3:K19"/>
    <mergeCell ref="P3:P19"/>
  </mergeCell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00"/>
  <sheetViews>
    <sheetView showGridLines="0" tabSelected="1" workbookViewId="0"/>
  </sheetViews>
  <sheetFormatPr baseColWidth="10" defaultColWidth="14.42578125" defaultRowHeight="15" customHeight="1" x14ac:dyDescent="0.25"/>
  <cols>
    <col min="1" max="1" width="11.7109375" style="19" customWidth="1"/>
    <col min="2" max="7" width="12.7109375" style="19" customWidth="1"/>
    <col min="8" max="8" width="53.7109375" style="21" bestFit="1" customWidth="1"/>
    <col min="9" max="9" width="10" style="19" bestFit="1" customWidth="1"/>
    <col min="10" max="10" width="19.85546875" style="19" bestFit="1" customWidth="1"/>
    <col min="11" max="11" width="13.28515625" style="19" bestFit="1" customWidth="1"/>
    <col min="12" max="12" width="5.85546875" style="19" bestFit="1" customWidth="1"/>
    <col min="13" max="13" width="8.85546875" style="19" bestFit="1" customWidth="1"/>
    <col min="14" max="14" width="8.5703125" style="19" bestFit="1" customWidth="1"/>
    <col min="15" max="15" width="6.42578125" style="19" bestFit="1" customWidth="1"/>
    <col min="16" max="16" width="13.85546875" style="19" bestFit="1" customWidth="1"/>
    <col min="17" max="19" width="4.5703125" style="19" bestFit="1" customWidth="1"/>
    <col min="20" max="20" width="4.7109375" style="19" customWidth="1"/>
    <col min="21" max="21" width="4.42578125" style="19" bestFit="1" customWidth="1"/>
    <col min="22" max="22" width="15.5703125" style="19" bestFit="1" customWidth="1"/>
    <col min="23" max="23" width="28.140625" style="19" bestFit="1" customWidth="1"/>
    <col min="24" max="16384" width="14.42578125" style="19"/>
  </cols>
  <sheetData>
    <row r="1" spans="1:23" ht="26.25" customHeight="1" x14ac:dyDescent="0.25">
      <c r="B1" s="18" t="s">
        <v>238</v>
      </c>
      <c r="H1" s="19"/>
      <c r="I1" s="12"/>
      <c r="J1" s="12"/>
      <c r="K1" s="12"/>
    </row>
    <row r="2" spans="1:23" ht="12.75" customHeight="1" x14ac:dyDescent="0.25">
      <c r="B2" s="12"/>
      <c r="C2" s="12"/>
      <c r="D2" s="12"/>
      <c r="E2" s="13"/>
      <c r="F2" s="13"/>
      <c r="G2" s="13"/>
      <c r="H2" s="13">
        <f>SUBTOTAL(3,H4:H77)</f>
        <v>74</v>
      </c>
      <c r="I2" s="25">
        <v>29</v>
      </c>
      <c r="J2" s="25">
        <v>30</v>
      </c>
      <c r="K2" s="25">
        <v>31</v>
      </c>
      <c r="L2" s="25">
        <v>27</v>
      </c>
      <c r="M2" s="25">
        <v>6</v>
      </c>
      <c r="N2" s="25">
        <v>7</v>
      </c>
      <c r="O2" s="25">
        <v>11</v>
      </c>
      <c r="P2" s="25">
        <v>40</v>
      </c>
      <c r="Q2" s="25">
        <v>44</v>
      </c>
      <c r="R2" s="25">
        <v>45</v>
      </c>
      <c r="S2" s="25">
        <v>46</v>
      </c>
      <c r="T2" s="25">
        <v>47</v>
      </c>
      <c r="U2" s="25">
        <v>48</v>
      </c>
      <c r="V2" s="25">
        <v>32</v>
      </c>
      <c r="W2" s="25">
        <v>34</v>
      </c>
    </row>
    <row r="3" spans="1:23" s="22" customFormat="1" ht="38.25" x14ac:dyDescent="0.25">
      <c r="B3" s="23" t="s">
        <v>239</v>
      </c>
      <c r="C3" s="23" t="s">
        <v>240</v>
      </c>
      <c r="D3" s="23" t="s">
        <v>241</v>
      </c>
      <c r="E3" s="23" t="s">
        <v>242</v>
      </c>
      <c r="F3" s="23" t="s">
        <v>243</v>
      </c>
      <c r="G3" s="23" t="s">
        <v>244</v>
      </c>
      <c r="H3" s="24" t="s">
        <v>245</v>
      </c>
      <c r="I3" s="26" t="s">
        <v>340</v>
      </c>
      <c r="J3" s="26" t="s">
        <v>341</v>
      </c>
      <c r="K3" s="26" t="s">
        <v>342</v>
      </c>
      <c r="L3" s="26" t="s">
        <v>343</v>
      </c>
      <c r="M3" s="26" t="s">
        <v>344</v>
      </c>
      <c r="N3" s="26" t="s">
        <v>352</v>
      </c>
      <c r="O3" s="26" t="s">
        <v>345</v>
      </c>
      <c r="P3" s="26" t="s">
        <v>346</v>
      </c>
      <c r="Q3" s="26" t="s">
        <v>347</v>
      </c>
      <c r="R3" s="26" t="s">
        <v>348</v>
      </c>
      <c r="S3" s="26" t="s">
        <v>349</v>
      </c>
      <c r="T3" s="26" t="s">
        <v>350</v>
      </c>
      <c r="U3" s="26" t="s">
        <v>351</v>
      </c>
      <c r="V3" s="26" t="s">
        <v>353</v>
      </c>
      <c r="W3" s="26" t="s">
        <v>354</v>
      </c>
    </row>
    <row r="4" spans="1:23" ht="12.75" customHeight="1" x14ac:dyDescent="0.25">
      <c r="A4" s="20" t="str">
        <f>E4&amp;F4</f>
        <v>13289620</v>
      </c>
      <c r="B4" s="15" t="s">
        <v>246</v>
      </c>
      <c r="C4" s="15" t="s">
        <v>247</v>
      </c>
      <c r="D4" s="15" t="s">
        <v>248</v>
      </c>
      <c r="E4" s="16" t="s">
        <v>23</v>
      </c>
      <c r="F4" s="16">
        <v>0</v>
      </c>
      <c r="G4" s="16" t="s">
        <v>24</v>
      </c>
      <c r="H4" s="17" t="s">
        <v>25</v>
      </c>
      <c r="I4" s="27" t="s">
        <v>359</v>
      </c>
      <c r="J4" s="28" t="s">
        <v>392</v>
      </c>
      <c r="K4" s="28" t="s">
        <v>393</v>
      </c>
      <c r="L4" s="28" t="s">
        <v>386</v>
      </c>
      <c r="M4" s="28" t="s">
        <v>394</v>
      </c>
      <c r="N4" s="28" t="s">
        <v>395</v>
      </c>
      <c r="O4" s="28" t="s">
        <v>396</v>
      </c>
      <c r="P4" s="28" t="s">
        <v>397</v>
      </c>
      <c r="Q4" s="36">
        <v>60</v>
      </c>
      <c r="R4" s="36">
        <v>56</v>
      </c>
      <c r="S4" s="36">
        <v>116</v>
      </c>
      <c r="T4" s="36">
        <v>10</v>
      </c>
      <c r="U4" s="37">
        <v>5</v>
      </c>
      <c r="V4" s="33" t="s">
        <v>398</v>
      </c>
      <c r="W4" s="33" t="s">
        <v>248</v>
      </c>
    </row>
    <row r="5" spans="1:23" ht="12.75" customHeight="1" x14ac:dyDescent="0.25">
      <c r="A5" s="20" t="str">
        <f t="shared" ref="A5:A68" si="0">E5&amp;F5</f>
        <v>13963650</v>
      </c>
      <c r="B5" s="15" t="s">
        <v>246</v>
      </c>
      <c r="C5" s="15" t="s">
        <v>247</v>
      </c>
      <c r="D5" s="15" t="s">
        <v>248</v>
      </c>
      <c r="E5" s="16" t="s">
        <v>26</v>
      </c>
      <c r="F5" s="16">
        <v>0</v>
      </c>
      <c r="G5" s="16" t="s">
        <v>27</v>
      </c>
      <c r="H5" s="17" t="s">
        <v>28</v>
      </c>
      <c r="I5" s="29" t="s">
        <v>359</v>
      </c>
      <c r="J5" s="30" t="s">
        <v>392</v>
      </c>
      <c r="K5" s="30" t="s">
        <v>399</v>
      </c>
      <c r="L5" s="30" t="s">
        <v>386</v>
      </c>
      <c r="M5" s="30" t="s">
        <v>394</v>
      </c>
      <c r="N5" s="30" t="s">
        <v>395</v>
      </c>
      <c r="O5" s="30" t="s">
        <v>396</v>
      </c>
      <c r="P5" s="30" t="s">
        <v>400</v>
      </c>
      <c r="Q5" s="38">
        <v>36</v>
      </c>
      <c r="R5" s="38">
        <v>37</v>
      </c>
      <c r="S5" s="38">
        <v>73</v>
      </c>
      <c r="T5" s="38">
        <v>11</v>
      </c>
      <c r="U5" s="39">
        <v>5</v>
      </c>
      <c r="V5" s="34" t="s">
        <v>398</v>
      </c>
      <c r="W5" s="34" t="s">
        <v>248</v>
      </c>
    </row>
    <row r="6" spans="1:23" ht="12.75" customHeight="1" x14ac:dyDescent="0.25">
      <c r="A6" s="20" t="str">
        <f t="shared" si="0"/>
        <v>13315370</v>
      </c>
      <c r="B6" s="15" t="s">
        <v>246</v>
      </c>
      <c r="C6" s="15" t="s">
        <v>249</v>
      </c>
      <c r="D6" s="15" t="s">
        <v>250</v>
      </c>
      <c r="E6" s="16" t="s">
        <v>17</v>
      </c>
      <c r="F6" s="16">
        <v>0</v>
      </c>
      <c r="G6" s="16" t="s">
        <v>18</v>
      </c>
      <c r="H6" s="17" t="s">
        <v>19</v>
      </c>
      <c r="I6" s="29" t="s">
        <v>359</v>
      </c>
      <c r="J6" s="30" t="s">
        <v>401</v>
      </c>
      <c r="K6" s="30" t="s">
        <v>402</v>
      </c>
      <c r="L6" s="30" t="s">
        <v>387</v>
      </c>
      <c r="M6" s="30" t="s">
        <v>394</v>
      </c>
      <c r="N6" s="30" t="s">
        <v>395</v>
      </c>
      <c r="O6" s="30" t="s">
        <v>396</v>
      </c>
      <c r="P6" s="30" t="s">
        <v>397</v>
      </c>
      <c r="Q6" s="38">
        <v>47</v>
      </c>
      <c r="R6" s="38">
        <v>42</v>
      </c>
      <c r="S6" s="38">
        <v>89</v>
      </c>
      <c r="T6" s="38">
        <v>10</v>
      </c>
      <c r="U6" s="39">
        <v>5</v>
      </c>
      <c r="V6" s="34" t="s">
        <v>398</v>
      </c>
      <c r="W6" s="34" t="s">
        <v>250</v>
      </c>
    </row>
    <row r="7" spans="1:23" ht="12.75" customHeight="1" x14ac:dyDescent="0.25">
      <c r="A7" s="20" t="str">
        <f t="shared" si="0"/>
        <v>13316360</v>
      </c>
      <c r="B7" s="15" t="s">
        <v>246</v>
      </c>
      <c r="C7" s="15" t="s">
        <v>249</v>
      </c>
      <c r="D7" s="15" t="s">
        <v>250</v>
      </c>
      <c r="E7" s="16" t="s">
        <v>20</v>
      </c>
      <c r="F7" s="16">
        <v>0</v>
      </c>
      <c r="G7" s="16" t="s">
        <v>21</v>
      </c>
      <c r="H7" s="17" t="s">
        <v>22</v>
      </c>
      <c r="I7" s="29" t="s">
        <v>359</v>
      </c>
      <c r="J7" s="30" t="s">
        <v>401</v>
      </c>
      <c r="K7" s="30" t="s">
        <v>401</v>
      </c>
      <c r="L7" s="30" t="s">
        <v>387</v>
      </c>
      <c r="M7" s="30" t="s">
        <v>394</v>
      </c>
      <c r="N7" s="30" t="s">
        <v>395</v>
      </c>
      <c r="O7" s="30" t="s">
        <v>396</v>
      </c>
      <c r="P7" s="30" t="s">
        <v>397</v>
      </c>
      <c r="Q7" s="38">
        <v>42</v>
      </c>
      <c r="R7" s="38">
        <v>31</v>
      </c>
      <c r="S7" s="38">
        <v>73</v>
      </c>
      <c r="T7" s="38">
        <v>12</v>
      </c>
      <c r="U7" s="39">
        <v>5</v>
      </c>
      <c r="V7" s="34" t="s">
        <v>398</v>
      </c>
      <c r="W7" s="34" t="s">
        <v>250</v>
      </c>
    </row>
    <row r="8" spans="1:23" ht="12.75" customHeight="1" x14ac:dyDescent="0.25">
      <c r="A8" s="20" t="str">
        <f t="shared" si="0"/>
        <v>17176100</v>
      </c>
      <c r="B8" s="15" t="s">
        <v>246</v>
      </c>
      <c r="C8" s="15" t="s">
        <v>251</v>
      </c>
      <c r="D8" s="15" t="s">
        <v>252</v>
      </c>
      <c r="E8" s="16" t="s">
        <v>29</v>
      </c>
      <c r="F8" s="16">
        <v>0</v>
      </c>
      <c r="G8" s="16" t="s">
        <v>30</v>
      </c>
      <c r="H8" s="17" t="s">
        <v>31</v>
      </c>
      <c r="I8" s="29" t="s">
        <v>359</v>
      </c>
      <c r="J8" s="30" t="s">
        <v>403</v>
      </c>
      <c r="K8" s="30" t="s">
        <v>404</v>
      </c>
      <c r="L8" s="30" t="s">
        <v>386</v>
      </c>
      <c r="M8" s="30" t="s">
        <v>394</v>
      </c>
      <c r="N8" s="30" t="s">
        <v>395</v>
      </c>
      <c r="O8" s="30" t="s">
        <v>396</v>
      </c>
      <c r="P8" s="30" t="s">
        <v>400</v>
      </c>
      <c r="Q8" s="38">
        <v>30</v>
      </c>
      <c r="R8" s="38">
        <v>18</v>
      </c>
      <c r="S8" s="38">
        <v>48</v>
      </c>
      <c r="T8" s="38">
        <v>10</v>
      </c>
      <c r="U8" s="39">
        <v>5</v>
      </c>
      <c r="V8" s="34" t="s">
        <v>398</v>
      </c>
      <c r="W8" s="34" t="s">
        <v>252</v>
      </c>
    </row>
    <row r="9" spans="1:23" ht="12.75" customHeight="1" x14ac:dyDescent="0.25">
      <c r="A9" s="20" t="str">
        <f t="shared" si="0"/>
        <v>07251350</v>
      </c>
      <c r="B9" s="15" t="s">
        <v>246</v>
      </c>
      <c r="C9" s="15" t="s">
        <v>253</v>
      </c>
      <c r="D9" s="15" t="s">
        <v>254</v>
      </c>
      <c r="E9" s="16" t="s">
        <v>12</v>
      </c>
      <c r="F9" s="16">
        <v>0</v>
      </c>
      <c r="G9" s="16" t="s">
        <v>14</v>
      </c>
      <c r="H9" s="17" t="s">
        <v>15</v>
      </c>
      <c r="I9" s="29" t="s">
        <v>359</v>
      </c>
      <c r="J9" s="30" t="s">
        <v>405</v>
      </c>
      <c r="K9" s="30" t="s">
        <v>406</v>
      </c>
      <c r="L9" s="30" t="s">
        <v>386</v>
      </c>
      <c r="M9" s="30" t="s">
        <v>394</v>
      </c>
      <c r="N9" s="30" t="s">
        <v>395</v>
      </c>
      <c r="O9" s="30" t="s">
        <v>396</v>
      </c>
      <c r="P9" s="30" t="s">
        <v>400</v>
      </c>
      <c r="Q9" s="38">
        <v>15</v>
      </c>
      <c r="R9" s="38">
        <v>14</v>
      </c>
      <c r="S9" s="38">
        <v>29</v>
      </c>
      <c r="T9" s="38">
        <v>10</v>
      </c>
      <c r="U9" s="39">
        <v>5</v>
      </c>
      <c r="V9" s="34" t="s">
        <v>398</v>
      </c>
      <c r="W9" s="34" t="s">
        <v>254</v>
      </c>
    </row>
    <row r="10" spans="1:23" ht="12.75" customHeight="1" x14ac:dyDescent="0.25">
      <c r="A10" s="20" t="str">
        <f t="shared" si="0"/>
        <v>13442660</v>
      </c>
      <c r="B10" s="15" t="s">
        <v>255</v>
      </c>
      <c r="C10" s="15" t="s">
        <v>256</v>
      </c>
      <c r="D10" s="15" t="s">
        <v>257</v>
      </c>
      <c r="E10" s="16" t="s">
        <v>38</v>
      </c>
      <c r="F10" s="16">
        <v>0</v>
      </c>
      <c r="G10" s="16" t="s">
        <v>39</v>
      </c>
      <c r="H10" s="17" t="s">
        <v>40</v>
      </c>
      <c r="I10" s="29" t="s">
        <v>360</v>
      </c>
      <c r="J10" s="30" t="s">
        <v>407</v>
      </c>
      <c r="K10" s="30" t="s">
        <v>408</v>
      </c>
      <c r="L10" s="30" t="s">
        <v>386</v>
      </c>
      <c r="M10" s="30" t="s">
        <v>394</v>
      </c>
      <c r="N10" s="30" t="s">
        <v>395</v>
      </c>
      <c r="O10" s="30" t="s">
        <v>396</v>
      </c>
      <c r="P10" s="30" t="s">
        <v>409</v>
      </c>
      <c r="Q10" s="38">
        <v>18</v>
      </c>
      <c r="R10" s="38">
        <v>10</v>
      </c>
      <c r="S10" s="38">
        <v>28</v>
      </c>
      <c r="T10" s="38">
        <v>1</v>
      </c>
      <c r="U10" s="39">
        <v>5</v>
      </c>
      <c r="V10" s="34" t="s">
        <v>410</v>
      </c>
      <c r="W10" s="34" t="s">
        <v>257</v>
      </c>
    </row>
    <row r="11" spans="1:23" ht="12.75" customHeight="1" x14ac:dyDescent="0.25">
      <c r="A11" s="20" t="str">
        <f t="shared" si="0"/>
        <v>13801200</v>
      </c>
      <c r="B11" s="15" t="s">
        <v>255</v>
      </c>
      <c r="C11" s="15" t="s">
        <v>258</v>
      </c>
      <c r="D11" s="15" t="s">
        <v>259</v>
      </c>
      <c r="E11" s="16" t="s">
        <v>32</v>
      </c>
      <c r="F11" s="16">
        <v>0</v>
      </c>
      <c r="G11" s="16" t="s">
        <v>33</v>
      </c>
      <c r="H11" s="17" t="s">
        <v>34</v>
      </c>
      <c r="I11" s="29" t="s">
        <v>360</v>
      </c>
      <c r="J11" s="30" t="s">
        <v>411</v>
      </c>
      <c r="K11" s="30" t="s">
        <v>412</v>
      </c>
      <c r="L11" s="30" t="s">
        <v>386</v>
      </c>
      <c r="M11" s="30" t="s">
        <v>394</v>
      </c>
      <c r="N11" s="30" t="s">
        <v>395</v>
      </c>
      <c r="O11" s="30" t="s">
        <v>396</v>
      </c>
      <c r="P11" s="30" t="s">
        <v>400</v>
      </c>
      <c r="Q11" s="38">
        <v>31</v>
      </c>
      <c r="R11" s="38">
        <v>20</v>
      </c>
      <c r="S11" s="38">
        <v>51</v>
      </c>
      <c r="T11" s="38">
        <v>10</v>
      </c>
      <c r="U11" s="39">
        <v>5</v>
      </c>
      <c r="V11" s="34" t="s">
        <v>410</v>
      </c>
      <c r="W11" s="34" t="s">
        <v>259</v>
      </c>
    </row>
    <row r="12" spans="1:23" ht="12.75" customHeight="1" x14ac:dyDescent="0.25">
      <c r="A12" s="20" t="str">
        <f t="shared" si="0"/>
        <v>17174950</v>
      </c>
      <c r="B12" s="15" t="s">
        <v>255</v>
      </c>
      <c r="C12" s="15" t="s">
        <v>258</v>
      </c>
      <c r="D12" s="15" t="s">
        <v>259</v>
      </c>
      <c r="E12" s="16" t="s">
        <v>35</v>
      </c>
      <c r="F12" s="16">
        <v>0</v>
      </c>
      <c r="G12" s="16" t="s">
        <v>36</v>
      </c>
      <c r="H12" s="17" t="s">
        <v>37</v>
      </c>
      <c r="I12" s="29" t="s">
        <v>360</v>
      </c>
      <c r="J12" s="30" t="s">
        <v>411</v>
      </c>
      <c r="K12" s="30" t="s">
        <v>413</v>
      </c>
      <c r="L12" s="30" t="s">
        <v>387</v>
      </c>
      <c r="M12" s="30" t="s">
        <v>394</v>
      </c>
      <c r="N12" s="30" t="s">
        <v>395</v>
      </c>
      <c r="O12" s="30" t="s">
        <v>396</v>
      </c>
      <c r="P12" s="30" t="s">
        <v>400</v>
      </c>
      <c r="Q12" s="38">
        <v>19</v>
      </c>
      <c r="R12" s="38">
        <v>14</v>
      </c>
      <c r="S12" s="38">
        <v>33</v>
      </c>
      <c r="T12" s="38">
        <v>6</v>
      </c>
      <c r="U12" s="39">
        <v>4</v>
      </c>
      <c r="V12" s="34" t="s">
        <v>410</v>
      </c>
      <c r="W12" s="34" t="s">
        <v>259</v>
      </c>
    </row>
    <row r="13" spans="1:23" ht="12.75" customHeight="1" x14ac:dyDescent="0.25">
      <c r="A13" s="20" t="str">
        <f t="shared" si="0"/>
        <v>13147560</v>
      </c>
      <c r="B13" s="15" t="s">
        <v>260</v>
      </c>
      <c r="C13" s="15" t="s">
        <v>261</v>
      </c>
      <c r="D13" s="15" t="s">
        <v>262</v>
      </c>
      <c r="E13" s="16" t="s">
        <v>50</v>
      </c>
      <c r="F13" s="16">
        <v>0</v>
      </c>
      <c r="G13" s="16" t="s">
        <v>51</v>
      </c>
      <c r="H13" s="17" t="s">
        <v>52</v>
      </c>
      <c r="I13" s="29" t="s">
        <v>361</v>
      </c>
      <c r="J13" s="30" t="s">
        <v>414</v>
      </c>
      <c r="K13" s="30" t="s">
        <v>415</v>
      </c>
      <c r="L13" s="30" t="s">
        <v>386</v>
      </c>
      <c r="M13" s="30" t="s">
        <v>394</v>
      </c>
      <c r="N13" s="30" t="s">
        <v>395</v>
      </c>
      <c r="O13" s="30" t="s">
        <v>396</v>
      </c>
      <c r="P13" s="30" t="s">
        <v>409</v>
      </c>
      <c r="Q13" s="38">
        <v>30</v>
      </c>
      <c r="R13" s="38">
        <v>31</v>
      </c>
      <c r="S13" s="38">
        <v>61</v>
      </c>
      <c r="T13" s="38">
        <v>10</v>
      </c>
      <c r="U13" s="39">
        <v>5</v>
      </c>
      <c r="V13" s="34" t="s">
        <v>416</v>
      </c>
      <c r="W13" s="34" t="s">
        <v>262</v>
      </c>
    </row>
    <row r="14" spans="1:23" ht="12.75" customHeight="1" x14ac:dyDescent="0.25">
      <c r="A14" s="20" t="str">
        <f t="shared" si="0"/>
        <v>13431770</v>
      </c>
      <c r="B14" s="15" t="s">
        <v>260</v>
      </c>
      <c r="C14" s="15" t="s">
        <v>261</v>
      </c>
      <c r="D14" s="15" t="s">
        <v>262</v>
      </c>
      <c r="E14" s="16" t="s">
        <v>47</v>
      </c>
      <c r="F14" s="16">
        <v>0</v>
      </c>
      <c r="G14" s="16" t="s">
        <v>48</v>
      </c>
      <c r="H14" s="17" t="s">
        <v>49</v>
      </c>
      <c r="I14" s="29" t="s">
        <v>361</v>
      </c>
      <c r="J14" s="30" t="s">
        <v>414</v>
      </c>
      <c r="K14" s="30" t="s">
        <v>415</v>
      </c>
      <c r="L14" s="30" t="s">
        <v>386</v>
      </c>
      <c r="M14" s="30" t="s">
        <v>394</v>
      </c>
      <c r="N14" s="30" t="s">
        <v>395</v>
      </c>
      <c r="O14" s="30" t="s">
        <v>396</v>
      </c>
      <c r="P14" s="30" t="s">
        <v>409</v>
      </c>
      <c r="Q14" s="38">
        <v>13</v>
      </c>
      <c r="R14" s="38">
        <v>14</v>
      </c>
      <c r="S14" s="38">
        <v>27</v>
      </c>
      <c r="T14" s="38">
        <v>9</v>
      </c>
      <c r="U14" s="39">
        <v>5</v>
      </c>
      <c r="V14" s="34" t="s">
        <v>416</v>
      </c>
      <c r="W14" s="34" t="s">
        <v>262</v>
      </c>
    </row>
    <row r="15" spans="1:23" ht="12.75" customHeight="1" x14ac:dyDescent="0.25">
      <c r="A15" s="20" t="str">
        <f t="shared" si="0"/>
        <v>16566850</v>
      </c>
      <c r="B15" s="15" t="s">
        <v>260</v>
      </c>
      <c r="C15" s="15" t="s">
        <v>261</v>
      </c>
      <c r="D15" s="15" t="s">
        <v>262</v>
      </c>
      <c r="E15" s="16" t="s">
        <v>53</v>
      </c>
      <c r="F15" s="16">
        <v>0</v>
      </c>
      <c r="G15" s="16" t="s">
        <v>54</v>
      </c>
      <c r="H15" s="17" t="s">
        <v>55</v>
      </c>
      <c r="I15" s="29" t="s">
        <v>361</v>
      </c>
      <c r="J15" s="30" t="s">
        <v>414</v>
      </c>
      <c r="K15" s="30" t="s">
        <v>414</v>
      </c>
      <c r="L15" s="30" t="s">
        <v>386</v>
      </c>
      <c r="M15" s="30" t="s">
        <v>394</v>
      </c>
      <c r="N15" s="30" t="s">
        <v>395</v>
      </c>
      <c r="O15" s="30" t="s">
        <v>396</v>
      </c>
      <c r="P15" s="30" t="s">
        <v>400</v>
      </c>
      <c r="Q15" s="38">
        <v>23</v>
      </c>
      <c r="R15" s="38">
        <v>11</v>
      </c>
      <c r="S15" s="38">
        <v>34</v>
      </c>
      <c r="T15" s="38">
        <v>7</v>
      </c>
      <c r="U15" s="39">
        <v>5</v>
      </c>
      <c r="V15" s="34" t="s">
        <v>416</v>
      </c>
      <c r="W15" s="34" t="s">
        <v>262</v>
      </c>
    </row>
    <row r="16" spans="1:23" ht="12.75" customHeight="1" x14ac:dyDescent="0.25">
      <c r="A16" s="20" t="str">
        <f t="shared" si="0"/>
        <v>07484910</v>
      </c>
      <c r="B16" s="15" t="s">
        <v>260</v>
      </c>
      <c r="C16" s="15" t="s">
        <v>263</v>
      </c>
      <c r="D16" s="15" t="s">
        <v>264</v>
      </c>
      <c r="E16" s="16" t="s">
        <v>56</v>
      </c>
      <c r="F16" s="16">
        <v>0</v>
      </c>
      <c r="G16" s="16" t="s">
        <v>57</v>
      </c>
      <c r="H16" s="17" t="s">
        <v>58</v>
      </c>
      <c r="I16" s="29" t="s">
        <v>361</v>
      </c>
      <c r="J16" s="30" t="s">
        <v>417</v>
      </c>
      <c r="K16" s="30" t="s">
        <v>418</v>
      </c>
      <c r="L16" s="30" t="s">
        <v>386</v>
      </c>
      <c r="M16" s="30" t="s">
        <v>394</v>
      </c>
      <c r="N16" s="30" t="s">
        <v>395</v>
      </c>
      <c r="O16" s="30" t="s">
        <v>396</v>
      </c>
      <c r="P16" s="30" t="s">
        <v>397</v>
      </c>
      <c r="Q16" s="38">
        <v>15</v>
      </c>
      <c r="R16" s="38">
        <v>11</v>
      </c>
      <c r="S16" s="38">
        <v>26</v>
      </c>
      <c r="T16" s="38">
        <v>11</v>
      </c>
      <c r="U16" s="39">
        <v>5</v>
      </c>
      <c r="V16" s="34" t="s">
        <v>416</v>
      </c>
      <c r="W16" s="34" t="s">
        <v>264</v>
      </c>
    </row>
    <row r="17" spans="1:23" ht="12.75" customHeight="1" x14ac:dyDescent="0.25">
      <c r="A17" s="20" t="str">
        <f t="shared" si="0"/>
        <v>13786780</v>
      </c>
      <c r="B17" s="15" t="s">
        <v>260</v>
      </c>
      <c r="C17" s="15" t="s">
        <v>265</v>
      </c>
      <c r="D17" s="15" t="s">
        <v>266</v>
      </c>
      <c r="E17" s="16" t="s">
        <v>44</v>
      </c>
      <c r="F17" s="16">
        <v>0</v>
      </c>
      <c r="G17" s="16" t="s">
        <v>45</v>
      </c>
      <c r="H17" s="17" t="s">
        <v>46</v>
      </c>
      <c r="I17" s="29" t="s">
        <v>361</v>
      </c>
      <c r="J17" s="30" t="s">
        <v>419</v>
      </c>
      <c r="K17" s="30" t="s">
        <v>420</v>
      </c>
      <c r="L17" s="30" t="s">
        <v>386</v>
      </c>
      <c r="M17" s="30" t="s">
        <v>394</v>
      </c>
      <c r="N17" s="30" t="s">
        <v>395</v>
      </c>
      <c r="O17" s="30" t="s">
        <v>396</v>
      </c>
      <c r="P17" s="30" t="s">
        <v>400</v>
      </c>
      <c r="Q17" s="38">
        <v>22</v>
      </c>
      <c r="R17" s="38">
        <v>21</v>
      </c>
      <c r="S17" s="38">
        <v>43</v>
      </c>
      <c r="T17" s="38">
        <v>1</v>
      </c>
      <c r="U17" s="39">
        <v>5</v>
      </c>
      <c r="V17" s="34" t="s">
        <v>416</v>
      </c>
      <c r="W17" s="34" t="s">
        <v>266</v>
      </c>
    </row>
    <row r="18" spans="1:23" ht="12.75" customHeight="1" x14ac:dyDescent="0.25">
      <c r="A18" s="20" t="str">
        <f t="shared" si="0"/>
        <v>13844940</v>
      </c>
      <c r="B18" s="15" t="s">
        <v>260</v>
      </c>
      <c r="C18" s="15" t="s">
        <v>267</v>
      </c>
      <c r="D18" s="15" t="s">
        <v>268</v>
      </c>
      <c r="E18" s="16" t="s">
        <v>41</v>
      </c>
      <c r="F18" s="16">
        <v>0</v>
      </c>
      <c r="G18" s="16" t="s">
        <v>42</v>
      </c>
      <c r="H18" s="17" t="s">
        <v>43</v>
      </c>
      <c r="I18" s="29" t="s">
        <v>361</v>
      </c>
      <c r="J18" s="30" t="s">
        <v>421</v>
      </c>
      <c r="K18" s="30" t="s">
        <v>422</v>
      </c>
      <c r="L18" s="30" t="s">
        <v>386</v>
      </c>
      <c r="M18" s="30" t="s">
        <v>394</v>
      </c>
      <c r="N18" s="30" t="s">
        <v>395</v>
      </c>
      <c r="O18" s="30" t="s">
        <v>396</v>
      </c>
      <c r="P18" s="30" t="s">
        <v>400</v>
      </c>
      <c r="Q18" s="38">
        <v>26</v>
      </c>
      <c r="R18" s="38">
        <v>20</v>
      </c>
      <c r="S18" s="38">
        <v>46</v>
      </c>
      <c r="T18" s="38">
        <v>10</v>
      </c>
      <c r="U18" s="39">
        <v>5</v>
      </c>
      <c r="V18" s="34" t="s">
        <v>416</v>
      </c>
      <c r="W18" s="34" t="s">
        <v>268</v>
      </c>
    </row>
    <row r="19" spans="1:23" ht="12.75" customHeight="1" x14ac:dyDescent="0.25">
      <c r="A19" s="20" t="str">
        <f t="shared" si="0"/>
        <v>13360800</v>
      </c>
      <c r="B19" s="15" t="s">
        <v>269</v>
      </c>
      <c r="C19" s="15" t="s">
        <v>270</v>
      </c>
      <c r="D19" s="15" t="s">
        <v>271</v>
      </c>
      <c r="E19" s="16" t="s">
        <v>59</v>
      </c>
      <c r="F19" s="16">
        <v>0</v>
      </c>
      <c r="G19" s="16" t="s">
        <v>60</v>
      </c>
      <c r="H19" s="17" t="s">
        <v>61</v>
      </c>
      <c r="I19" s="29" t="s">
        <v>362</v>
      </c>
      <c r="J19" s="30" t="s">
        <v>423</v>
      </c>
      <c r="K19" s="30" t="s">
        <v>424</v>
      </c>
      <c r="L19" s="30" t="s">
        <v>387</v>
      </c>
      <c r="M19" s="30" t="s">
        <v>394</v>
      </c>
      <c r="N19" s="30" t="s">
        <v>395</v>
      </c>
      <c r="O19" s="30" t="s">
        <v>396</v>
      </c>
      <c r="P19" s="30" t="s">
        <v>400</v>
      </c>
      <c r="Q19" s="38">
        <v>27</v>
      </c>
      <c r="R19" s="38">
        <v>34</v>
      </c>
      <c r="S19" s="38">
        <v>61</v>
      </c>
      <c r="T19" s="38">
        <v>11</v>
      </c>
      <c r="U19" s="39">
        <v>5</v>
      </c>
      <c r="V19" s="34" t="s">
        <v>425</v>
      </c>
      <c r="W19" s="34" t="s">
        <v>271</v>
      </c>
    </row>
    <row r="20" spans="1:23" ht="12.75" customHeight="1" x14ac:dyDescent="0.25">
      <c r="A20" s="20" t="str">
        <f t="shared" si="0"/>
        <v>13977100</v>
      </c>
      <c r="B20" s="15" t="s">
        <v>272</v>
      </c>
      <c r="C20" s="15" t="s">
        <v>273</v>
      </c>
      <c r="D20" s="15" t="s">
        <v>274</v>
      </c>
      <c r="E20" s="16" t="s">
        <v>119</v>
      </c>
      <c r="F20" s="16">
        <v>0</v>
      </c>
      <c r="G20" s="16" t="s">
        <v>120</v>
      </c>
      <c r="H20" s="17" t="s">
        <v>121</v>
      </c>
      <c r="I20" s="29" t="s">
        <v>363</v>
      </c>
      <c r="J20" s="30" t="s">
        <v>426</v>
      </c>
      <c r="K20" s="30" t="s">
        <v>427</v>
      </c>
      <c r="L20" s="30" t="s">
        <v>386</v>
      </c>
      <c r="M20" s="30" t="s">
        <v>394</v>
      </c>
      <c r="N20" s="30" t="s">
        <v>395</v>
      </c>
      <c r="O20" s="30" t="s">
        <v>396</v>
      </c>
      <c r="P20" s="30" t="s">
        <v>400</v>
      </c>
      <c r="Q20" s="38">
        <v>64</v>
      </c>
      <c r="R20" s="38">
        <v>66</v>
      </c>
      <c r="S20" s="38">
        <v>130</v>
      </c>
      <c r="T20" s="38">
        <v>10</v>
      </c>
      <c r="U20" s="39">
        <v>5</v>
      </c>
      <c r="V20" s="34" t="s">
        <v>428</v>
      </c>
      <c r="W20" s="34" t="s">
        <v>274</v>
      </c>
    </row>
    <row r="21" spans="1:23" ht="12.75" customHeight="1" x14ac:dyDescent="0.25">
      <c r="A21" s="20" t="str">
        <f t="shared" si="0"/>
        <v>13978270</v>
      </c>
      <c r="B21" s="15" t="s">
        <v>272</v>
      </c>
      <c r="C21" s="15" t="s">
        <v>273</v>
      </c>
      <c r="D21" s="15" t="s">
        <v>274</v>
      </c>
      <c r="E21" s="16" t="s">
        <v>116</v>
      </c>
      <c r="F21" s="16">
        <v>0</v>
      </c>
      <c r="G21" s="16" t="s">
        <v>117</v>
      </c>
      <c r="H21" s="17" t="s">
        <v>118</v>
      </c>
      <c r="I21" s="29" t="s">
        <v>363</v>
      </c>
      <c r="J21" s="30" t="s">
        <v>426</v>
      </c>
      <c r="K21" s="30" t="s">
        <v>429</v>
      </c>
      <c r="L21" s="30" t="s">
        <v>387</v>
      </c>
      <c r="M21" s="30" t="s">
        <v>394</v>
      </c>
      <c r="N21" s="30" t="s">
        <v>395</v>
      </c>
      <c r="O21" s="30" t="s">
        <v>396</v>
      </c>
      <c r="P21" s="30" t="s">
        <v>400</v>
      </c>
      <c r="Q21" s="38">
        <v>48</v>
      </c>
      <c r="R21" s="38">
        <v>39</v>
      </c>
      <c r="S21" s="38">
        <v>87</v>
      </c>
      <c r="T21" s="38">
        <v>10</v>
      </c>
      <c r="U21" s="39">
        <v>5</v>
      </c>
      <c r="V21" s="34" t="s">
        <v>428</v>
      </c>
      <c r="W21" s="34" t="s">
        <v>274</v>
      </c>
    </row>
    <row r="22" spans="1:23" ht="12.75" customHeight="1" x14ac:dyDescent="0.25">
      <c r="A22" s="20" t="str">
        <f t="shared" si="0"/>
        <v>13239550</v>
      </c>
      <c r="B22" s="15" t="s">
        <v>272</v>
      </c>
      <c r="C22" s="15" t="s">
        <v>275</v>
      </c>
      <c r="D22" s="15" t="s">
        <v>276</v>
      </c>
      <c r="E22" s="16" t="s">
        <v>92</v>
      </c>
      <c r="F22" s="16">
        <v>0</v>
      </c>
      <c r="G22" s="16" t="s">
        <v>93</v>
      </c>
      <c r="H22" s="17" t="s">
        <v>94</v>
      </c>
      <c r="I22" s="29" t="s">
        <v>363</v>
      </c>
      <c r="J22" s="30" t="s">
        <v>430</v>
      </c>
      <c r="K22" s="30" t="s">
        <v>431</v>
      </c>
      <c r="L22" s="30" t="s">
        <v>386</v>
      </c>
      <c r="M22" s="30" t="s">
        <v>394</v>
      </c>
      <c r="N22" s="30" t="s">
        <v>395</v>
      </c>
      <c r="O22" s="30" t="s">
        <v>396</v>
      </c>
      <c r="P22" s="30" t="s">
        <v>400</v>
      </c>
      <c r="Q22" s="38">
        <v>130</v>
      </c>
      <c r="R22" s="38">
        <v>108</v>
      </c>
      <c r="S22" s="38">
        <v>238</v>
      </c>
      <c r="T22" s="38">
        <v>20</v>
      </c>
      <c r="U22" s="39">
        <v>10</v>
      </c>
      <c r="V22" s="34" t="s">
        <v>428</v>
      </c>
      <c r="W22" s="34" t="s">
        <v>432</v>
      </c>
    </row>
    <row r="23" spans="1:23" ht="12.75" customHeight="1" x14ac:dyDescent="0.25">
      <c r="A23" s="20" t="str">
        <f t="shared" si="0"/>
        <v>13945500</v>
      </c>
      <c r="B23" s="15" t="s">
        <v>272</v>
      </c>
      <c r="C23" s="15" t="s">
        <v>275</v>
      </c>
      <c r="D23" s="15" t="s">
        <v>276</v>
      </c>
      <c r="E23" s="16" t="s">
        <v>83</v>
      </c>
      <c r="F23" s="16">
        <v>0</v>
      </c>
      <c r="G23" s="16" t="s">
        <v>84</v>
      </c>
      <c r="H23" s="17" t="s">
        <v>85</v>
      </c>
      <c r="I23" s="29" t="s">
        <v>363</v>
      </c>
      <c r="J23" s="30" t="s">
        <v>430</v>
      </c>
      <c r="K23" s="30" t="s">
        <v>431</v>
      </c>
      <c r="L23" s="30" t="s">
        <v>386</v>
      </c>
      <c r="M23" s="30" t="s">
        <v>394</v>
      </c>
      <c r="N23" s="30" t="s">
        <v>395</v>
      </c>
      <c r="O23" s="30" t="s">
        <v>396</v>
      </c>
      <c r="P23" s="30" t="s">
        <v>400</v>
      </c>
      <c r="Q23" s="38">
        <v>0</v>
      </c>
      <c r="R23" s="38">
        <v>71</v>
      </c>
      <c r="S23" s="38">
        <v>71</v>
      </c>
      <c r="T23" s="38">
        <v>11</v>
      </c>
      <c r="U23" s="39">
        <v>5</v>
      </c>
      <c r="V23" s="34" t="s">
        <v>428</v>
      </c>
      <c r="W23" s="34" t="s">
        <v>432</v>
      </c>
    </row>
    <row r="24" spans="1:23" ht="12.75" customHeight="1" x14ac:dyDescent="0.25">
      <c r="A24" s="20" t="str">
        <f t="shared" si="0"/>
        <v>14238880</v>
      </c>
      <c r="B24" s="15" t="s">
        <v>272</v>
      </c>
      <c r="C24" s="15" t="s">
        <v>275</v>
      </c>
      <c r="D24" s="15" t="s">
        <v>276</v>
      </c>
      <c r="E24" s="16" t="s">
        <v>98</v>
      </c>
      <c r="F24" s="16">
        <v>0</v>
      </c>
      <c r="G24" s="16" t="s">
        <v>99</v>
      </c>
      <c r="H24" s="17" t="s">
        <v>100</v>
      </c>
      <c r="I24" s="29" t="s">
        <v>363</v>
      </c>
      <c r="J24" s="30" t="s">
        <v>430</v>
      </c>
      <c r="K24" s="30" t="s">
        <v>431</v>
      </c>
      <c r="L24" s="30" t="s">
        <v>386</v>
      </c>
      <c r="M24" s="30" t="s">
        <v>394</v>
      </c>
      <c r="N24" s="30" t="s">
        <v>395</v>
      </c>
      <c r="O24" s="30" t="s">
        <v>396</v>
      </c>
      <c r="P24" s="30" t="s">
        <v>400</v>
      </c>
      <c r="Q24" s="38">
        <v>50</v>
      </c>
      <c r="R24" s="38">
        <v>56</v>
      </c>
      <c r="S24" s="38">
        <v>106</v>
      </c>
      <c r="T24" s="38">
        <v>11</v>
      </c>
      <c r="U24" s="39">
        <v>5</v>
      </c>
      <c r="V24" s="34" t="s">
        <v>428</v>
      </c>
      <c r="W24" s="34" t="s">
        <v>432</v>
      </c>
    </row>
    <row r="25" spans="1:23" ht="12.75" customHeight="1" x14ac:dyDescent="0.25">
      <c r="A25" s="20" t="str">
        <f t="shared" si="0"/>
        <v>14597340</v>
      </c>
      <c r="B25" s="15" t="s">
        <v>272</v>
      </c>
      <c r="C25" s="15" t="s">
        <v>275</v>
      </c>
      <c r="D25" s="15" t="s">
        <v>276</v>
      </c>
      <c r="E25" s="16" t="s">
        <v>95</v>
      </c>
      <c r="F25" s="16">
        <v>0</v>
      </c>
      <c r="G25" s="16" t="s">
        <v>96</v>
      </c>
      <c r="H25" s="17" t="s">
        <v>97</v>
      </c>
      <c r="I25" s="29" t="s">
        <v>363</v>
      </c>
      <c r="J25" s="30" t="s">
        <v>430</v>
      </c>
      <c r="K25" s="30" t="s">
        <v>431</v>
      </c>
      <c r="L25" s="30" t="s">
        <v>387</v>
      </c>
      <c r="M25" s="30" t="s">
        <v>394</v>
      </c>
      <c r="N25" s="30" t="s">
        <v>395</v>
      </c>
      <c r="O25" s="30" t="s">
        <v>396</v>
      </c>
      <c r="P25" s="30" t="s">
        <v>397</v>
      </c>
      <c r="Q25" s="38">
        <v>53</v>
      </c>
      <c r="R25" s="38">
        <v>48</v>
      </c>
      <c r="S25" s="38">
        <v>101</v>
      </c>
      <c r="T25" s="38">
        <v>11</v>
      </c>
      <c r="U25" s="39">
        <v>5</v>
      </c>
      <c r="V25" s="34" t="s">
        <v>428</v>
      </c>
      <c r="W25" s="34" t="s">
        <v>432</v>
      </c>
    </row>
    <row r="26" spans="1:23" ht="12.75" customHeight="1" x14ac:dyDescent="0.25">
      <c r="A26" s="20" t="str">
        <f t="shared" si="0"/>
        <v>15307320</v>
      </c>
      <c r="B26" s="15" t="s">
        <v>272</v>
      </c>
      <c r="C26" s="15" t="s">
        <v>275</v>
      </c>
      <c r="D26" s="15" t="s">
        <v>276</v>
      </c>
      <c r="E26" s="16" t="s">
        <v>101</v>
      </c>
      <c r="F26" s="16">
        <v>0</v>
      </c>
      <c r="G26" s="16" t="s">
        <v>102</v>
      </c>
      <c r="H26" s="17" t="s">
        <v>103</v>
      </c>
      <c r="I26" s="29" t="s">
        <v>363</v>
      </c>
      <c r="J26" s="30" t="s">
        <v>430</v>
      </c>
      <c r="K26" s="30" t="s">
        <v>433</v>
      </c>
      <c r="L26" s="30" t="s">
        <v>386</v>
      </c>
      <c r="M26" s="30" t="s">
        <v>394</v>
      </c>
      <c r="N26" s="30" t="s">
        <v>395</v>
      </c>
      <c r="O26" s="30" t="s">
        <v>396</v>
      </c>
      <c r="P26" s="30" t="s">
        <v>400</v>
      </c>
      <c r="Q26" s="38">
        <v>39</v>
      </c>
      <c r="R26" s="38">
        <v>27</v>
      </c>
      <c r="S26" s="38">
        <v>66</v>
      </c>
      <c r="T26" s="38">
        <v>11</v>
      </c>
      <c r="U26" s="39">
        <v>5</v>
      </c>
      <c r="V26" s="34" t="s">
        <v>428</v>
      </c>
      <c r="W26" s="34" t="s">
        <v>432</v>
      </c>
    </row>
    <row r="27" spans="1:23" ht="12.75" customHeight="1" x14ac:dyDescent="0.25">
      <c r="A27" s="20" t="str">
        <f t="shared" si="0"/>
        <v>16293690</v>
      </c>
      <c r="B27" s="15" t="s">
        <v>272</v>
      </c>
      <c r="C27" s="15" t="s">
        <v>275</v>
      </c>
      <c r="D27" s="15" t="s">
        <v>276</v>
      </c>
      <c r="E27" s="16" t="s">
        <v>89</v>
      </c>
      <c r="F27" s="16">
        <v>0</v>
      </c>
      <c r="G27" s="16" t="s">
        <v>90</v>
      </c>
      <c r="H27" s="17" t="s">
        <v>91</v>
      </c>
      <c r="I27" s="29" t="s">
        <v>363</v>
      </c>
      <c r="J27" s="30" t="s">
        <v>430</v>
      </c>
      <c r="K27" s="30" t="s">
        <v>431</v>
      </c>
      <c r="L27" s="30" t="s">
        <v>386</v>
      </c>
      <c r="M27" s="30" t="s">
        <v>394</v>
      </c>
      <c r="N27" s="30" t="s">
        <v>395</v>
      </c>
      <c r="O27" s="30" t="s">
        <v>396</v>
      </c>
      <c r="P27" s="30" t="s">
        <v>397</v>
      </c>
      <c r="Q27" s="38">
        <v>31</v>
      </c>
      <c r="R27" s="38">
        <v>24</v>
      </c>
      <c r="S27" s="38">
        <v>55</v>
      </c>
      <c r="T27" s="38">
        <v>10</v>
      </c>
      <c r="U27" s="39">
        <v>5</v>
      </c>
      <c r="V27" s="34" t="s">
        <v>428</v>
      </c>
      <c r="W27" s="34" t="s">
        <v>432</v>
      </c>
    </row>
    <row r="28" spans="1:23" ht="12.75" customHeight="1" x14ac:dyDescent="0.25">
      <c r="A28" s="20" t="str">
        <f t="shared" si="0"/>
        <v>17479890</v>
      </c>
      <c r="B28" s="15" t="s">
        <v>272</v>
      </c>
      <c r="C28" s="15" t="s">
        <v>275</v>
      </c>
      <c r="D28" s="15" t="s">
        <v>276</v>
      </c>
      <c r="E28" s="16" t="s">
        <v>86</v>
      </c>
      <c r="F28" s="16">
        <v>0</v>
      </c>
      <c r="G28" s="16" t="s">
        <v>87</v>
      </c>
      <c r="H28" s="17" t="s">
        <v>88</v>
      </c>
      <c r="I28" s="29" t="s">
        <v>363</v>
      </c>
      <c r="J28" s="30" t="s">
        <v>430</v>
      </c>
      <c r="K28" s="30" t="s">
        <v>431</v>
      </c>
      <c r="L28" s="30" t="s">
        <v>386</v>
      </c>
      <c r="M28" s="30" t="s">
        <v>394</v>
      </c>
      <c r="N28" s="30" t="s">
        <v>395</v>
      </c>
      <c r="O28" s="30" t="s">
        <v>396</v>
      </c>
      <c r="P28" s="30" t="s">
        <v>397</v>
      </c>
      <c r="Q28" s="38">
        <v>80</v>
      </c>
      <c r="R28" s="38">
        <v>0</v>
      </c>
      <c r="S28" s="38">
        <v>80</v>
      </c>
      <c r="T28" s="38">
        <v>10</v>
      </c>
      <c r="U28" s="39">
        <v>5</v>
      </c>
      <c r="V28" s="34" t="s">
        <v>428</v>
      </c>
      <c r="W28" s="34" t="s">
        <v>432</v>
      </c>
    </row>
    <row r="29" spans="1:23" ht="12.75" customHeight="1" x14ac:dyDescent="0.25">
      <c r="A29" s="20" t="str">
        <f t="shared" si="0"/>
        <v>17660210</v>
      </c>
      <c r="B29" s="15" t="s">
        <v>272</v>
      </c>
      <c r="C29" s="15" t="s">
        <v>275</v>
      </c>
      <c r="D29" s="15" t="s">
        <v>276</v>
      </c>
      <c r="E29" s="16" t="s">
        <v>104</v>
      </c>
      <c r="F29" s="16">
        <v>0</v>
      </c>
      <c r="G29" s="16" t="s">
        <v>105</v>
      </c>
      <c r="H29" s="17" t="s">
        <v>106</v>
      </c>
      <c r="I29" s="29" t="s">
        <v>363</v>
      </c>
      <c r="J29" s="30" t="s">
        <v>430</v>
      </c>
      <c r="K29" s="30" t="s">
        <v>433</v>
      </c>
      <c r="L29" s="30" t="s">
        <v>386</v>
      </c>
      <c r="M29" s="30" t="s">
        <v>394</v>
      </c>
      <c r="N29" s="30" t="s">
        <v>395</v>
      </c>
      <c r="O29" s="30" t="s">
        <v>396</v>
      </c>
      <c r="P29" s="30" t="s">
        <v>397</v>
      </c>
      <c r="Q29" s="38">
        <v>12</v>
      </c>
      <c r="R29" s="38">
        <v>11</v>
      </c>
      <c r="S29" s="38">
        <v>23</v>
      </c>
      <c r="T29" s="38">
        <v>10</v>
      </c>
      <c r="U29" s="39">
        <v>5</v>
      </c>
      <c r="V29" s="34" t="s">
        <v>428</v>
      </c>
      <c r="W29" s="34" t="s">
        <v>432</v>
      </c>
    </row>
    <row r="30" spans="1:23" ht="12.75" customHeight="1" x14ac:dyDescent="0.25">
      <c r="A30" s="20" t="str">
        <f t="shared" si="0"/>
        <v>17660390</v>
      </c>
      <c r="B30" s="15" t="s">
        <v>272</v>
      </c>
      <c r="C30" s="15" t="s">
        <v>275</v>
      </c>
      <c r="D30" s="15" t="s">
        <v>276</v>
      </c>
      <c r="E30" s="16" t="s">
        <v>107</v>
      </c>
      <c r="F30" s="16">
        <v>0</v>
      </c>
      <c r="G30" s="16" t="s">
        <v>108</v>
      </c>
      <c r="H30" s="17" t="s">
        <v>109</v>
      </c>
      <c r="I30" s="29" t="s">
        <v>363</v>
      </c>
      <c r="J30" s="30" t="s">
        <v>430</v>
      </c>
      <c r="K30" s="30" t="s">
        <v>433</v>
      </c>
      <c r="L30" s="30" t="s">
        <v>386</v>
      </c>
      <c r="M30" s="30" t="s">
        <v>394</v>
      </c>
      <c r="N30" s="30" t="s">
        <v>395</v>
      </c>
      <c r="O30" s="30" t="s">
        <v>396</v>
      </c>
      <c r="P30" s="30" t="s">
        <v>400</v>
      </c>
      <c r="Q30" s="38">
        <v>34</v>
      </c>
      <c r="R30" s="38">
        <v>17</v>
      </c>
      <c r="S30" s="38">
        <v>51</v>
      </c>
      <c r="T30" s="38">
        <v>10</v>
      </c>
      <c r="U30" s="39">
        <v>5</v>
      </c>
      <c r="V30" s="34" t="s">
        <v>428</v>
      </c>
      <c r="W30" s="34" t="s">
        <v>432</v>
      </c>
    </row>
    <row r="31" spans="1:23" ht="12.75" customHeight="1" x14ac:dyDescent="0.25">
      <c r="A31" s="20" t="str">
        <f t="shared" si="0"/>
        <v>13921330</v>
      </c>
      <c r="B31" s="15" t="s">
        <v>272</v>
      </c>
      <c r="C31" s="15" t="s">
        <v>277</v>
      </c>
      <c r="D31" s="15" t="s">
        <v>278</v>
      </c>
      <c r="E31" s="16" t="s">
        <v>74</v>
      </c>
      <c r="F31" s="16">
        <v>0</v>
      </c>
      <c r="G31" s="16" t="s">
        <v>75</v>
      </c>
      <c r="H31" s="17" t="s">
        <v>76</v>
      </c>
      <c r="I31" s="29" t="s">
        <v>363</v>
      </c>
      <c r="J31" s="30" t="s">
        <v>434</v>
      </c>
      <c r="K31" s="30" t="s">
        <v>435</v>
      </c>
      <c r="L31" s="30" t="s">
        <v>386</v>
      </c>
      <c r="M31" s="30" t="s">
        <v>394</v>
      </c>
      <c r="N31" s="30" t="s">
        <v>395</v>
      </c>
      <c r="O31" s="30" t="s">
        <v>396</v>
      </c>
      <c r="P31" s="30" t="s">
        <v>400</v>
      </c>
      <c r="Q31" s="38">
        <v>61</v>
      </c>
      <c r="R31" s="38">
        <v>59</v>
      </c>
      <c r="S31" s="38">
        <v>120</v>
      </c>
      <c r="T31" s="38">
        <v>10</v>
      </c>
      <c r="U31" s="39">
        <v>10</v>
      </c>
      <c r="V31" s="34" t="s">
        <v>428</v>
      </c>
      <c r="W31" s="34" t="s">
        <v>278</v>
      </c>
    </row>
    <row r="32" spans="1:23" ht="12.75" customHeight="1" x14ac:dyDescent="0.25">
      <c r="A32" s="20" t="str">
        <f t="shared" si="0"/>
        <v>13921740</v>
      </c>
      <c r="B32" s="15" t="s">
        <v>272</v>
      </c>
      <c r="C32" s="15" t="s">
        <v>277</v>
      </c>
      <c r="D32" s="15" t="s">
        <v>278</v>
      </c>
      <c r="E32" s="16" t="s">
        <v>71</v>
      </c>
      <c r="F32" s="16">
        <v>0</v>
      </c>
      <c r="G32" s="16" t="s">
        <v>72</v>
      </c>
      <c r="H32" s="17" t="s">
        <v>73</v>
      </c>
      <c r="I32" s="29" t="s">
        <v>363</v>
      </c>
      <c r="J32" s="30" t="s">
        <v>434</v>
      </c>
      <c r="K32" s="30" t="s">
        <v>436</v>
      </c>
      <c r="L32" s="30" t="s">
        <v>386</v>
      </c>
      <c r="M32" s="30" t="s">
        <v>394</v>
      </c>
      <c r="N32" s="30" t="s">
        <v>395</v>
      </c>
      <c r="O32" s="30" t="s">
        <v>396</v>
      </c>
      <c r="P32" s="30" t="s">
        <v>400</v>
      </c>
      <c r="Q32" s="38">
        <v>47</v>
      </c>
      <c r="R32" s="38">
        <v>32</v>
      </c>
      <c r="S32" s="38">
        <v>79</v>
      </c>
      <c r="T32" s="38">
        <v>10</v>
      </c>
      <c r="U32" s="39">
        <v>10</v>
      </c>
      <c r="V32" s="34" t="s">
        <v>428</v>
      </c>
      <c r="W32" s="34" t="s">
        <v>278</v>
      </c>
    </row>
    <row r="33" spans="1:23" ht="12.75" customHeight="1" x14ac:dyDescent="0.25">
      <c r="A33" s="20" t="str">
        <f t="shared" si="0"/>
        <v>13725070</v>
      </c>
      <c r="B33" s="15" t="s">
        <v>272</v>
      </c>
      <c r="C33" s="15" t="s">
        <v>279</v>
      </c>
      <c r="D33" s="15" t="s">
        <v>280</v>
      </c>
      <c r="E33" s="16" t="s">
        <v>62</v>
      </c>
      <c r="F33" s="16">
        <v>0</v>
      </c>
      <c r="G33" s="16" t="s">
        <v>63</v>
      </c>
      <c r="H33" s="17" t="s">
        <v>64</v>
      </c>
      <c r="I33" s="29" t="s">
        <v>363</v>
      </c>
      <c r="J33" s="30" t="s">
        <v>437</v>
      </c>
      <c r="K33" s="30" t="s">
        <v>438</v>
      </c>
      <c r="L33" s="30" t="s">
        <v>386</v>
      </c>
      <c r="M33" s="30" t="s">
        <v>394</v>
      </c>
      <c r="N33" s="30" t="s">
        <v>395</v>
      </c>
      <c r="O33" s="30" t="s">
        <v>396</v>
      </c>
      <c r="P33" s="30" t="s">
        <v>400</v>
      </c>
      <c r="Q33" s="38">
        <v>52</v>
      </c>
      <c r="R33" s="38">
        <v>40</v>
      </c>
      <c r="S33" s="38">
        <v>92</v>
      </c>
      <c r="T33" s="38">
        <v>10</v>
      </c>
      <c r="U33" s="39">
        <v>5</v>
      </c>
      <c r="V33" s="34" t="s">
        <v>428</v>
      </c>
      <c r="W33" s="34" t="s">
        <v>280</v>
      </c>
    </row>
    <row r="34" spans="1:23" ht="12.75" customHeight="1" x14ac:dyDescent="0.25">
      <c r="A34" s="20" t="str">
        <f t="shared" si="0"/>
        <v>14527050</v>
      </c>
      <c r="B34" s="15" t="s">
        <v>272</v>
      </c>
      <c r="C34" s="15" t="s">
        <v>279</v>
      </c>
      <c r="D34" s="15" t="s">
        <v>280</v>
      </c>
      <c r="E34" s="16" t="s">
        <v>110</v>
      </c>
      <c r="F34" s="16">
        <v>0</v>
      </c>
      <c r="G34" s="16" t="s">
        <v>111</v>
      </c>
      <c r="H34" s="17" t="s">
        <v>112</v>
      </c>
      <c r="I34" s="29" t="s">
        <v>363</v>
      </c>
      <c r="J34" s="30" t="s">
        <v>439</v>
      </c>
      <c r="K34" s="30" t="s">
        <v>440</v>
      </c>
      <c r="L34" s="30" t="s">
        <v>387</v>
      </c>
      <c r="M34" s="30" t="s">
        <v>394</v>
      </c>
      <c r="N34" s="30" t="s">
        <v>395</v>
      </c>
      <c r="O34" s="30" t="s">
        <v>396</v>
      </c>
      <c r="P34" s="30" t="s">
        <v>397</v>
      </c>
      <c r="Q34" s="38">
        <v>58</v>
      </c>
      <c r="R34" s="38">
        <v>41</v>
      </c>
      <c r="S34" s="38">
        <v>99</v>
      </c>
      <c r="T34" s="38">
        <v>10</v>
      </c>
      <c r="U34" s="39">
        <v>5</v>
      </c>
      <c r="V34" s="34" t="s">
        <v>428</v>
      </c>
      <c r="W34" s="34" t="s">
        <v>280</v>
      </c>
    </row>
    <row r="35" spans="1:23" ht="12.75" customHeight="1" x14ac:dyDescent="0.25">
      <c r="A35" s="20" t="str">
        <f t="shared" si="0"/>
        <v>16255650</v>
      </c>
      <c r="B35" s="15" t="s">
        <v>272</v>
      </c>
      <c r="C35" s="15" t="s">
        <v>279</v>
      </c>
      <c r="D35" s="15" t="s">
        <v>280</v>
      </c>
      <c r="E35" s="16" t="s">
        <v>113</v>
      </c>
      <c r="F35" s="16">
        <v>0</v>
      </c>
      <c r="G35" s="16" t="s">
        <v>114</v>
      </c>
      <c r="H35" s="17" t="s">
        <v>115</v>
      </c>
      <c r="I35" s="29" t="s">
        <v>363</v>
      </c>
      <c r="J35" s="30" t="s">
        <v>439</v>
      </c>
      <c r="K35" s="30" t="s">
        <v>441</v>
      </c>
      <c r="L35" s="30" t="s">
        <v>386</v>
      </c>
      <c r="M35" s="30" t="s">
        <v>394</v>
      </c>
      <c r="N35" s="30" t="s">
        <v>395</v>
      </c>
      <c r="O35" s="30" t="s">
        <v>396</v>
      </c>
      <c r="P35" s="30" t="s">
        <v>409</v>
      </c>
      <c r="Q35" s="38">
        <v>51</v>
      </c>
      <c r="R35" s="38">
        <v>47</v>
      </c>
      <c r="S35" s="38">
        <v>98</v>
      </c>
      <c r="T35" s="38">
        <v>10</v>
      </c>
      <c r="U35" s="39">
        <v>5</v>
      </c>
      <c r="V35" s="34" t="s">
        <v>428</v>
      </c>
      <c r="W35" s="34" t="s">
        <v>280</v>
      </c>
    </row>
    <row r="36" spans="1:23" ht="12.75" customHeight="1" x14ac:dyDescent="0.25">
      <c r="A36" s="20" t="str">
        <f t="shared" si="0"/>
        <v>13976370</v>
      </c>
      <c r="B36" s="15" t="s">
        <v>272</v>
      </c>
      <c r="C36" s="15" t="s">
        <v>281</v>
      </c>
      <c r="D36" s="15" t="s">
        <v>282</v>
      </c>
      <c r="E36" s="16" t="s">
        <v>80</v>
      </c>
      <c r="F36" s="16">
        <v>0</v>
      </c>
      <c r="G36" s="16" t="s">
        <v>81</v>
      </c>
      <c r="H36" s="17" t="s">
        <v>82</v>
      </c>
      <c r="I36" s="29" t="s">
        <v>363</v>
      </c>
      <c r="J36" s="30" t="s">
        <v>442</v>
      </c>
      <c r="K36" s="30" t="s">
        <v>443</v>
      </c>
      <c r="L36" s="30" t="s">
        <v>386</v>
      </c>
      <c r="M36" s="30" t="s">
        <v>394</v>
      </c>
      <c r="N36" s="30" t="s">
        <v>395</v>
      </c>
      <c r="O36" s="30" t="s">
        <v>396</v>
      </c>
      <c r="P36" s="30" t="s">
        <v>400</v>
      </c>
      <c r="Q36" s="38">
        <v>54</v>
      </c>
      <c r="R36" s="38">
        <v>43</v>
      </c>
      <c r="S36" s="38">
        <v>97</v>
      </c>
      <c r="T36" s="38">
        <v>10</v>
      </c>
      <c r="U36" s="39">
        <v>5</v>
      </c>
      <c r="V36" s="34" t="s">
        <v>428</v>
      </c>
      <c r="W36" s="34" t="s">
        <v>282</v>
      </c>
    </row>
    <row r="37" spans="1:23" ht="12.75" customHeight="1" x14ac:dyDescent="0.25">
      <c r="A37" s="20" t="str">
        <f t="shared" si="0"/>
        <v>13360720</v>
      </c>
      <c r="B37" s="15" t="s">
        <v>272</v>
      </c>
      <c r="C37" s="15" t="s">
        <v>283</v>
      </c>
      <c r="D37" s="15" t="s">
        <v>284</v>
      </c>
      <c r="E37" s="16" t="s">
        <v>77</v>
      </c>
      <c r="F37" s="16">
        <v>0</v>
      </c>
      <c r="G37" s="16" t="s">
        <v>78</v>
      </c>
      <c r="H37" s="17" t="s">
        <v>79</v>
      </c>
      <c r="I37" s="29" t="s">
        <v>363</v>
      </c>
      <c r="J37" s="30" t="s">
        <v>363</v>
      </c>
      <c r="K37" s="30" t="s">
        <v>444</v>
      </c>
      <c r="L37" s="30" t="s">
        <v>387</v>
      </c>
      <c r="M37" s="30" t="s">
        <v>394</v>
      </c>
      <c r="N37" s="30" t="s">
        <v>395</v>
      </c>
      <c r="O37" s="30" t="s">
        <v>396</v>
      </c>
      <c r="P37" s="30" t="s">
        <v>400</v>
      </c>
      <c r="Q37" s="38">
        <v>69</v>
      </c>
      <c r="R37" s="38">
        <v>62</v>
      </c>
      <c r="S37" s="38">
        <v>131</v>
      </c>
      <c r="T37" s="38">
        <v>10</v>
      </c>
      <c r="U37" s="39">
        <v>5</v>
      </c>
      <c r="V37" s="34" t="s">
        <v>428</v>
      </c>
      <c r="W37" s="34" t="s">
        <v>284</v>
      </c>
    </row>
    <row r="38" spans="1:23" ht="12.75" customHeight="1" x14ac:dyDescent="0.25">
      <c r="A38" s="20" t="str">
        <f t="shared" si="0"/>
        <v>13886100</v>
      </c>
      <c r="B38" s="15" t="s">
        <v>272</v>
      </c>
      <c r="C38" s="15" t="s">
        <v>285</v>
      </c>
      <c r="D38" s="15" t="s">
        <v>286</v>
      </c>
      <c r="E38" s="16" t="s">
        <v>65</v>
      </c>
      <c r="F38" s="16">
        <v>0</v>
      </c>
      <c r="G38" s="16" t="s">
        <v>66</v>
      </c>
      <c r="H38" s="17" t="s">
        <v>67</v>
      </c>
      <c r="I38" s="29" t="s">
        <v>363</v>
      </c>
      <c r="J38" s="30" t="s">
        <v>445</v>
      </c>
      <c r="K38" s="30" t="s">
        <v>445</v>
      </c>
      <c r="L38" s="30" t="s">
        <v>386</v>
      </c>
      <c r="M38" s="30" t="s">
        <v>394</v>
      </c>
      <c r="N38" s="30" t="s">
        <v>395</v>
      </c>
      <c r="O38" s="30" t="s">
        <v>396</v>
      </c>
      <c r="P38" s="30" t="s">
        <v>400</v>
      </c>
      <c r="Q38" s="38">
        <v>0</v>
      </c>
      <c r="R38" s="38">
        <v>83</v>
      </c>
      <c r="S38" s="38">
        <v>83</v>
      </c>
      <c r="T38" s="38">
        <v>11</v>
      </c>
      <c r="U38" s="39">
        <v>5</v>
      </c>
      <c r="V38" s="34" t="s">
        <v>428</v>
      </c>
      <c r="W38" s="34" t="s">
        <v>286</v>
      </c>
    </row>
    <row r="39" spans="1:23" ht="12.75" customHeight="1" x14ac:dyDescent="0.25">
      <c r="A39" s="20" t="str">
        <f t="shared" si="0"/>
        <v>13886690</v>
      </c>
      <c r="B39" s="15" t="s">
        <v>272</v>
      </c>
      <c r="C39" s="15" t="s">
        <v>285</v>
      </c>
      <c r="D39" s="15" t="s">
        <v>286</v>
      </c>
      <c r="E39" s="16" t="s">
        <v>68</v>
      </c>
      <c r="F39" s="16">
        <v>0</v>
      </c>
      <c r="G39" s="16" t="s">
        <v>69</v>
      </c>
      <c r="H39" s="17" t="s">
        <v>70</v>
      </c>
      <c r="I39" s="29" t="s">
        <v>363</v>
      </c>
      <c r="J39" s="30" t="s">
        <v>445</v>
      </c>
      <c r="K39" s="30" t="s">
        <v>446</v>
      </c>
      <c r="L39" s="30" t="s">
        <v>386</v>
      </c>
      <c r="M39" s="30" t="s">
        <v>394</v>
      </c>
      <c r="N39" s="30" t="s">
        <v>395</v>
      </c>
      <c r="O39" s="30" t="s">
        <v>447</v>
      </c>
      <c r="P39" s="30" t="s">
        <v>400</v>
      </c>
      <c r="Q39" s="38">
        <v>85</v>
      </c>
      <c r="R39" s="38">
        <v>0</v>
      </c>
      <c r="S39" s="38">
        <v>85</v>
      </c>
      <c r="T39" s="38">
        <v>10</v>
      </c>
      <c r="U39" s="39">
        <v>5</v>
      </c>
      <c r="V39" s="34" t="s">
        <v>428</v>
      </c>
      <c r="W39" s="34" t="s">
        <v>286</v>
      </c>
    </row>
    <row r="40" spans="1:23" ht="12.75" customHeight="1" x14ac:dyDescent="0.25">
      <c r="A40" s="20" t="str">
        <f t="shared" si="0"/>
        <v>13360980</v>
      </c>
      <c r="B40" s="15" t="s">
        <v>287</v>
      </c>
      <c r="C40" s="15" t="s">
        <v>288</v>
      </c>
      <c r="D40" s="15" t="s">
        <v>289</v>
      </c>
      <c r="E40" s="16" t="s">
        <v>122</v>
      </c>
      <c r="F40" s="16">
        <v>0</v>
      </c>
      <c r="G40" s="16" t="s">
        <v>123</v>
      </c>
      <c r="H40" s="17" t="s">
        <v>124</v>
      </c>
      <c r="I40" s="29" t="s">
        <v>364</v>
      </c>
      <c r="J40" s="30" t="s">
        <v>448</v>
      </c>
      <c r="K40" s="30" t="s">
        <v>449</v>
      </c>
      <c r="L40" s="30" t="s">
        <v>386</v>
      </c>
      <c r="M40" s="30" t="s">
        <v>394</v>
      </c>
      <c r="N40" s="30" t="s">
        <v>395</v>
      </c>
      <c r="O40" s="30" t="s">
        <v>396</v>
      </c>
      <c r="P40" s="30" t="s">
        <v>400</v>
      </c>
      <c r="Q40" s="38">
        <v>22</v>
      </c>
      <c r="R40" s="38">
        <v>18</v>
      </c>
      <c r="S40" s="38">
        <v>40</v>
      </c>
      <c r="T40" s="38">
        <v>8</v>
      </c>
      <c r="U40" s="39">
        <v>5</v>
      </c>
      <c r="V40" s="34" t="s">
        <v>450</v>
      </c>
      <c r="W40" s="34" t="s">
        <v>289</v>
      </c>
    </row>
    <row r="41" spans="1:23" ht="12.75" customHeight="1" x14ac:dyDescent="0.25">
      <c r="A41" s="20" t="str">
        <f t="shared" si="0"/>
        <v>14172110</v>
      </c>
      <c r="B41" s="15" t="s">
        <v>287</v>
      </c>
      <c r="C41" s="15" t="s">
        <v>288</v>
      </c>
      <c r="D41" s="15" t="s">
        <v>289</v>
      </c>
      <c r="E41" s="16" t="s">
        <v>125</v>
      </c>
      <c r="F41" s="16">
        <v>0</v>
      </c>
      <c r="G41" s="16" t="s">
        <v>126</v>
      </c>
      <c r="H41" s="17" t="s">
        <v>127</v>
      </c>
      <c r="I41" s="29" t="s">
        <v>364</v>
      </c>
      <c r="J41" s="30" t="s">
        <v>448</v>
      </c>
      <c r="K41" s="30" t="s">
        <v>451</v>
      </c>
      <c r="L41" s="30" t="s">
        <v>386</v>
      </c>
      <c r="M41" s="30" t="s">
        <v>394</v>
      </c>
      <c r="N41" s="30" t="s">
        <v>395</v>
      </c>
      <c r="O41" s="30" t="s">
        <v>396</v>
      </c>
      <c r="P41" s="30" t="s">
        <v>400</v>
      </c>
      <c r="Q41" s="38">
        <v>111</v>
      </c>
      <c r="R41" s="38">
        <v>79</v>
      </c>
      <c r="S41" s="38">
        <v>190</v>
      </c>
      <c r="T41" s="38">
        <v>13</v>
      </c>
      <c r="U41" s="39">
        <v>8</v>
      </c>
      <c r="V41" s="34" t="s">
        <v>450</v>
      </c>
      <c r="W41" s="34" t="s">
        <v>289</v>
      </c>
    </row>
    <row r="42" spans="1:23" ht="12.75" customHeight="1" x14ac:dyDescent="0.25">
      <c r="A42" s="20" t="str">
        <f t="shared" si="0"/>
        <v>13705500</v>
      </c>
      <c r="B42" s="15" t="s">
        <v>290</v>
      </c>
      <c r="C42" s="15" t="s">
        <v>291</v>
      </c>
      <c r="D42" s="15" t="s">
        <v>292</v>
      </c>
      <c r="E42" s="16" t="s">
        <v>131</v>
      </c>
      <c r="F42" s="16">
        <v>0</v>
      </c>
      <c r="G42" s="16" t="s">
        <v>132</v>
      </c>
      <c r="H42" s="17" t="s">
        <v>133</v>
      </c>
      <c r="I42" s="29" t="s">
        <v>365</v>
      </c>
      <c r="J42" s="30" t="s">
        <v>452</v>
      </c>
      <c r="K42" s="30" t="s">
        <v>453</v>
      </c>
      <c r="L42" s="30" t="s">
        <v>386</v>
      </c>
      <c r="M42" s="30" t="s">
        <v>394</v>
      </c>
      <c r="N42" s="30" t="s">
        <v>395</v>
      </c>
      <c r="O42" s="30" t="s">
        <v>396</v>
      </c>
      <c r="P42" s="30" t="s">
        <v>400</v>
      </c>
      <c r="Q42" s="38">
        <v>22</v>
      </c>
      <c r="R42" s="38">
        <v>9</v>
      </c>
      <c r="S42" s="38">
        <v>31</v>
      </c>
      <c r="T42" s="38">
        <v>11</v>
      </c>
      <c r="U42" s="39">
        <v>5</v>
      </c>
      <c r="V42" s="34" t="s">
        <v>454</v>
      </c>
      <c r="W42" s="34" t="s">
        <v>292</v>
      </c>
    </row>
    <row r="43" spans="1:23" ht="12.75" customHeight="1" x14ac:dyDescent="0.25">
      <c r="A43" s="20" t="str">
        <f t="shared" si="0"/>
        <v>16453400</v>
      </c>
      <c r="B43" s="15" t="s">
        <v>290</v>
      </c>
      <c r="C43" s="15" t="s">
        <v>293</v>
      </c>
      <c r="D43" s="15" t="s">
        <v>294</v>
      </c>
      <c r="E43" s="16" t="s">
        <v>128</v>
      </c>
      <c r="F43" s="16">
        <v>0</v>
      </c>
      <c r="G43" s="16" t="s">
        <v>129</v>
      </c>
      <c r="H43" s="17" t="s">
        <v>130</v>
      </c>
      <c r="I43" s="29" t="s">
        <v>365</v>
      </c>
      <c r="J43" s="30" t="s">
        <v>455</v>
      </c>
      <c r="K43" s="30" t="s">
        <v>456</v>
      </c>
      <c r="L43" s="30" t="s">
        <v>386</v>
      </c>
      <c r="M43" s="30" t="s">
        <v>394</v>
      </c>
      <c r="N43" s="30" t="s">
        <v>395</v>
      </c>
      <c r="O43" s="30" t="s">
        <v>396</v>
      </c>
      <c r="P43" s="30" t="s">
        <v>400</v>
      </c>
      <c r="Q43" s="38">
        <v>39</v>
      </c>
      <c r="R43" s="38">
        <v>23</v>
      </c>
      <c r="S43" s="38">
        <v>62</v>
      </c>
      <c r="T43" s="38">
        <v>11</v>
      </c>
      <c r="U43" s="39">
        <v>5</v>
      </c>
      <c r="V43" s="34" t="s">
        <v>454</v>
      </c>
      <c r="W43" s="34" t="s">
        <v>294</v>
      </c>
    </row>
    <row r="44" spans="1:23" ht="12.75" customHeight="1" x14ac:dyDescent="0.25">
      <c r="A44" s="20" t="str">
        <f t="shared" si="0"/>
        <v>16062760</v>
      </c>
      <c r="B44" s="15" t="s">
        <v>295</v>
      </c>
      <c r="C44" s="15" t="s">
        <v>296</v>
      </c>
      <c r="D44" s="15" t="s">
        <v>297</v>
      </c>
      <c r="E44" s="16" t="s">
        <v>134</v>
      </c>
      <c r="F44" s="16">
        <v>0</v>
      </c>
      <c r="G44" s="16" t="s">
        <v>135</v>
      </c>
      <c r="H44" s="17" t="s">
        <v>136</v>
      </c>
      <c r="I44" s="29" t="s">
        <v>366</v>
      </c>
      <c r="J44" s="30" t="s">
        <v>457</v>
      </c>
      <c r="K44" s="30" t="s">
        <v>457</v>
      </c>
      <c r="L44" s="30" t="s">
        <v>387</v>
      </c>
      <c r="M44" s="30" t="s">
        <v>394</v>
      </c>
      <c r="N44" s="30" t="s">
        <v>395</v>
      </c>
      <c r="O44" s="30" t="s">
        <v>396</v>
      </c>
      <c r="P44" s="30" t="s">
        <v>400</v>
      </c>
      <c r="Q44" s="38">
        <v>39</v>
      </c>
      <c r="R44" s="38">
        <v>24</v>
      </c>
      <c r="S44" s="38">
        <v>63</v>
      </c>
      <c r="T44" s="38">
        <v>12</v>
      </c>
      <c r="U44" s="39">
        <v>5</v>
      </c>
      <c r="V44" s="34" t="s">
        <v>458</v>
      </c>
      <c r="W44" s="34" t="s">
        <v>459</v>
      </c>
    </row>
    <row r="45" spans="1:23" ht="12.75" customHeight="1" x14ac:dyDescent="0.25">
      <c r="A45" s="20" t="str">
        <f t="shared" si="0"/>
        <v>14655580</v>
      </c>
      <c r="B45" s="15" t="s">
        <v>298</v>
      </c>
      <c r="C45" s="15" t="s">
        <v>299</v>
      </c>
      <c r="D45" s="15" t="s">
        <v>300</v>
      </c>
      <c r="E45" s="16" t="s">
        <v>137</v>
      </c>
      <c r="F45" s="16">
        <v>0</v>
      </c>
      <c r="G45" s="16" t="s">
        <v>138</v>
      </c>
      <c r="H45" s="17" t="s">
        <v>139</v>
      </c>
      <c r="I45" s="29" t="s">
        <v>367</v>
      </c>
      <c r="J45" s="30" t="s">
        <v>367</v>
      </c>
      <c r="K45" s="30" t="s">
        <v>460</v>
      </c>
      <c r="L45" s="30" t="s">
        <v>387</v>
      </c>
      <c r="M45" s="30" t="s">
        <v>394</v>
      </c>
      <c r="N45" s="30" t="s">
        <v>395</v>
      </c>
      <c r="O45" s="30" t="s">
        <v>447</v>
      </c>
      <c r="P45" s="30" t="s">
        <v>397</v>
      </c>
      <c r="Q45" s="38">
        <v>70</v>
      </c>
      <c r="R45" s="38">
        <v>0</v>
      </c>
      <c r="S45" s="38">
        <v>70</v>
      </c>
      <c r="T45" s="38">
        <v>11</v>
      </c>
      <c r="U45" s="39">
        <v>6</v>
      </c>
      <c r="V45" s="34" t="s">
        <v>461</v>
      </c>
      <c r="W45" s="34" t="s">
        <v>300</v>
      </c>
    </row>
    <row r="46" spans="1:23" ht="12.75" customHeight="1" x14ac:dyDescent="0.25">
      <c r="A46" s="20" t="str">
        <f t="shared" si="0"/>
        <v>07207300</v>
      </c>
      <c r="B46" s="15" t="s">
        <v>301</v>
      </c>
      <c r="C46" s="15" t="s">
        <v>302</v>
      </c>
      <c r="D46" s="15" t="s">
        <v>303</v>
      </c>
      <c r="E46" s="16" t="s">
        <v>179</v>
      </c>
      <c r="F46" s="16">
        <v>0</v>
      </c>
      <c r="G46" s="16" t="s">
        <v>180</v>
      </c>
      <c r="H46" s="17" t="s">
        <v>181</v>
      </c>
      <c r="I46" s="29" t="s">
        <v>369</v>
      </c>
      <c r="J46" s="30" t="s">
        <v>462</v>
      </c>
      <c r="K46" s="30" t="s">
        <v>463</v>
      </c>
      <c r="L46" s="30" t="s">
        <v>386</v>
      </c>
      <c r="M46" s="30" t="s">
        <v>394</v>
      </c>
      <c r="N46" s="30" t="s">
        <v>395</v>
      </c>
      <c r="O46" s="30" t="s">
        <v>396</v>
      </c>
      <c r="P46" s="30" t="s">
        <v>400</v>
      </c>
      <c r="Q46" s="38">
        <v>32</v>
      </c>
      <c r="R46" s="38">
        <v>22</v>
      </c>
      <c r="S46" s="38">
        <v>54</v>
      </c>
      <c r="T46" s="38">
        <v>7</v>
      </c>
      <c r="U46" s="39">
        <v>5</v>
      </c>
      <c r="V46" s="34" t="s">
        <v>464</v>
      </c>
      <c r="W46" s="34" t="s">
        <v>303</v>
      </c>
    </row>
    <row r="47" spans="1:23" ht="12.75" customHeight="1" x14ac:dyDescent="0.25">
      <c r="A47" s="20" t="str">
        <f t="shared" si="0"/>
        <v>13063560</v>
      </c>
      <c r="B47" s="15" t="s">
        <v>301</v>
      </c>
      <c r="C47" s="15" t="s">
        <v>302</v>
      </c>
      <c r="D47" s="15" t="s">
        <v>303</v>
      </c>
      <c r="E47" s="16" t="s">
        <v>182</v>
      </c>
      <c r="F47" s="16">
        <v>0</v>
      </c>
      <c r="G47" s="16" t="s">
        <v>183</v>
      </c>
      <c r="H47" s="17" t="s">
        <v>184</v>
      </c>
      <c r="I47" s="29" t="s">
        <v>369</v>
      </c>
      <c r="J47" s="30" t="s">
        <v>462</v>
      </c>
      <c r="K47" s="30" t="s">
        <v>465</v>
      </c>
      <c r="L47" s="30" t="s">
        <v>386</v>
      </c>
      <c r="M47" s="30" t="s">
        <v>394</v>
      </c>
      <c r="N47" s="30" t="s">
        <v>395</v>
      </c>
      <c r="O47" s="30" t="s">
        <v>396</v>
      </c>
      <c r="P47" s="30" t="s">
        <v>400</v>
      </c>
      <c r="Q47" s="38">
        <v>43</v>
      </c>
      <c r="R47" s="38">
        <v>26</v>
      </c>
      <c r="S47" s="38">
        <v>69</v>
      </c>
      <c r="T47" s="38">
        <v>10</v>
      </c>
      <c r="U47" s="39">
        <v>5</v>
      </c>
      <c r="V47" s="34" t="s">
        <v>464</v>
      </c>
      <c r="W47" s="34" t="s">
        <v>303</v>
      </c>
    </row>
    <row r="48" spans="1:23" ht="12.75" customHeight="1" x14ac:dyDescent="0.25">
      <c r="A48" s="20" t="str">
        <f t="shared" si="0"/>
        <v>14588920</v>
      </c>
      <c r="B48" s="15" t="s">
        <v>301</v>
      </c>
      <c r="C48" s="15" t="s">
        <v>302</v>
      </c>
      <c r="D48" s="15" t="s">
        <v>303</v>
      </c>
      <c r="E48" s="16" t="s">
        <v>185</v>
      </c>
      <c r="F48" s="16">
        <v>0</v>
      </c>
      <c r="G48" s="16" t="s">
        <v>186</v>
      </c>
      <c r="H48" s="17" t="s">
        <v>187</v>
      </c>
      <c r="I48" s="29" t="s">
        <v>369</v>
      </c>
      <c r="J48" s="30" t="s">
        <v>462</v>
      </c>
      <c r="K48" s="30" t="s">
        <v>466</v>
      </c>
      <c r="L48" s="30" t="s">
        <v>386</v>
      </c>
      <c r="M48" s="30" t="s">
        <v>394</v>
      </c>
      <c r="N48" s="30" t="s">
        <v>395</v>
      </c>
      <c r="O48" s="30" t="s">
        <v>396</v>
      </c>
      <c r="P48" s="30" t="s">
        <v>400</v>
      </c>
      <c r="Q48" s="38">
        <v>32</v>
      </c>
      <c r="R48" s="38">
        <v>19</v>
      </c>
      <c r="S48" s="38">
        <v>51</v>
      </c>
      <c r="T48" s="38">
        <v>10</v>
      </c>
      <c r="U48" s="39">
        <v>5</v>
      </c>
      <c r="V48" s="34" t="s">
        <v>464</v>
      </c>
      <c r="W48" s="34" t="s">
        <v>303</v>
      </c>
    </row>
    <row r="49" spans="1:23" ht="12.75" customHeight="1" x14ac:dyDescent="0.25">
      <c r="A49" s="20" t="str">
        <f t="shared" si="0"/>
        <v>13913740</v>
      </c>
      <c r="B49" s="15" t="s">
        <v>301</v>
      </c>
      <c r="C49" s="15" t="s">
        <v>304</v>
      </c>
      <c r="D49" s="15" t="s">
        <v>305</v>
      </c>
      <c r="E49" s="16" t="s">
        <v>158</v>
      </c>
      <c r="F49" s="16">
        <v>0</v>
      </c>
      <c r="G49" s="16" t="s">
        <v>159</v>
      </c>
      <c r="H49" s="17" t="s">
        <v>160</v>
      </c>
      <c r="I49" s="29" t="s">
        <v>369</v>
      </c>
      <c r="J49" s="30" t="s">
        <v>467</v>
      </c>
      <c r="K49" s="30" t="s">
        <v>468</v>
      </c>
      <c r="L49" s="30" t="s">
        <v>386</v>
      </c>
      <c r="M49" s="30" t="s">
        <v>394</v>
      </c>
      <c r="N49" s="30" t="s">
        <v>395</v>
      </c>
      <c r="O49" s="30" t="s">
        <v>396</v>
      </c>
      <c r="P49" s="30" t="s">
        <v>400</v>
      </c>
      <c r="Q49" s="38">
        <v>45</v>
      </c>
      <c r="R49" s="38">
        <v>18</v>
      </c>
      <c r="S49" s="38">
        <v>63</v>
      </c>
      <c r="T49" s="38">
        <v>10</v>
      </c>
      <c r="U49" s="39">
        <v>5</v>
      </c>
      <c r="V49" s="34" t="s">
        <v>464</v>
      </c>
      <c r="W49" s="34" t="s">
        <v>305</v>
      </c>
    </row>
    <row r="50" spans="1:23" ht="12.75" customHeight="1" x14ac:dyDescent="0.25">
      <c r="A50" s="20" t="str">
        <f t="shared" si="0"/>
        <v>17183110</v>
      </c>
      <c r="B50" s="15" t="s">
        <v>301</v>
      </c>
      <c r="C50" s="15" t="s">
        <v>304</v>
      </c>
      <c r="D50" s="15" t="s">
        <v>305</v>
      </c>
      <c r="E50" s="16" t="s">
        <v>155</v>
      </c>
      <c r="F50" s="16">
        <v>0</v>
      </c>
      <c r="G50" s="16" t="s">
        <v>156</v>
      </c>
      <c r="H50" s="17" t="s">
        <v>157</v>
      </c>
      <c r="I50" s="29" t="s">
        <v>369</v>
      </c>
      <c r="J50" s="30" t="s">
        <v>467</v>
      </c>
      <c r="K50" s="30" t="s">
        <v>469</v>
      </c>
      <c r="L50" s="30" t="s">
        <v>386</v>
      </c>
      <c r="M50" s="30" t="s">
        <v>394</v>
      </c>
      <c r="N50" s="30" t="s">
        <v>395</v>
      </c>
      <c r="O50" s="30" t="s">
        <v>396</v>
      </c>
      <c r="P50" s="30" t="s">
        <v>400</v>
      </c>
      <c r="Q50" s="38">
        <v>37</v>
      </c>
      <c r="R50" s="38">
        <v>12</v>
      </c>
      <c r="S50" s="38">
        <v>49</v>
      </c>
      <c r="T50" s="38">
        <v>6</v>
      </c>
      <c r="U50" s="39">
        <v>3</v>
      </c>
      <c r="V50" s="34" t="s">
        <v>464</v>
      </c>
      <c r="W50" s="34" t="s">
        <v>305</v>
      </c>
    </row>
    <row r="51" spans="1:23" ht="12.75" customHeight="1" x14ac:dyDescent="0.25">
      <c r="A51" s="20" t="str">
        <f t="shared" si="0"/>
        <v>17183290</v>
      </c>
      <c r="B51" s="15" t="s">
        <v>301</v>
      </c>
      <c r="C51" s="15" t="s">
        <v>304</v>
      </c>
      <c r="D51" s="15" t="s">
        <v>305</v>
      </c>
      <c r="E51" s="16" t="s">
        <v>149</v>
      </c>
      <c r="F51" s="16">
        <v>0</v>
      </c>
      <c r="G51" s="16" t="s">
        <v>150</v>
      </c>
      <c r="H51" s="17" t="s">
        <v>151</v>
      </c>
      <c r="I51" s="29" t="s">
        <v>369</v>
      </c>
      <c r="J51" s="30" t="s">
        <v>467</v>
      </c>
      <c r="K51" s="30" t="s">
        <v>469</v>
      </c>
      <c r="L51" s="30" t="s">
        <v>386</v>
      </c>
      <c r="M51" s="30" t="s">
        <v>394</v>
      </c>
      <c r="N51" s="30" t="s">
        <v>395</v>
      </c>
      <c r="O51" s="30" t="s">
        <v>396</v>
      </c>
      <c r="P51" s="30" t="s">
        <v>400</v>
      </c>
      <c r="Q51" s="38">
        <v>38</v>
      </c>
      <c r="R51" s="38">
        <v>18</v>
      </c>
      <c r="S51" s="38">
        <v>56</v>
      </c>
      <c r="T51" s="38">
        <v>4</v>
      </c>
      <c r="U51" s="39">
        <v>3</v>
      </c>
      <c r="V51" s="34" t="s">
        <v>464</v>
      </c>
      <c r="W51" s="34" t="s">
        <v>305</v>
      </c>
    </row>
    <row r="52" spans="1:23" ht="12.75" customHeight="1" x14ac:dyDescent="0.25">
      <c r="A52" s="20" t="str">
        <f t="shared" si="0"/>
        <v>17183370</v>
      </c>
      <c r="B52" s="15" t="s">
        <v>301</v>
      </c>
      <c r="C52" s="15" t="s">
        <v>304</v>
      </c>
      <c r="D52" s="15" t="s">
        <v>305</v>
      </c>
      <c r="E52" s="16" t="s">
        <v>146</v>
      </c>
      <c r="F52" s="16">
        <v>0</v>
      </c>
      <c r="G52" s="16" t="s">
        <v>147</v>
      </c>
      <c r="H52" s="17" t="s">
        <v>148</v>
      </c>
      <c r="I52" s="29" t="s">
        <v>369</v>
      </c>
      <c r="J52" s="30" t="s">
        <v>467</v>
      </c>
      <c r="K52" s="30" t="s">
        <v>469</v>
      </c>
      <c r="L52" s="30" t="s">
        <v>386</v>
      </c>
      <c r="M52" s="30" t="s">
        <v>394</v>
      </c>
      <c r="N52" s="30" t="s">
        <v>395</v>
      </c>
      <c r="O52" s="30" t="s">
        <v>396</v>
      </c>
      <c r="P52" s="30" t="s">
        <v>400</v>
      </c>
      <c r="Q52" s="38">
        <v>32</v>
      </c>
      <c r="R52" s="38">
        <v>13</v>
      </c>
      <c r="S52" s="38">
        <v>45</v>
      </c>
      <c r="T52" s="38">
        <v>5</v>
      </c>
      <c r="U52" s="39">
        <v>3</v>
      </c>
      <c r="V52" s="34" t="s">
        <v>464</v>
      </c>
      <c r="W52" s="34" t="s">
        <v>305</v>
      </c>
    </row>
    <row r="53" spans="1:23" ht="12.75" customHeight="1" x14ac:dyDescent="0.25">
      <c r="A53" s="20" t="str">
        <f t="shared" si="0"/>
        <v>17183520</v>
      </c>
      <c r="B53" s="15" t="s">
        <v>301</v>
      </c>
      <c r="C53" s="15" t="s">
        <v>304</v>
      </c>
      <c r="D53" s="15" t="s">
        <v>305</v>
      </c>
      <c r="E53" s="16" t="s">
        <v>152</v>
      </c>
      <c r="F53" s="16">
        <v>0</v>
      </c>
      <c r="G53" s="16" t="s">
        <v>153</v>
      </c>
      <c r="H53" s="17" t="s">
        <v>154</v>
      </c>
      <c r="I53" s="29" t="s">
        <v>369</v>
      </c>
      <c r="J53" s="30" t="s">
        <v>467</v>
      </c>
      <c r="K53" s="30" t="s">
        <v>469</v>
      </c>
      <c r="L53" s="30" t="s">
        <v>386</v>
      </c>
      <c r="M53" s="30" t="s">
        <v>394</v>
      </c>
      <c r="N53" s="30" t="s">
        <v>395</v>
      </c>
      <c r="O53" s="30" t="s">
        <v>396</v>
      </c>
      <c r="P53" s="30" t="s">
        <v>400</v>
      </c>
      <c r="Q53" s="38">
        <v>35</v>
      </c>
      <c r="R53" s="38">
        <v>15</v>
      </c>
      <c r="S53" s="38">
        <v>50</v>
      </c>
      <c r="T53" s="38">
        <v>5</v>
      </c>
      <c r="U53" s="39">
        <v>6</v>
      </c>
      <c r="V53" s="34" t="s">
        <v>464</v>
      </c>
      <c r="W53" s="34" t="s">
        <v>305</v>
      </c>
    </row>
    <row r="54" spans="1:23" ht="12.75" customHeight="1" x14ac:dyDescent="0.25">
      <c r="A54" s="20" t="str">
        <f t="shared" si="0"/>
        <v>14068000</v>
      </c>
      <c r="B54" s="15" t="s">
        <v>301</v>
      </c>
      <c r="C54" s="15" t="s">
        <v>306</v>
      </c>
      <c r="D54" s="15" t="s">
        <v>307</v>
      </c>
      <c r="E54" s="16" t="s">
        <v>188</v>
      </c>
      <c r="F54" s="16">
        <v>0</v>
      </c>
      <c r="G54" s="16" t="s">
        <v>189</v>
      </c>
      <c r="H54" s="17" t="s">
        <v>190</v>
      </c>
      <c r="I54" s="29" t="s">
        <v>369</v>
      </c>
      <c r="J54" s="30" t="s">
        <v>373</v>
      </c>
      <c r="K54" s="30" t="s">
        <v>470</v>
      </c>
      <c r="L54" s="30" t="s">
        <v>386</v>
      </c>
      <c r="M54" s="30" t="s">
        <v>394</v>
      </c>
      <c r="N54" s="30" t="s">
        <v>395</v>
      </c>
      <c r="O54" s="30" t="s">
        <v>396</v>
      </c>
      <c r="P54" s="30" t="s">
        <v>400</v>
      </c>
      <c r="Q54" s="38">
        <v>39</v>
      </c>
      <c r="R54" s="38">
        <v>30</v>
      </c>
      <c r="S54" s="38">
        <v>69</v>
      </c>
      <c r="T54" s="38">
        <v>11</v>
      </c>
      <c r="U54" s="39">
        <v>5</v>
      </c>
      <c r="V54" s="34" t="s">
        <v>464</v>
      </c>
      <c r="W54" s="34" t="s">
        <v>307</v>
      </c>
    </row>
    <row r="55" spans="1:23" ht="12.75" customHeight="1" x14ac:dyDescent="0.25">
      <c r="A55" s="20" t="str">
        <f t="shared" si="0"/>
        <v>14067920</v>
      </c>
      <c r="B55" s="15" t="s">
        <v>301</v>
      </c>
      <c r="C55" s="15" t="s">
        <v>308</v>
      </c>
      <c r="D55" s="15" t="s">
        <v>309</v>
      </c>
      <c r="E55" s="16" t="s">
        <v>173</v>
      </c>
      <c r="F55" s="16">
        <v>0</v>
      </c>
      <c r="G55" s="16" t="s">
        <v>174</v>
      </c>
      <c r="H55" s="17" t="s">
        <v>175</v>
      </c>
      <c r="I55" s="29" t="s">
        <v>369</v>
      </c>
      <c r="J55" s="30" t="s">
        <v>471</v>
      </c>
      <c r="K55" s="30" t="s">
        <v>472</v>
      </c>
      <c r="L55" s="30" t="s">
        <v>386</v>
      </c>
      <c r="M55" s="30" t="s">
        <v>394</v>
      </c>
      <c r="N55" s="30" t="s">
        <v>395</v>
      </c>
      <c r="O55" s="30" t="s">
        <v>396</v>
      </c>
      <c r="P55" s="30" t="s">
        <v>397</v>
      </c>
      <c r="Q55" s="38">
        <v>28</v>
      </c>
      <c r="R55" s="38">
        <v>12</v>
      </c>
      <c r="S55" s="38">
        <v>40</v>
      </c>
      <c r="T55" s="38">
        <v>10</v>
      </c>
      <c r="U55" s="39">
        <v>5</v>
      </c>
      <c r="V55" s="34" t="s">
        <v>464</v>
      </c>
      <c r="W55" s="34" t="s">
        <v>473</v>
      </c>
    </row>
    <row r="56" spans="1:23" ht="12.75" customHeight="1" x14ac:dyDescent="0.25">
      <c r="A56" s="20" t="str">
        <f t="shared" si="0"/>
        <v>14504850</v>
      </c>
      <c r="B56" s="15" t="s">
        <v>301</v>
      </c>
      <c r="C56" s="15" t="s">
        <v>308</v>
      </c>
      <c r="D56" s="15" t="s">
        <v>309</v>
      </c>
      <c r="E56" s="16" t="s">
        <v>176</v>
      </c>
      <c r="F56" s="16">
        <v>0</v>
      </c>
      <c r="G56" s="16" t="s">
        <v>177</v>
      </c>
      <c r="H56" s="17" t="s">
        <v>178</v>
      </c>
      <c r="I56" s="29" t="s">
        <v>369</v>
      </c>
      <c r="J56" s="30" t="s">
        <v>471</v>
      </c>
      <c r="K56" s="30" t="s">
        <v>474</v>
      </c>
      <c r="L56" s="30" t="s">
        <v>386</v>
      </c>
      <c r="M56" s="30" t="s">
        <v>394</v>
      </c>
      <c r="N56" s="30" t="s">
        <v>395</v>
      </c>
      <c r="O56" s="30" t="s">
        <v>396</v>
      </c>
      <c r="P56" s="30" t="s">
        <v>400</v>
      </c>
      <c r="Q56" s="38">
        <v>38</v>
      </c>
      <c r="R56" s="38">
        <v>35</v>
      </c>
      <c r="S56" s="38">
        <v>73</v>
      </c>
      <c r="T56" s="38">
        <v>10</v>
      </c>
      <c r="U56" s="39">
        <v>5</v>
      </c>
      <c r="V56" s="34" t="s">
        <v>464</v>
      </c>
      <c r="W56" s="34" t="s">
        <v>473</v>
      </c>
    </row>
    <row r="57" spans="1:23" ht="12.75" customHeight="1" x14ac:dyDescent="0.25">
      <c r="A57" s="20" t="str">
        <f t="shared" si="0"/>
        <v>14067760</v>
      </c>
      <c r="B57" s="15" t="s">
        <v>301</v>
      </c>
      <c r="C57" s="15" t="s">
        <v>310</v>
      </c>
      <c r="D57" s="15" t="s">
        <v>311</v>
      </c>
      <c r="E57" s="16" t="s">
        <v>170</v>
      </c>
      <c r="F57" s="16">
        <v>0</v>
      </c>
      <c r="G57" s="16" t="s">
        <v>171</v>
      </c>
      <c r="H57" s="17" t="s">
        <v>172</v>
      </c>
      <c r="I57" s="29" t="s">
        <v>369</v>
      </c>
      <c r="J57" s="30" t="s">
        <v>369</v>
      </c>
      <c r="K57" s="30" t="s">
        <v>475</v>
      </c>
      <c r="L57" s="30" t="s">
        <v>386</v>
      </c>
      <c r="M57" s="30" t="s">
        <v>394</v>
      </c>
      <c r="N57" s="30" t="s">
        <v>395</v>
      </c>
      <c r="O57" s="30" t="s">
        <v>396</v>
      </c>
      <c r="P57" s="30" t="s">
        <v>400</v>
      </c>
      <c r="Q57" s="38">
        <v>68</v>
      </c>
      <c r="R57" s="38">
        <v>15</v>
      </c>
      <c r="S57" s="38">
        <v>83</v>
      </c>
      <c r="T57" s="38">
        <v>2</v>
      </c>
      <c r="U57" s="39">
        <v>5</v>
      </c>
      <c r="V57" s="34" t="s">
        <v>464</v>
      </c>
      <c r="W57" s="34" t="s">
        <v>311</v>
      </c>
    </row>
    <row r="58" spans="1:23" ht="12.75" customHeight="1" x14ac:dyDescent="0.25">
      <c r="A58" s="20" t="str">
        <f t="shared" si="0"/>
        <v>14533150</v>
      </c>
      <c r="B58" s="15" t="s">
        <v>301</v>
      </c>
      <c r="C58" s="15" t="s">
        <v>310</v>
      </c>
      <c r="D58" s="15" t="s">
        <v>311</v>
      </c>
      <c r="E58" s="16" t="s">
        <v>167</v>
      </c>
      <c r="F58" s="16">
        <v>0</v>
      </c>
      <c r="G58" s="16" t="s">
        <v>168</v>
      </c>
      <c r="H58" s="17" t="s">
        <v>169</v>
      </c>
      <c r="I58" s="29" t="s">
        <v>369</v>
      </c>
      <c r="J58" s="30" t="s">
        <v>369</v>
      </c>
      <c r="K58" s="30" t="s">
        <v>476</v>
      </c>
      <c r="L58" s="30" t="s">
        <v>386</v>
      </c>
      <c r="M58" s="30" t="s">
        <v>394</v>
      </c>
      <c r="N58" s="30" t="s">
        <v>395</v>
      </c>
      <c r="O58" s="30" t="s">
        <v>396</v>
      </c>
      <c r="P58" s="30" t="s">
        <v>400</v>
      </c>
      <c r="Q58" s="38">
        <v>34</v>
      </c>
      <c r="R58" s="38">
        <v>26</v>
      </c>
      <c r="S58" s="38">
        <v>60</v>
      </c>
      <c r="T58" s="38">
        <v>10</v>
      </c>
      <c r="U58" s="39">
        <v>5</v>
      </c>
      <c r="V58" s="34" t="s">
        <v>464</v>
      </c>
      <c r="W58" s="34" t="s">
        <v>311</v>
      </c>
    </row>
    <row r="59" spans="1:23" ht="12.75" customHeight="1" x14ac:dyDescent="0.25">
      <c r="A59" s="20" t="str">
        <f t="shared" si="0"/>
        <v>15295360</v>
      </c>
      <c r="B59" s="15" t="s">
        <v>301</v>
      </c>
      <c r="C59" s="15" t="s">
        <v>310</v>
      </c>
      <c r="D59" s="15" t="s">
        <v>311</v>
      </c>
      <c r="E59" s="16" t="s">
        <v>164</v>
      </c>
      <c r="F59" s="16">
        <v>0</v>
      </c>
      <c r="G59" s="16" t="s">
        <v>165</v>
      </c>
      <c r="H59" s="17" t="s">
        <v>166</v>
      </c>
      <c r="I59" s="29" t="s">
        <v>369</v>
      </c>
      <c r="J59" s="30" t="s">
        <v>369</v>
      </c>
      <c r="K59" s="30" t="s">
        <v>477</v>
      </c>
      <c r="L59" s="30" t="s">
        <v>386</v>
      </c>
      <c r="M59" s="30" t="s">
        <v>394</v>
      </c>
      <c r="N59" s="30" t="s">
        <v>395</v>
      </c>
      <c r="O59" s="30" t="s">
        <v>396</v>
      </c>
      <c r="P59" s="30" t="s">
        <v>400</v>
      </c>
      <c r="Q59" s="38">
        <v>25</v>
      </c>
      <c r="R59" s="38">
        <v>26</v>
      </c>
      <c r="S59" s="38">
        <v>51</v>
      </c>
      <c r="T59" s="38">
        <v>10</v>
      </c>
      <c r="U59" s="39">
        <v>5</v>
      </c>
      <c r="V59" s="34" t="s">
        <v>464</v>
      </c>
      <c r="W59" s="34" t="s">
        <v>311</v>
      </c>
    </row>
    <row r="60" spans="1:23" ht="12.75" customHeight="1" x14ac:dyDescent="0.25">
      <c r="A60" s="20" t="str">
        <f t="shared" si="0"/>
        <v>17183450</v>
      </c>
      <c r="B60" s="15" t="s">
        <v>301</v>
      </c>
      <c r="C60" s="15" t="s">
        <v>312</v>
      </c>
      <c r="D60" s="15" t="s">
        <v>313</v>
      </c>
      <c r="E60" s="16" t="s">
        <v>161</v>
      </c>
      <c r="F60" s="16">
        <v>0</v>
      </c>
      <c r="G60" s="16" t="s">
        <v>162</v>
      </c>
      <c r="H60" s="17" t="s">
        <v>163</v>
      </c>
      <c r="I60" s="29" t="s">
        <v>369</v>
      </c>
      <c r="J60" s="30" t="s">
        <v>478</v>
      </c>
      <c r="K60" s="30" t="s">
        <v>479</v>
      </c>
      <c r="L60" s="30" t="s">
        <v>386</v>
      </c>
      <c r="M60" s="30" t="s">
        <v>394</v>
      </c>
      <c r="N60" s="30" t="s">
        <v>395</v>
      </c>
      <c r="O60" s="30" t="s">
        <v>396</v>
      </c>
      <c r="P60" s="30" t="s">
        <v>400</v>
      </c>
      <c r="Q60" s="38">
        <v>17</v>
      </c>
      <c r="R60" s="38">
        <v>22</v>
      </c>
      <c r="S60" s="38">
        <v>39</v>
      </c>
      <c r="T60" s="38">
        <v>3</v>
      </c>
      <c r="U60" s="39">
        <v>4</v>
      </c>
      <c r="V60" s="34" t="s">
        <v>464</v>
      </c>
      <c r="W60" s="34" t="s">
        <v>313</v>
      </c>
    </row>
    <row r="61" spans="1:23" ht="12.75" customHeight="1" x14ac:dyDescent="0.25">
      <c r="A61" s="20" t="str">
        <f t="shared" si="0"/>
        <v>15532390</v>
      </c>
      <c r="B61" s="15" t="s">
        <v>314</v>
      </c>
      <c r="C61" s="15" t="s">
        <v>315</v>
      </c>
      <c r="D61" s="15" t="s">
        <v>316</v>
      </c>
      <c r="E61" s="16" t="s">
        <v>197</v>
      </c>
      <c r="F61" s="16">
        <v>0</v>
      </c>
      <c r="G61" s="16" t="s">
        <v>198</v>
      </c>
      <c r="H61" s="17" t="s">
        <v>199</v>
      </c>
      <c r="I61" s="29" t="s">
        <v>370</v>
      </c>
      <c r="J61" s="30" t="s">
        <v>370</v>
      </c>
      <c r="K61" s="30" t="s">
        <v>480</v>
      </c>
      <c r="L61" s="30" t="s">
        <v>386</v>
      </c>
      <c r="M61" s="30" t="s">
        <v>394</v>
      </c>
      <c r="N61" s="30" t="s">
        <v>395</v>
      </c>
      <c r="O61" s="30" t="s">
        <v>447</v>
      </c>
      <c r="P61" s="30" t="s">
        <v>409</v>
      </c>
      <c r="Q61" s="38">
        <v>77</v>
      </c>
      <c r="R61" s="38">
        <v>0</v>
      </c>
      <c r="S61" s="38">
        <v>77</v>
      </c>
      <c r="T61" s="38">
        <v>10</v>
      </c>
      <c r="U61" s="39">
        <v>5</v>
      </c>
      <c r="V61" s="34" t="s">
        <v>481</v>
      </c>
      <c r="W61" s="34" t="s">
        <v>316</v>
      </c>
    </row>
    <row r="62" spans="1:23" ht="12.75" customHeight="1" x14ac:dyDescent="0.25">
      <c r="A62" s="20" t="str">
        <f t="shared" si="0"/>
        <v>15537670</v>
      </c>
      <c r="B62" s="15" t="s">
        <v>314</v>
      </c>
      <c r="C62" s="15" t="s">
        <v>315</v>
      </c>
      <c r="D62" s="15" t="s">
        <v>316</v>
      </c>
      <c r="E62" s="16" t="s">
        <v>200</v>
      </c>
      <c r="F62" s="16">
        <v>0</v>
      </c>
      <c r="G62" s="13">
        <v>841445</v>
      </c>
      <c r="H62" s="17" t="s">
        <v>202</v>
      </c>
      <c r="I62" s="29" t="s">
        <v>370</v>
      </c>
      <c r="J62" s="30" t="s">
        <v>370</v>
      </c>
      <c r="K62" s="30" t="s">
        <v>482</v>
      </c>
      <c r="L62" s="30" t="s">
        <v>387</v>
      </c>
      <c r="M62" s="30" t="s">
        <v>394</v>
      </c>
      <c r="N62" s="30" t="s">
        <v>395</v>
      </c>
      <c r="O62" s="30" t="s">
        <v>483</v>
      </c>
      <c r="P62" s="30" t="s">
        <v>409</v>
      </c>
      <c r="Q62" s="38">
        <v>0</v>
      </c>
      <c r="R62" s="38">
        <v>80</v>
      </c>
      <c r="S62" s="38">
        <v>80</v>
      </c>
      <c r="T62" s="38">
        <v>10</v>
      </c>
      <c r="U62" s="39">
        <v>6</v>
      </c>
      <c r="V62" s="34" t="s">
        <v>481</v>
      </c>
      <c r="W62" s="34" t="s">
        <v>316</v>
      </c>
    </row>
    <row r="63" spans="1:23" ht="12.75" customHeight="1" x14ac:dyDescent="0.25">
      <c r="A63" s="20" t="str">
        <f t="shared" si="0"/>
        <v>15619190</v>
      </c>
      <c r="B63" s="15" t="s">
        <v>314</v>
      </c>
      <c r="C63" s="15" t="s">
        <v>317</v>
      </c>
      <c r="D63" s="15" t="s">
        <v>318</v>
      </c>
      <c r="E63" s="16" t="s">
        <v>194</v>
      </c>
      <c r="F63" s="16">
        <v>0</v>
      </c>
      <c r="G63" s="16" t="s">
        <v>195</v>
      </c>
      <c r="H63" s="17" t="s">
        <v>196</v>
      </c>
      <c r="I63" s="29" t="s">
        <v>370</v>
      </c>
      <c r="J63" s="30" t="s">
        <v>484</v>
      </c>
      <c r="K63" s="30" t="s">
        <v>485</v>
      </c>
      <c r="L63" s="30" t="s">
        <v>387</v>
      </c>
      <c r="M63" s="30" t="s">
        <v>394</v>
      </c>
      <c r="N63" s="30" t="s">
        <v>395</v>
      </c>
      <c r="O63" s="30" t="s">
        <v>396</v>
      </c>
      <c r="P63" s="30" t="s">
        <v>400</v>
      </c>
      <c r="Q63" s="38">
        <v>46</v>
      </c>
      <c r="R63" s="38">
        <v>36</v>
      </c>
      <c r="S63" s="38">
        <v>82</v>
      </c>
      <c r="T63" s="38">
        <v>12</v>
      </c>
      <c r="U63" s="39">
        <v>5</v>
      </c>
      <c r="V63" s="34" t="s">
        <v>481</v>
      </c>
      <c r="W63" s="34" t="s">
        <v>486</v>
      </c>
    </row>
    <row r="64" spans="1:23" ht="12.75" customHeight="1" x14ac:dyDescent="0.25">
      <c r="A64" s="20" t="str">
        <f t="shared" si="0"/>
        <v>16936470</v>
      </c>
      <c r="B64" s="15" t="s">
        <v>314</v>
      </c>
      <c r="C64" s="15" t="s">
        <v>319</v>
      </c>
      <c r="D64" s="15" t="s">
        <v>320</v>
      </c>
      <c r="E64" s="16" t="s">
        <v>191</v>
      </c>
      <c r="F64" s="16">
        <v>0</v>
      </c>
      <c r="G64" s="16" t="s">
        <v>192</v>
      </c>
      <c r="H64" s="17" t="s">
        <v>193</v>
      </c>
      <c r="I64" s="29" t="s">
        <v>370</v>
      </c>
      <c r="J64" s="30" t="s">
        <v>487</v>
      </c>
      <c r="K64" s="30" t="s">
        <v>468</v>
      </c>
      <c r="L64" s="30" t="s">
        <v>386</v>
      </c>
      <c r="M64" s="30" t="s">
        <v>394</v>
      </c>
      <c r="N64" s="30" t="s">
        <v>395</v>
      </c>
      <c r="O64" s="30" t="s">
        <v>396</v>
      </c>
      <c r="P64" s="30" t="s">
        <v>400</v>
      </c>
      <c r="Q64" s="38">
        <v>56</v>
      </c>
      <c r="R64" s="38">
        <v>47</v>
      </c>
      <c r="S64" s="38">
        <v>103</v>
      </c>
      <c r="T64" s="38">
        <v>10</v>
      </c>
      <c r="U64" s="39">
        <v>5</v>
      </c>
      <c r="V64" s="34" t="s">
        <v>481</v>
      </c>
      <c r="W64" s="34" t="s">
        <v>320</v>
      </c>
    </row>
    <row r="65" spans="1:23" ht="12.75" customHeight="1" x14ac:dyDescent="0.25">
      <c r="A65" s="20" t="str">
        <f t="shared" si="0"/>
        <v>13040540</v>
      </c>
      <c r="B65" s="15" t="s">
        <v>321</v>
      </c>
      <c r="C65" s="15" t="s">
        <v>322</v>
      </c>
      <c r="D65" s="15" t="s">
        <v>323</v>
      </c>
      <c r="E65" s="16" t="s">
        <v>203</v>
      </c>
      <c r="F65" s="16">
        <v>0</v>
      </c>
      <c r="G65" s="16" t="s">
        <v>204</v>
      </c>
      <c r="H65" s="17" t="s">
        <v>205</v>
      </c>
      <c r="I65" s="29" t="s">
        <v>371</v>
      </c>
      <c r="J65" s="30" t="s">
        <v>488</v>
      </c>
      <c r="K65" s="30" t="s">
        <v>489</v>
      </c>
      <c r="L65" s="30" t="s">
        <v>386</v>
      </c>
      <c r="M65" s="30" t="s">
        <v>394</v>
      </c>
      <c r="N65" s="30" t="s">
        <v>395</v>
      </c>
      <c r="O65" s="30" t="s">
        <v>396</v>
      </c>
      <c r="P65" s="30" t="s">
        <v>397</v>
      </c>
      <c r="Q65" s="38">
        <v>63</v>
      </c>
      <c r="R65" s="38">
        <v>0</v>
      </c>
      <c r="S65" s="38">
        <v>63</v>
      </c>
      <c r="T65" s="38">
        <v>10</v>
      </c>
      <c r="U65" s="39">
        <v>5</v>
      </c>
      <c r="V65" s="34" t="s">
        <v>490</v>
      </c>
      <c r="W65" s="34" t="s">
        <v>323</v>
      </c>
    </row>
    <row r="66" spans="1:23" ht="12.75" customHeight="1" x14ac:dyDescent="0.25">
      <c r="A66" s="20" t="str">
        <f t="shared" si="0"/>
        <v>13769380</v>
      </c>
      <c r="B66" s="15" t="s">
        <v>321</v>
      </c>
      <c r="C66" s="15" t="s">
        <v>324</v>
      </c>
      <c r="D66" s="15" t="s">
        <v>325</v>
      </c>
      <c r="E66" s="16" t="s">
        <v>206</v>
      </c>
      <c r="F66" s="16">
        <v>0</v>
      </c>
      <c r="G66" s="16" t="s">
        <v>207</v>
      </c>
      <c r="H66" s="17" t="s">
        <v>208</v>
      </c>
      <c r="I66" s="29" t="s">
        <v>371</v>
      </c>
      <c r="J66" s="30" t="s">
        <v>371</v>
      </c>
      <c r="K66" s="30" t="s">
        <v>491</v>
      </c>
      <c r="L66" s="30" t="s">
        <v>386</v>
      </c>
      <c r="M66" s="30" t="s">
        <v>394</v>
      </c>
      <c r="N66" s="30" t="s">
        <v>395</v>
      </c>
      <c r="O66" s="30" t="s">
        <v>396</v>
      </c>
      <c r="P66" s="30" t="s">
        <v>400</v>
      </c>
      <c r="Q66" s="38">
        <v>27</v>
      </c>
      <c r="R66" s="38">
        <v>24</v>
      </c>
      <c r="S66" s="38">
        <v>51</v>
      </c>
      <c r="T66" s="38">
        <v>12</v>
      </c>
      <c r="U66" s="39">
        <v>5</v>
      </c>
      <c r="V66" s="34" t="s">
        <v>490</v>
      </c>
      <c r="W66" s="34" t="s">
        <v>325</v>
      </c>
    </row>
    <row r="67" spans="1:23" ht="12.75" customHeight="1" x14ac:dyDescent="0.25">
      <c r="A67" s="20" t="str">
        <f t="shared" si="0"/>
        <v>13248700</v>
      </c>
      <c r="B67" s="15" t="s">
        <v>326</v>
      </c>
      <c r="C67" s="15" t="s">
        <v>327</v>
      </c>
      <c r="D67" s="15" t="s">
        <v>328</v>
      </c>
      <c r="E67" s="16" t="s">
        <v>218</v>
      </c>
      <c r="F67" s="16">
        <v>0</v>
      </c>
      <c r="G67" s="16" t="s">
        <v>219</v>
      </c>
      <c r="H67" s="17" t="s">
        <v>220</v>
      </c>
      <c r="I67" s="29" t="s">
        <v>372</v>
      </c>
      <c r="J67" s="30" t="s">
        <v>492</v>
      </c>
      <c r="K67" s="30" t="s">
        <v>493</v>
      </c>
      <c r="L67" s="30" t="s">
        <v>387</v>
      </c>
      <c r="M67" s="30" t="s">
        <v>394</v>
      </c>
      <c r="N67" s="30" t="s">
        <v>395</v>
      </c>
      <c r="O67" s="30" t="s">
        <v>396</v>
      </c>
      <c r="P67" s="30" t="s">
        <v>409</v>
      </c>
      <c r="Q67" s="38">
        <v>100</v>
      </c>
      <c r="R67" s="38">
        <v>0</v>
      </c>
      <c r="S67" s="38">
        <v>100</v>
      </c>
      <c r="T67" s="38">
        <v>10</v>
      </c>
      <c r="U67" s="39">
        <v>5</v>
      </c>
      <c r="V67" s="34" t="s">
        <v>494</v>
      </c>
      <c r="W67" s="34" t="s">
        <v>328</v>
      </c>
    </row>
    <row r="68" spans="1:23" ht="12.75" customHeight="1" x14ac:dyDescent="0.25">
      <c r="A68" s="20" t="str">
        <f t="shared" si="0"/>
        <v>13361060</v>
      </c>
      <c r="B68" s="15" t="s">
        <v>326</v>
      </c>
      <c r="C68" s="15" t="s">
        <v>327</v>
      </c>
      <c r="D68" s="15" t="s">
        <v>328</v>
      </c>
      <c r="E68" s="16" t="s">
        <v>221</v>
      </c>
      <c r="F68" s="16">
        <v>0</v>
      </c>
      <c r="G68" s="16" t="s">
        <v>222</v>
      </c>
      <c r="H68" s="17" t="s">
        <v>223</v>
      </c>
      <c r="I68" s="29" t="s">
        <v>372</v>
      </c>
      <c r="J68" s="30" t="s">
        <v>492</v>
      </c>
      <c r="K68" s="30" t="s">
        <v>493</v>
      </c>
      <c r="L68" s="30" t="s">
        <v>387</v>
      </c>
      <c r="M68" s="30" t="s">
        <v>394</v>
      </c>
      <c r="N68" s="30" t="s">
        <v>395</v>
      </c>
      <c r="O68" s="30" t="s">
        <v>396</v>
      </c>
      <c r="P68" s="30" t="s">
        <v>409</v>
      </c>
      <c r="Q68" s="38">
        <v>0</v>
      </c>
      <c r="R68" s="38">
        <v>98</v>
      </c>
      <c r="S68" s="38">
        <v>98</v>
      </c>
      <c r="T68" s="38">
        <v>11</v>
      </c>
      <c r="U68" s="39">
        <v>8</v>
      </c>
      <c r="V68" s="34" t="s">
        <v>494</v>
      </c>
      <c r="W68" s="34" t="s">
        <v>328</v>
      </c>
    </row>
    <row r="69" spans="1:23" ht="12.75" customHeight="1" x14ac:dyDescent="0.25">
      <c r="A69" s="20" t="str">
        <f t="shared" ref="A69:A77" si="1">E69&amp;F69</f>
        <v>15349400</v>
      </c>
      <c r="B69" s="15" t="s">
        <v>326</v>
      </c>
      <c r="C69" s="15" t="s">
        <v>329</v>
      </c>
      <c r="D69" s="15" t="s">
        <v>330</v>
      </c>
      <c r="E69" s="16" t="s">
        <v>209</v>
      </c>
      <c r="F69" s="16">
        <v>0</v>
      </c>
      <c r="G69" s="16" t="s">
        <v>210</v>
      </c>
      <c r="H69" s="17" t="s">
        <v>211</v>
      </c>
      <c r="I69" s="29" t="s">
        <v>372</v>
      </c>
      <c r="J69" s="30" t="s">
        <v>495</v>
      </c>
      <c r="K69" s="30" t="s">
        <v>496</v>
      </c>
      <c r="L69" s="30" t="s">
        <v>386</v>
      </c>
      <c r="M69" s="30" t="s">
        <v>394</v>
      </c>
      <c r="N69" s="30" t="s">
        <v>395</v>
      </c>
      <c r="O69" s="30" t="s">
        <v>396</v>
      </c>
      <c r="P69" s="30" t="s">
        <v>400</v>
      </c>
      <c r="Q69" s="38">
        <v>41</v>
      </c>
      <c r="R69" s="38">
        <v>40</v>
      </c>
      <c r="S69" s="38">
        <v>81</v>
      </c>
      <c r="T69" s="38">
        <v>11</v>
      </c>
      <c r="U69" s="39">
        <v>5</v>
      </c>
      <c r="V69" s="34" t="s">
        <v>494</v>
      </c>
      <c r="W69" s="34" t="s">
        <v>330</v>
      </c>
    </row>
    <row r="70" spans="1:23" ht="12.75" customHeight="1" x14ac:dyDescent="0.25">
      <c r="A70" s="20" t="str">
        <f t="shared" si="1"/>
        <v>15925180</v>
      </c>
      <c r="B70" s="15" t="s">
        <v>326</v>
      </c>
      <c r="C70" s="15" t="s">
        <v>329</v>
      </c>
      <c r="D70" s="15" t="s">
        <v>331</v>
      </c>
      <c r="E70" s="16" t="s">
        <v>212</v>
      </c>
      <c r="F70" s="16">
        <v>0</v>
      </c>
      <c r="G70" s="16" t="s">
        <v>213</v>
      </c>
      <c r="H70" s="17" t="s">
        <v>214</v>
      </c>
      <c r="I70" s="29" t="s">
        <v>372</v>
      </c>
      <c r="J70" s="30" t="s">
        <v>497</v>
      </c>
      <c r="K70" s="30" t="s">
        <v>498</v>
      </c>
      <c r="L70" s="30" t="s">
        <v>386</v>
      </c>
      <c r="M70" s="30" t="s">
        <v>394</v>
      </c>
      <c r="N70" s="30" t="s">
        <v>395</v>
      </c>
      <c r="O70" s="30" t="s">
        <v>447</v>
      </c>
      <c r="P70" s="30" t="s">
        <v>409</v>
      </c>
      <c r="Q70" s="38">
        <v>111</v>
      </c>
      <c r="R70" s="38">
        <v>0</v>
      </c>
      <c r="S70" s="38">
        <v>111</v>
      </c>
      <c r="T70" s="38">
        <v>10</v>
      </c>
      <c r="U70" s="39">
        <v>6</v>
      </c>
      <c r="V70" s="34" t="s">
        <v>494</v>
      </c>
      <c r="W70" s="34" t="s">
        <v>499</v>
      </c>
    </row>
    <row r="71" spans="1:23" ht="12.75" customHeight="1" x14ac:dyDescent="0.25">
      <c r="A71" s="20" t="str">
        <f t="shared" si="1"/>
        <v>15925340</v>
      </c>
      <c r="B71" s="15" t="s">
        <v>326</v>
      </c>
      <c r="C71" s="15" t="s">
        <v>329</v>
      </c>
      <c r="D71" s="15" t="s">
        <v>331</v>
      </c>
      <c r="E71" s="16" t="s">
        <v>215</v>
      </c>
      <c r="F71" s="16">
        <v>0</v>
      </c>
      <c r="G71" s="16" t="s">
        <v>216</v>
      </c>
      <c r="H71" s="17" t="s">
        <v>217</v>
      </c>
      <c r="I71" s="29" t="s">
        <v>372</v>
      </c>
      <c r="J71" s="30" t="s">
        <v>497</v>
      </c>
      <c r="K71" s="30" t="s">
        <v>498</v>
      </c>
      <c r="L71" s="30" t="s">
        <v>386</v>
      </c>
      <c r="M71" s="30" t="s">
        <v>394</v>
      </c>
      <c r="N71" s="30" t="s">
        <v>395</v>
      </c>
      <c r="O71" s="30" t="s">
        <v>483</v>
      </c>
      <c r="P71" s="30" t="s">
        <v>409</v>
      </c>
      <c r="Q71" s="38">
        <v>0</v>
      </c>
      <c r="R71" s="38">
        <v>102</v>
      </c>
      <c r="S71" s="38">
        <v>102</v>
      </c>
      <c r="T71" s="38">
        <v>10</v>
      </c>
      <c r="U71" s="39">
        <v>5</v>
      </c>
      <c r="V71" s="34" t="s">
        <v>494</v>
      </c>
      <c r="W71" s="34" t="s">
        <v>499</v>
      </c>
    </row>
    <row r="72" spans="1:23" ht="12.75" customHeight="1" x14ac:dyDescent="0.25">
      <c r="A72" s="20" t="str">
        <f t="shared" si="1"/>
        <v>17180710</v>
      </c>
      <c r="B72" s="15" t="s">
        <v>332</v>
      </c>
      <c r="C72" s="15" t="s">
        <v>333</v>
      </c>
      <c r="D72" s="15" t="s">
        <v>334</v>
      </c>
      <c r="E72" s="16" t="s">
        <v>230</v>
      </c>
      <c r="F72" s="16">
        <v>0</v>
      </c>
      <c r="G72" s="16" t="s">
        <v>231</v>
      </c>
      <c r="H72" s="17" t="s">
        <v>232</v>
      </c>
      <c r="I72" s="29" t="s">
        <v>373</v>
      </c>
      <c r="J72" s="30" t="s">
        <v>500</v>
      </c>
      <c r="K72" s="30" t="s">
        <v>501</v>
      </c>
      <c r="L72" s="30" t="s">
        <v>386</v>
      </c>
      <c r="M72" s="30" t="s">
        <v>394</v>
      </c>
      <c r="N72" s="30" t="s">
        <v>395</v>
      </c>
      <c r="O72" s="30" t="s">
        <v>396</v>
      </c>
      <c r="P72" s="30" t="s">
        <v>400</v>
      </c>
      <c r="Q72" s="38">
        <v>11</v>
      </c>
      <c r="R72" s="38">
        <v>27</v>
      </c>
      <c r="S72" s="38">
        <v>38</v>
      </c>
      <c r="T72" s="38">
        <v>8</v>
      </c>
      <c r="U72" s="39">
        <v>3</v>
      </c>
      <c r="V72" s="34" t="s">
        <v>502</v>
      </c>
      <c r="W72" s="34" t="s">
        <v>334</v>
      </c>
    </row>
    <row r="73" spans="1:23" ht="12.75" customHeight="1" x14ac:dyDescent="0.25">
      <c r="A73" s="20" t="str">
        <f t="shared" si="1"/>
        <v>17180890</v>
      </c>
      <c r="B73" s="15" t="s">
        <v>332</v>
      </c>
      <c r="C73" s="15" t="s">
        <v>333</v>
      </c>
      <c r="D73" s="15" t="s">
        <v>334</v>
      </c>
      <c r="E73" s="16" t="s">
        <v>227</v>
      </c>
      <c r="F73" s="16">
        <v>0</v>
      </c>
      <c r="G73" s="16" t="s">
        <v>228</v>
      </c>
      <c r="H73" s="17" t="s">
        <v>229</v>
      </c>
      <c r="I73" s="29" t="s">
        <v>373</v>
      </c>
      <c r="J73" s="30" t="s">
        <v>500</v>
      </c>
      <c r="K73" s="30" t="s">
        <v>503</v>
      </c>
      <c r="L73" s="30" t="s">
        <v>386</v>
      </c>
      <c r="M73" s="30" t="s">
        <v>394</v>
      </c>
      <c r="N73" s="30" t="s">
        <v>395</v>
      </c>
      <c r="O73" s="30" t="s">
        <v>396</v>
      </c>
      <c r="P73" s="30" t="s">
        <v>400</v>
      </c>
      <c r="Q73" s="38">
        <v>16</v>
      </c>
      <c r="R73" s="38">
        <v>9</v>
      </c>
      <c r="S73" s="38">
        <v>25</v>
      </c>
      <c r="T73" s="38">
        <v>6</v>
      </c>
      <c r="U73" s="39">
        <v>4</v>
      </c>
      <c r="V73" s="34" t="s">
        <v>502</v>
      </c>
      <c r="W73" s="34" t="s">
        <v>334</v>
      </c>
    </row>
    <row r="74" spans="1:23" ht="12.75" customHeight="1" x14ac:dyDescent="0.25">
      <c r="A74" s="20" t="str">
        <f t="shared" si="1"/>
        <v>17180970</v>
      </c>
      <c r="B74" s="15" t="s">
        <v>332</v>
      </c>
      <c r="C74" s="15" t="s">
        <v>333</v>
      </c>
      <c r="D74" s="15" t="s">
        <v>334</v>
      </c>
      <c r="E74" s="16" t="s">
        <v>224</v>
      </c>
      <c r="F74" s="16">
        <v>0</v>
      </c>
      <c r="G74" s="16" t="s">
        <v>225</v>
      </c>
      <c r="H74" s="17" t="s">
        <v>226</v>
      </c>
      <c r="I74" s="29" t="s">
        <v>373</v>
      </c>
      <c r="J74" s="30" t="s">
        <v>500</v>
      </c>
      <c r="K74" s="30" t="s">
        <v>503</v>
      </c>
      <c r="L74" s="30" t="s">
        <v>386</v>
      </c>
      <c r="M74" s="30" t="s">
        <v>394</v>
      </c>
      <c r="N74" s="30" t="s">
        <v>395</v>
      </c>
      <c r="O74" s="30" t="s">
        <v>396</v>
      </c>
      <c r="P74" s="30" t="s">
        <v>400</v>
      </c>
      <c r="Q74" s="38">
        <v>38</v>
      </c>
      <c r="R74" s="38">
        <v>17</v>
      </c>
      <c r="S74" s="38">
        <v>55</v>
      </c>
      <c r="T74" s="38">
        <v>6</v>
      </c>
      <c r="U74" s="39">
        <v>3</v>
      </c>
      <c r="V74" s="34" t="s">
        <v>502</v>
      </c>
      <c r="W74" s="34" t="s">
        <v>334</v>
      </c>
    </row>
    <row r="75" spans="1:23" ht="12.75" customHeight="1" x14ac:dyDescent="0.25">
      <c r="A75" s="20" t="str">
        <f t="shared" si="1"/>
        <v>17181050</v>
      </c>
      <c r="B75" s="15" t="s">
        <v>332</v>
      </c>
      <c r="C75" s="15" t="s">
        <v>335</v>
      </c>
      <c r="D75" s="15" t="s">
        <v>336</v>
      </c>
      <c r="E75" s="16" t="s">
        <v>233</v>
      </c>
      <c r="F75" s="16">
        <v>0</v>
      </c>
      <c r="G75" s="16" t="s">
        <v>234</v>
      </c>
      <c r="H75" s="17" t="s">
        <v>235</v>
      </c>
      <c r="I75" s="29" t="s">
        <v>373</v>
      </c>
      <c r="J75" s="30" t="s">
        <v>504</v>
      </c>
      <c r="K75" s="30" t="s">
        <v>505</v>
      </c>
      <c r="L75" s="30" t="s">
        <v>386</v>
      </c>
      <c r="M75" s="30" t="s">
        <v>394</v>
      </c>
      <c r="N75" s="30" t="s">
        <v>395</v>
      </c>
      <c r="O75" s="30" t="s">
        <v>396</v>
      </c>
      <c r="P75" s="30" t="s">
        <v>400</v>
      </c>
      <c r="Q75" s="38">
        <v>11</v>
      </c>
      <c r="R75" s="38">
        <v>3</v>
      </c>
      <c r="S75" s="38">
        <v>14</v>
      </c>
      <c r="T75" s="38">
        <v>6</v>
      </c>
      <c r="U75" s="39">
        <v>3</v>
      </c>
      <c r="V75" s="34" t="s">
        <v>502</v>
      </c>
      <c r="W75" s="34" t="s">
        <v>336</v>
      </c>
    </row>
    <row r="76" spans="1:23" ht="12.75" customHeight="1" x14ac:dyDescent="0.25">
      <c r="A76" s="20" t="str">
        <f t="shared" si="1"/>
        <v>13948400</v>
      </c>
      <c r="B76" s="15" t="s">
        <v>337</v>
      </c>
      <c r="C76" s="15" t="s">
        <v>338</v>
      </c>
      <c r="D76" s="15" t="s">
        <v>339</v>
      </c>
      <c r="E76" s="16" t="s">
        <v>143</v>
      </c>
      <c r="F76" s="16">
        <v>0</v>
      </c>
      <c r="G76" s="16" t="s">
        <v>144</v>
      </c>
      <c r="H76" s="17" t="s">
        <v>145</v>
      </c>
      <c r="I76" s="29" t="s">
        <v>368</v>
      </c>
      <c r="J76" s="30" t="s">
        <v>506</v>
      </c>
      <c r="K76" s="30" t="s">
        <v>507</v>
      </c>
      <c r="L76" s="30" t="s">
        <v>386</v>
      </c>
      <c r="M76" s="30" t="s">
        <v>394</v>
      </c>
      <c r="N76" s="30" t="s">
        <v>395</v>
      </c>
      <c r="O76" s="30" t="s">
        <v>396</v>
      </c>
      <c r="P76" s="30" t="s">
        <v>400</v>
      </c>
      <c r="Q76" s="38">
        <v>23</v>
      </c>
      <c r="R76" s="38">
        <v>21</v>
      </c>
      <c r="S76" s="38">
        <v>44</v>
      </c>
      <c r="T76" s="38">
        <v>10</v>
      </c>
      <c r="U76" s="39">
        <v>5</v>
      </c>
      <c r="V76" s="34" t="s">
        <v>508</v>
      </c>
      <c r="W76" s="34" t="s">
        <v>339</v>
      </c>
    </row>
    <row r="77" spans="1:23" ht="12.75" customHeight="1" x14ac:dyDescent="0.25">
      <c r="A77" s="20" t="str">
        <f t="shared" si="1"/>
        <v>13948570</v>
      </c>
      <c r="B77" s="15" t="s">
        <v>337</v>
      </c>
      <c r="C77" s="15" t="s">
        <v>338</v>
      </c>
      <c r="D77" s="15" t="s">
        <v>339</v>
      </c>
      <c r="E77" s="16" t="s">
        <v>140</v>
      </c>
      <c r="F77" s="16">
        <v>0</v>
      </c>
      <c r="G77" s="16" t="s">
        <v>141</v>
      </c>
      <c r="H77" s="17" t="s">
        <v>142</v>
      </c>
      <c r="I77" s="31" t="s">
        <v>368</v>
      </c>
      <c r="J77" s="32" t="s">
        <v>506</v>
      </c>
      <c r="K77" s="32" t="s">
        <v>509</v>
      </c>
      <c r="L77" s="32" t="s">
        <v>386</v>
      </c>
      <c r="M77" s="32" t="s">
        <v>394</v>
      </c>
      <c r="N77" s="32" t="s">
        <v>395</v>
      </c>
      <c r="O77" s="32" t="s">
        <v>396</v>
      </c>
      <c r="P77" s="32" t="s">
        <v>400</v>
      </c>
      <c r="Q77" s="40">
        <v>15</v>
      </c>
      <c r="R77" s="40">
        <v>17</v>
      </c>
      <c r="S77" s="40">
        <v>32</v>
      </c>
      <c r="T77" s="40">
        <v>10</v>
      </c>
      <c r="U77" s="41">
        <v>5</v>
      </c>
      <c r="V77" s="35" t="s">
        <v>508</v>
      </c>
      <c r="W77" s="35" t="s">
        <v>339</v>
      </c>
    </row>
    <row r="78" spans="1:23" ht="12.75" customHeight="1" x14ac:dyDescent="0.25">
      <c r="B78" s="12"/>
      <c r="C78" s="12"/>
      <c r="D78" s="12"/>
      <c r="E78" s="13"/>
      <c r="F78" s="13"/>
      <c r="G78" s="13"/>
      <c r="H78" s="14"/>
      <c r="I78" s="12"/>
      <c r="J78" s="12"/>
      <c r="K78" s="12"/>
    </row>
    <row r="79" spans="1:23" ht="12.75" customHeight="1" x14ac:dyDescent="0.25">
      <c r="A79" s="42" t="s">
        <v>357</v>
      </c>
      <c r="B79" s="12"/>
      <c r="C79" s="12"/>
      <c r="D79" s="12"/>
      <c r="E79" s="13"/>
      <c r="F79" s="13"/>
      <c r="G79" s="13"/>
      <c r="H79" s="14"/>
      <c r="I79" s="12"/>
      <c r="J79" s="12"/>
      <c r="K79" s="12"/>
    </row>
    <row r="80" spans="1:23" ht="12.75" customHeight="1" x14ac:dyDescent="0.25">
      <c r="A80" s="2" t="s">
        <v>356</v>
      </c>
      <c r="B80" s="12"/>
      <c r="C80" s="12"/>
      <c r="D80" s="12"/>
      <c r="E80" s="13"/>
      <c r="F80" s="13"/>
      <c r="G80" s="13"/>
      <c r="H80" s="14"/>
      <c r="I80" s="12"/>
      <c r="J80" s="12"/>
      <c r="K80" s="12"/>
    </row>
    <row r="81" spans="1:11" ht="12.75" customHeight="1" x14ac:dyDescent="0.25">
      <c r="A81" s="2" t="s">
        <v>355</v>
      </c>
      <c r="B81" s="12"/>
      <c r="C81" s="12"/>
      <c r="D81" s="12"/>
      <c r="E81" s="13"/>
      <c r="F81" s="13"/>
      <c r="G81" s="13"/>
      <c r="H81" s="14"/>
      <c r="I81" s="12"/>
      <c r="J81" s="12"/>
      <c r="K81" s="12"/>
    </row>
    <row r="82" spans="1:11" ht="12.75" customHeight="1" x14ac:dyDescent="0.25">
      <c r="B82" s="12"/>
      <c r="C82" s="12"/>
      <c r="D82" s="12"/>
      <c r="E82" s="13"/>
      <c r="F82" s="13"/>
      <c r="G82" s="13"/>
      <c r="H82" s="14"/>
      <c r="I82" s="12"/>
      <c r="J82" s="12"/>
      <c r="K82" s="12"/>
    </row>
    <row r="83" spans="1:11" ht="12.75" customHeight="1" x14ac:dyDescent="0.25">
      <c r="B83" s="12"/>
      <c r="C83" s="12"/>
      <c r="D83" s="12"/>
      <c r="E83" s="13"/>
      <c r="F83" s="13"/>
      <c r="G83" s="13"/>
      <c r="H83" s="14"/>
      <c r="I83" s="12"/>
      <c r="J83" s="12"/>
      <c r="K83" s="12"/>
    </row>
    <row r="84" spans="1:11" ht="12.75" customHeight="1" x14ac:dyDescent="0.25">
      <c r="B84" s="12"/>
      <c r="C84" s="12"/>
      <c r="D84" s="12"/>
      <c r="E84" s="13"/>
      <c r="F84" s="13"/>
      <c r="G84" s="13"/>
      <c r="H84" s="14"/>
      <c r="I84" s="12"/>
      <c r="J84" s="12"/>
      <c r="K84" s="12"/>
    </row>
    <row r="85" spans="1:11" ht="12.75" customHeight="1" x14ac:dyDescent="0.25">
      <c r="B85" s="12"/>
      <c r="C85" s="12"/>
      <c r="D85" s="12"/>
      <c r="E85" s="13"/>
      <c r="F85" s="13"/>
      <c r="G85" s="13"/>
      <c r="H85" s="14"/>
      <c r="I85" s="12"/>
      <c r="J85" s="12"/>
      <c r="K85" s="12"/>
    </row>
    <row r="86" spans="1:11" ht="12.75" customHeight="1" x14ac:dyDescent="0.25">
      <c r="B86" s="12"/>
      <c r="C86" s="12"/>
      <c r="D86" s="12"/>
      <c r="E86" s="13"/>
      <c r="F86" s="13"/>
      <c r="G86" s="13"/>
      <c r="H86" s="14"/>
      <c r="I86" s="12"/>
      <c r="J86" s="12"/>
      <c r="K86" s="12"/>
    </row>
    <row r="87" spans="1:11" ht="12.75" customHeight="1" x14ac:dyDescent="0.25">
      <c r="B87" s="12"/>
      <c r="C87" s="12"/>
      <c r="D87" s="12"/>
      <c r="E87" s="13"/>
      <c r="F87" s="13"/>
      <c r="G87" s="13"/>
      <c r="H87" s="14"/>
      <c r="I87" s="12"/>
      <c r="J87" s="12"/>
      <c r="K87" s="12"/>
    </row>
    <row r="88" spans="1:11" ht="12.75" customHeight="1" x14ac:dyDescent="0.25">
      <c r="B88" s="12"/>
      <c r="C88" s="12"/>
      <c r="D88" s="12"/>
      <c r="E88" s="13"/>
      <c r="F88" s="13"/>
      <c r="G88" s="13"/>
      <c r="H88" s="14"/>
      <c r="I88" s="12"/>
      <c r="J88" s="12"/>
      <c r="K88" s="12"/>
    </row>
    <row r="89" spans="1:11" ht="12.75" customHeight="1" x14ac:dyDescent="0.25">
      <c r="B89" s="12"/>
      <c r="C89" s="12"/>
      <c r="D89" s="12"/>
      <c r="E89" s="13"/>
      <c r="F89" s="13"/>
      <c r="G89" s="13"/>
      <c r="H89" s="14"/>
      <c r="I89" s="12"/>
      <c r="J89" s="12"/>
      <c r="K89" s="12"/>
    </row>
    <row r="90" spans="1:11" ht="12.75" customHeight="1" x14ac:dyDescent="0.25">
      <c r="B90" s="12"/>
      <c r="C90" s="12"/>
      <c r="D90" s="12"/>
      <c r="E90" s="13"/>
      <c r="F90" s="13"/>
      <c r="G90" s="13"/>
      <c r="H90" s="14"/>
      <c r="I90" s="12"/>
      <c r="J90" s="12"/>
      <c r="K90" s="12"/>
    </row>
    <row r="91" spans="1:11" ht="12.75" customHeight="1" x14ac:dyDescent="0.25">
      <c r="B91" s="12"/>
      <c r="C91" s="12"/>
      <c r="D91" s="12"/>
      <c r="E91" s="13"/>
      <c r="F91" s="13"/>
      <c r="G91" s="13"/>
      <c r="H91" s="14"/>
      <c r="I91" s="12"/>
      <c r="J91" s="12"/>
      <c r="K91" s="12"/>
    </row>
    <row r="92" spans="1:11" ht="12.75" customHeight="1" x14ac:dyDescent="0.25">
      <c r="B92" s="12"/>
      <c r="C92" s="12"/>
      <c r="D92" s="12"/>
      <c r="E92" s="13"/>
      <c r="F92" s="13"/>
      <c r="G92" s="13"/>
      <c r="H92" s="14"/>
      <c r="I92" s="12"/>
      <c r="J92" s="12"/>
      <c r="K92" s="12"/>
    </row>
    <row r="93" spans="1:11" ht="12.75" customHeight="1" x14ac:dyDescent="0.25">
      <c r="B93" s="12"/>
      <c r="C93" s="12"/>
      <c r="D93" s="12"/>
      <c r="E93" s="13"/>
      <c r="F93" s="13"/>
      <c r="G93" s="13"/>
      <c r="H93" s="14"/>
      <c r="I93" s="12"/>
      <c r="J93" s="12"/>
      <c r="K93" s="12"/>
    </row>
    <row r="94" spans="1:11" ht="12.75" customHeight="1" x14ac:dyDescent="0.25">
      <c r="B94" s="12"/>
      <c r="C94" s="12"/>
      <c r="D94" s="12"/>
      <c r="E94" s="13"/>
      <c r="F94" s="13"/>
      <c r="G94" s="13"/>
      <c r="H94" s="14"/>
      <c r="I94" s="12"/>
      <c r="J94" s="12"/>
      <c r="K94" s="12"/>
    </row>
    <row r="95" spans="1:11" ht="12.75" customHeight="1" x14ac:dyDescent="0.25">
      <c r="B95" s="12"/>
      <c r="C95" s="12"/>
      <c r="D95" s="12"/>
      <c r="E95" s="13"/>
      <c r="F95" s="13"/>
      <c r="G95" s="13"/>
      <c r="H95" s="14"/>
      <c r="I95" s="12"/>
      <c r="J95" s="12"/>
      <c r="K95" s="12"/>
    </row>
    <row r="96" spans="1:11" ht="12.75" customHeight="1" x14ac:dyDescent="0.25">
      <c r="B96" s="12"/>
      <c r="C96" s="12"/>
      <c r="D96" s="12"/>
      <c r="E96" s="13"/>
      <c r="F96" s="13"/>
      <c r="G96" s="13"/>
      <c r="H96" s="14"/>
      <c r="I96" s="12"/>
      <c r="J96" s="12"/>
      <c r="K96" s="12"/>
    </row>
    <row r="97" spans="2:11" ht="12.75" customHeight="1" x14ac:dyDescent="0.25">
      <c r="B97" s="12"/>
      <c r="C97" s="12"/>
      <c r="D97" s="12"/>
      <c r="E97" s="13"/>
      <c r="F97" s="13"/>
      <c r="G97" s="13"/>
      <c r="H97" s="14"/>
      <c r="I97" s="12"/>
      <c r="J97" s="12"/>
      <c r="K97" s="12"/>
    </row>
    <row r="98" spans="2:11" ht="12.75" customHeight="1" x14ac:dyDescent="0.25">
      <c r="B98" s="12"/>
      <c r="C98" s="12"/>
      <c r="D98" s="12"/>
      <c r="E98" s="13"/>
      <c r="F98" s="13"/>
      <c r="G98" s="13"/>
      <c r="H98" s="14"/>
      <c r="I98" s="12"/>
      <c r="J98" s="12"/>
      <c r="K98" s="12"/>
    </row>
    <row r="99" spans="2:11" ht="12.75" customHeight="1" x14ac:dyDescent="0.25">
      <c r="B99" s="12"/>
      <c r="C99" s="12"/>
      <c r="D99" s="12"/>
      <c r="E99" s="13"/>
      <c r="F99" s="13"/>
      <c r="G99" s="13"/>
      <c r="H99" s="14"/>
      <c r="I99" s="12"/>
      <c r="J99" s="12"/>
      <c r="K99" s="12"/>
    </row>
    <row r="100" spans="2:11" ht="12.75" customHeight="1" x14ac:dyDescent="0.25">
      <c r="B100" s="12"/>
      <c r="C100" s="12"/>
      <c r="D100" s="12"/>
      <c r="E100" s="13"/>
      <c r="F100" s="13"/>
      <c r="G100" s="13"/>
      <c r="H100" s="14"/>
      <c r="I100" s="12"/>
      <c r="J100" s="12"/>
      <c r="K1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showGridLines="0" zoomScaleNormal="100" workbookViewId="0">
      <pane ySplit="3" topLeftCell="A4" activePane="bottomLeft" state="frozen"/>
      <selection pane="bottomLeft" activeCell="L4" sqref="L4"/>
    </sheetView>
  </sheetViews>
  <sheetFormatPr baseColWidth="10" defaultColWidth="11.5703125" defaultRowHeight="11.25" x14ac:dyDescent="0.25"/>
  <cols>
    <col min="1" max="1" width="32" style="2" bestFit="1" customWidth="1"/>
    <col min="2" max="2" width="8" style="3" bestFit="1" customWidth="1"/>
    <col min="3" max="3" width="5" style="3" bestFit="1" customWidth="1"/>
    <col min="4" max="4" width="7.5703125" style="3" bestFit="1" customWidth="1"/>
    <col min="5" max="5" width="49.28515625" style="3" bestFit="1" customWidth="1"/>
    <col min="6" max="6" width="30" style="4" bestFit="1" customWidth="1"/>
    <col min="7" max="7" width="5.85546875" style="2" bestFit="1" customWidth="1"/>
    <col min="8" max="8" width="6.42578125" style="2" bestFit="1" customWidth="1"/>
    <col min="9" max="10" width="7.85546875" style="2" customWidth="1"/>
    <col min="11" max="11" width="7.42578125" style="2" bestFit="1" customWidth="1"/>
    <col min="12" max="16384" width="11.5703125" style="2"/>
  </cols>
  <sheetData>
    <row r="1" spans="1:11" ht="15" x14ac:dyDescent="0.25">
      <c r="A1" s="1"/>
      <c r="B1" s="2"/>
    </row>
    <row r="2" spans="1:11" ht="12" thickBot="1" x14ac:dyDescent="0.3"/>
    <row r="3" spans="1:11" ht="45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 ht="12" x14ac:dyDescent="0.25">
      <c r="A4" s="7" t="s">
        <v>11</v>
      </c>
      <c r="B4" s="8" t="s">
        <v>12</v>
      </c>
      <c r="C4" s="8" t="s">
        <v>13</v>
      </c>
      <c r="D4" s="8" t="s">
        <v>14</v>
      </c>
      <c r="E4" s="8" t="s">
        <v>15</v>
      </c>
      <c r="F4" s="9"/>
      <c r="G4" s="10">
        <v>10</v>
      </c>
      <c r="H4" s="10">
        <v>29</v>
      </c>
      <c r="I4" s="10"/>
      <c r="J4" s="10"/>
      <c r="K4" s="11" t="s">
        <v>16</v>
      </c>
    </row>
    <row r="5" spans="1:11" ht="12" x14ac:dyDescent="0.25">
      <c r="A5" s="7" t="s">
        <v>11</v>
      </c>
      <c r="B5" s="8" t="s">
        <v>17</v>
      </c>
      <c r="C5" s="8" t="s">
        <v>13</v>
      </c>
      <c r="D5" s="8" t="s">
        <v>18</v>
      </c>
      <c r="E5" s="8" t="s">
        <v>19</v>
      </c>
      <c r="F5" s="9"/>
      <c r="G5" s="10">
        <v>10</v>
      </c>
      <c r="H5" s="10">
        <v>83</v>
      </c>
      <c r="I5" s="10"/>
      <c r="J5" s="10"/>
      <c r="K5" s="11" t="s">
        <v>16</v>
      </c>
    </row>
    <row r="6" spans="1:11" ht="12" x14ac:dyDescent="0.25">
      <c r="A6" s="7" t="s">
        <v>11</v>
      </c>
      <c r="B6" s="8" t="s">
        <v>20</v>
      </c>
      <c r="C6" s="8" t="s">
        <v>13</v>
      </c>
      <c r="D6" s="8" t="s">
        <v>21</v>
      </c>
      <c r="E6" s="8" t="s">
        <v>22</v>
      </c>
      <c r="F6" s="9"/>
      <c r="G6" s="10">
        <v>12</v>
      </c>
      <c r="H6" s="10">
        <v>70</v>
      </c>
      <c r="I6" s="10"/>
      <c r="J6" s="10"/>
      <c r="K6" s="11" t="s">
        <v>16</v>
      </c>
    </row>
    <row r="7" spans="1:11" ht="12" x14ac:dyDescent="0.25">
      <c r="A7" s="7" t="s">
        <v>11</v>
      </c>
      <c r="B7" s="8" t="s">
        <v>23</v>
      </c>
      <c r="C7" s="8" t="s">
        <v>13</v>
      </c>
      <c r="D7" s="8" t="s">
        <v>24</v>
      </c>
      <c r="E7" s="8" t="s">
        <v>25</v>
      </c>
      <c r="F7" s="9"/>
      <c r="G7" s="10">
        <v>10</v>
      </c>
      <c r="H7" s="10">
        <v>112</v>
      </c>
      <c r="I7" s="10"/>
      <c r="J7" s="10"/>
      <c r="K7" s="11" t="s">
        <v>16</v>
      </c>
    </row>
    <row r="8" spans="1:11" ht="12" x14ac:dyDescent="0.25">
      <c r="A8" s="7" t="s">
        <v>11</v>
      </c>
      <c r="B8" s="8" t="s">
        <v>26</v>
      </c>
      <c r="C8" s="8" t="s">
        <v>13</v>
      </c>
      <c r="D8" s="8" t="s">
        <v>27</v>
      </c>
      <c r="E8" s="8" t="s">
        <v>28</v>
      </c>
      <c r="F8" s="9"/>
      <c r="G8" s="10">
        <v>11</v>
      </c>
      <c r="H8" s="10">
        <v>73</v>
      </c>
      <c r="I8" s="10"/>
      <c r="J8" s="10"/>
      <c r="K8" s="11" t="s">
        <v>16</v>
      </c>
    </row>
    <row r="9" spans="1:11" ht="12" x14ac:dyDescent="0.25">
      <c r="A9" s="7" t="s">
        <v>11</v>
      </c>
      <c r="B9" s="8" t="s">
        <v>29</v>
      </c>
      <c r="C9" s="8" t="s">
        <v>13</v>
      </c>
      <c r="D9" s="8" t="s">
        <v>30</v>
      </c>
      <c r="E9" s="8" t="s">
        <v>31</v>
      </c>
      <c r="F9" s="9"/>
      <c r="G9" s="10">
        <v>10</v>
      </c>
      <c r="H9" s="10">
        <v>48</v>
      </c>
      <c r="I9" s="10"/>
      <c r="J9" s="10"/>
      <c r="K9" s="11" t="s">
        <v>16</v>
      </c>
    </row>
    <row r="10" spans="1:11" ht="12" x14ac:dyDescent="0.25">
      <c r="A10" s="7" t="s">
        <v>11</v>
      </c>
      <c r="B10" s="8" t="s">
        <v>32</v>
      </c>
      <c r="C10" s="8" t="s">
        <v>13</v>
      </c>
      <c r="D10" s="8" t="s">
        <v>33</v>
      </c>
      <c r="E10" s="8" t="s">
        <v>34</v>
      </c>
      <c r="F10" s="9"/>
      <c r="G10" s="10">
        <v>10</v>
      </c>
      <c r="H10" s="10">
        <v>53</v>
      </c>
      <c r="I10" s="10"/>
      <c r="J10" s="10"/>
      <c r="K10" s="11" t="s">
        <v>16</v>
      </c>
    </row>
    <row r="11" spans="1:11" ht="12" x14ac:dyDescent="0.25">
      <c r="A11" s="7" t="s">
        <v>11</v>
      </c>
      <c r="B11" s="8" t="s">
        <v>35</v>
      </c>
      <c r="C11" s="8" t="s">
        <v>13</v>
      </c>
      <c r="D11" s="8" t="s">
        <v>36</v>
      </c>
      <c r="E11" s="8" t="s">
        <v>37</v>
      </c>
      <c r="F11" s="9"/>
      <c r="G11" s="10">
        <v>6</v>
      </c>
      <c r="H11" s="10">
        <v>33</v>
      </c>
      <c r="I11" s="10"/>
      <c r="J11" s="10"/>
      <c r="K11" s="11"/>
    </row>
    <row r="12" spans="1:11" ht="12" x14ac:dyDescent="0.25">
      <c r="A12" s="7" t="s">
        <v>11</v>
      </c>
      <c r="B12" s="8" t="s">
        <v>38</v>
      </c>
      <c r="C12" s="8" t="s">
        <v>13</v>
      </c>
      <c r="D12" s="8" t="s">
        <v>39</v>
      </c>
      <c r="E12" s="8" t="s">
        <v>40</v>
      </c>
      <c r="F12" s="9"/>
      <c r="G12" s="10">
        <v>1</v>
      </c>
      <c r="H12" s="10">
        <v>27</v>
      </c>
      <c r="I12" s="10"/>
      <c r="J12" s="10"/>
      <c r="K12" s="11"/>
    </row>
    <row r="13" spans="1:11" ht="12" x14ac:dyDescent="0.25">
      <c r="A13" s="7" t="s">
        <v>11</v>
      </c>
      <c r="B13" s="8" t="s">
        <v>41</v>
      </c>
      <c r="C13" s="8" t="s">
        <v>13</v>
      </c>
      <c r="D13" s="8" t="s">
        <v>42</v>
      </c>
      <c r="E13" s="8" t="s">
        <v>43</v>
      </c>
      <c r="F13" s="9"/>
      <c r="G13" s="10">
        <v>10</v>
      </c>
      <c r="H13" s="10">
        <v>46</v>
      </c>
      <c r="I13" s="10"/>
      <c r="J13" s="10"/>
      <c r="K13" s="11" t="s">
        <v>16</v>
      </c>
    </row>
    <row r="14" spans="1:11" ht="12" x14ac:dyDescent="0.25">
      <c r="A14" s="7" t="s">
        <v>11</v>
      </c>
      <c r="B14" s="8" t="s">
        <v>44</v>
      </c>
      <c r="C14" s="8" t="s">
        <v>13</v>
      </c>
      <c r="D14" s="8" t="s">
        <v>45</v>
      </c>
      <c r="E14" s="8" t="s">
        <v>46</v>
      </c>
      <c r="F14" s="9"/>
      <c r="G14" s="10">
        <v>1</v>
      </c>
      <c r="H14" s="10">
        <v>43</v>
      </c>
      <c r="I14" s="10"/>
      <c r="J14" s="10"/>
      <c r="K14" s="11" t="s">
        <v>16</v>
      </c>
    </row>
    <row r="15" spans="1:11" ht="12" x14ac:dyDescent="0.25">
      <c r="A15" s="7" t="s">
        <v>11</v>
      </c>
      <c r="B15" s="8" t="s">
        <v>47</v>
      </c>
      <c r="C15" s="8" t="s">
        <v>13</v>
      </c>
      <c r="D15" s="8" t="s">
        <v>48</v>
      </c>
      <c r="E15" s="8" t="s">
        <v>49</v>
      </c>
      <c r="F15" s="9"/>
      <c r="G15" s="10">
        <v>9</v>
      </c>
      <c r="H15" s="10">
        <v>27</v>
      </c>
      <c r="I15" s="10"/>
      <c r="J15" s="10"/>
      <c r="K15" s="11" t="s">
        <v>16</v>
      </c>
    </row>
    <row r="16" spans="1:11" ht="12" x14ac:dyDescent="0.25">
      <c r="A16" s="7" t="s">
        <v>11</v>
      </c>
      <c r="B16" s="8" t="s">
        <v>50</v>
      </c>
      <c r="C16" s="8" t="s">
        <v>13</v>
      </c>
      <c r="D16" s="8" t="s">
        <v>51</v>
      </c>
      <c r="E16" s="8" t="s">
        <v>52</v>
      </c>
      <c r="F16" s="9"/>
      <c r="G16" s="10">
        <v>10</v>
      </c>
      <c r="H16" s="10">
        <v>60</v>
      </c>
      <c r="I16" s="10"/>
      <c r="J16" s="10"/>
      <c r="K16" s="11" t="s">
        <v>16</v>
      </c>
    </row>
    <row r="17" spans="1:11" ht="12" x14ac:dyDescent="0.25">
      <c r="A17" s="7" t="s">
        <v>11</v>
      </c>
      <c r="B17" s="8" t="s">
        <v>53</v>
      </c>
      <c r="C17" s="8" t="s">
        <v>13</v>
      </c>
      <c r="D17" s="8" t="s">
        <v>54</v>
      </c>
      <c r="E17" s="8" t="s">
        <v>55</v>
      </c>
      <c r="F17" s="9"/>
      <c r="G17" s="10">
        <v>7</v>
      </c>
      <c r="H17" s="10">
        <v>35</v>
      </c>
      <c r="I17" s="10"/>
      <c r="J17" s="10"/>
      <c r="K17" s="11" t="s">
        <v>16</v>
      </c>
    </row>
    <row r="18" spans="1:11" ht="12" x14ac:dyDescent="0.25">
      <c r="A18" s="7" t="s">
        <v>11</v>
      </c>
      <c r="B18" s="8" t="s">
        <v>56</v>
      </c>
      <c r="C18" s="8" t="s">
        <v>13</v>
      </c>
      <c r="D18" s="8" t="s">
        <v>57</v>
      </c>
      <c r="E18" s="8" t="s">
        <v>58</v>
      </c>
      <c r="F18" s="9"/>
      <c r="G18" s="10">
        <v>11</v>
      </c>
      <c r="H18" s="10">
        <v>26</v>
      </c>
      <c r="I18" s="10"/>
      <c r="J18" s="10"/>
      <c r="K18" s="11" t="s">
        <v>16</v>
      </c>
    </row>
    <row r="19" spans="1:11" ht="12" x14ac:dyDescent="0.25">
      <c r="A19" s="7" t="s">
        <v>11</v>
      </c>
      <c r="B19" s="8" t="s">
        <v>59</v>
      </c>
      <c r="C19" s="8" t="s">
        <v>13</v>
      </c>
      <c r="D19" s="8" t="s">
        <v>60</v>
      </c>
      <c r="E19" s="8" t="s">
        <v>61</v>
      </c>
      <c r="F19" s="9"/>
      <c r="G19" s="10">
        <v>11</v>
      </c>
      <c r="H19" s="10">
        <v>59</v>
      </c>
      <c r="I19" s="10"/>
      <c r="J19" s="10"/>
      <c r="K19" s="11"/>
    </row>
    <row r="20" spans="1:11" ht="12" x14ac:dyDescent="0.25">
      <c r="A20" s="7" t="s">
        <v>11</v>
      </c>
      <c r="B20" s="8" t="s">
        <v>62</v>
      </c>
      <c r="C20" s="8" t="s">
        <v>13</v>
      </c>
      <c r="D20" s="8" t="s">
        <v>63</v>
      </c>
      <c r="E20" s="8" t="s">
        <v>64</v>
      </c>
      <c r="F20" s="9"/>
      <c r="G20" s="10">
        <v>10</v>
      </c>
      <c r="H20" s="10">
        <v>90</v>
      </c>
      <c r="I20" s="10"/>
      <c r="J20" s="10"/>
      <c r="K20" s="11" t="s">
        <v>16</v>
      </c>
    </row>
    <row r="21" spans="1:11" ht="12" x14ac:dyDescent="0.25">
      <c r="A21" s="7" t="s">
        <v>11</v>
      </c>
      <c r="B21" s="8" t="s">
        <v>65</v>
      </c>
      <c r="C21" s="8" t="s">
        <v>13</v>
      </c>
      <c r="D21" s="8" t="s">
        <v>66</v>
      </c>
      <c r="E21" s="8" t="s">
        <v>67</v>
      </c>
      <c r="F21" s="9"/>
      <c r="G21" s="10">
        <v>11</v>
      </c>
      <c r="H21" s="10">
        <v>77</v>
      </c>
      <c r="I21" s="10"/>
      <c r="J21" s="10"/>
      <c r="K21" s="11" t="s">
        <v>16</v>
      </c>
    </row>
    <row r="22" spans="1:11" ht="12" x14ac:dyDescent="0.25">
      <c r="A22" s="7" t="s">
        <v>11</v>
      </c>
      <c r="B22" s="8" t="s">
        <v>68</v>
      </c>
      <c r="C22" s="8" t="s">
        <v>13</v>
      </c>
      <c r="D22" s="8" t="s">
        <v>69</v>
      </c>
      <c r="E22" s="8" t="s">
        <v>70</v>
      </c>
      <c r="F22" s="9"/>
      <c r="G22" s="10">
        <v>10</v>
      </c>
      <c r="H22" s="10">
        <v>90</v>
      </c>
      <c r="I22" s="10"/>
      <c r="J22" s="10"/>
      <c r="K22" s="11" t="s">
        <v>16</v>
      </c>
    </row>
    <row r="23" spans="1:11" ht="12" x14ac:dyDescent="0.25">
      <c r="A23" s="7" t="s">
        <v>11</v>
      </c>
      <c r="B23" s="8" t="s">
        <v>71</v>
      </c>
      <c r="C23" s="8" t="s">
        <v>13</v>
      </c>
      <c r="D23" s="8" t="s">
        <v>72</v>
      </c>
      <c r="E23" s="8" t="s">
        <v>73</v>
      </c>
      <c r="F23" s="9"/>
      <c r="G23" s="10">
        <v>10</v>
      </c>
      <c r="H23" s="10">
        <v>79</v>
      </c>
      <c r="I23" s="10"/>
      <c r="J23" s="10"/>
      <c r="K23" s="11" t="s">
        <v>16</v>
      </c>
    </row>
    <row r="24" spans="1:11" ht="12" x14ac:dyDescent="0.25">
      <c r="A24" s="7" t="s">
        <v>11</v>
      </c>
      <c r="B24" s="8" t="s">
        <v>74</v>
      </c>
      <c r="C24" s="8" t="s">
        <v>13</v>
      </c>
      <c r="D24" s="8" t="s">
        <v>75</v>
      </c>
      <c r="E24" s="8" t="s">
        <v>76</v>
      </c>
      <c r="F24" s="9"/>
      <c r="G24" s="10">
        <v>10</v>
      </c>
      <c r="H24" s="10">
        <v>121</v>
      </c>
      <c r="I24" s="10"/>
      <c r="J24" s="10"/>
      <c r="K24" s="11" t="s">
        <v>16</v>
      </c>
    </row>
    <row r="25" spans="1:11" ht="12" x14ac:dyDescent="0.25">
      <c r="A25" s="7" t="s">
        <v>11</v>
      </c>
      <c r="B25" s="8" t="s">
        <v>77</v>
      </c>
      <c r="C25" s="8" t="s">
        <v>13</v>
      </c>
      <c r="D25" s="8" t="s">
        <v>78</v>
      </c>
      <c r="E25" s="8" t="s">
        <v>79</v>
      </c>
      <c r="F25" s="9"/>
      <c r="G25" s="10">
        <v>10</v>
      </c>
      <c r="H25" s="10">
        <v>134</v>
      </c>
      <c r="I25" s="10"/>
      <c r="J25" s="10"/>
      <c r="K25" s="11"/>
    </row>
    <row r="26" spans="1:11" ht="12" x14ac:dyDescent="0.25">
      <c r="A26" s="7" t="s">
        <v>11</v>
      </c>
      <c r="B26" s="8" t="s">
        <v>80</v>
      </c>
      <c r="C26" s="8" t="s">
        <v>13</v>
      </c>
      <c r="D26" s="8" t="s">
        <v>81</v>
      </c>
      <c r="E26" s="8" t="s">
        <v>82</v>
      </c>
      <c r="F26" s="9"/>
      <c r="G26" s="10">
        <v>10</v>
      </c>
      <c r="H26" s="10">
        <v>97</v>
      </c>
      <c r="I26" s="10"/>
      <c r="J26" s="10"/>
      <c r="K26" s="11" t="s">
        <v>16</v>
      </c>
    </row>
    <row r="27" spans="1:11" ht="12" x14ac:dyDescent="0.25">
      <c r="A27" s="7" t="s">
        <v>11</v>
      </c>
      <c r="B27" s="8" t="s">
        <v>83</v>
      </c>
      <c r="C27" s="8" t="s">
        <v>13</v>
      </c>
      <c r="D27" s="8" t="s">
        <v>84</v>
      </c>
      <c r="E27" s="8" t="s">
        <v>85</v>
      </c>
      <c r="F27" s="9"/>
      <c r="G27" s="10">
        <v>11</v>
      </c>
      <c r="H27" s="10">
        <v>67</v>
      </c>
      <c r="I27" s="10"/>
      <c r="J27" s="10"/>
      <c r="K27" s="11"/>
    </row>
    <row r="28" spans="1:11" ht="12" x14ac:dyDescent="0.25">
      <c r="A28" s="7" t="s">
        <v>11</v>
      </c>
      <c r="B28" s="8" t="s">
        <v>86</v>
      </c>
      <c r="C28" s="8" t="s">
        <v>13</v>
      </c>
      <c r="D28" s="8" t="s">
        <v>87</v>
      </c>
      <c r="E28" s="8" t="s">
        <v>88</v>
      </c>
      <c r="F28" s="9"/>
      <c r="G28" s="10">
        <v>10</v>
      </c>
      <c r="H28" s="10">
        <v>79</v>
      </c>
      <c r="I28" s="10"/>
      <c r="J28" s="10"/>
      <c r="K28" s="11"/>
    </row>
    <row r="29" spans="1:11" ht="12" x14ac:dyDescent="0.25">
      <c r="A29" s="7" t="s">
        <v>11</v>
      </c>
      <c r="B29" s="8" t="s">
        <v>89</v>
      </c>
      <c r="C29" s="8" t="s">
        <v>13</v>
      </c>
      <c r="D29" s="8" t="s">
        <v>90</v>
      </c>
      <c r="E29" s="8" t="s">
        <v>91</v>
      </c>
      <c r="F29" s="9"/>
      <c r="G29" s="10">
        <v>10</v>
      </c>
      <c r="H29" s="10">
        <v>58</v>
      </c>
      <c r="I29" s="10"/>
      <c r="J29" s="10"/>
      <c r="K29" s="11"/>
    </row>
    <row r="30" spans="1:11" ht="12" x14ac:dyDescent="0.25">
      <c r="A30" s="7" t="s">
        <v>11</v>
      </c>
      <c r="B30" s="8" t="s">
        <v>92</v>
      </c>
      <c r="C30" s="8" t="s">
        <v>13</v>
      </c>
      <c r="D30" s="8" t="s">
        <v>93</v>
      </c>
      <c r="E30" s="8" t="s">
        <v>94</v>
      </c>
      <c r="F30" s="9"/>
      <c r="G30" s="10">
        <v>20</v>
      </c>
      <c r="H30" s="10">
        <v>234</v>
      </c>
      <c r="I30" s="10"/>
      <c r="J30" s="10"/>
      <c r="K30" s="11"/>
    </row>
    <row r="31" spans="1:11" ht="12" x14ac:dyDescent="0.25">
      <c r="A31" s="7" t="s">
        <v>11</v>
      </c>
      <c r="B31" s="8" t="s">
        <v>95</v>
      </c>
      <c r="C31" s="8" t="s">
        <v>13</v>
      </c>
      <c r="D31" s="8" t="s">
        <v>96</v>
      </c>
      <c r="E31" s="8" t="s">
        <v>97</v>
      </c>
      <c r="F31" s="9"/>
      <c r="G31" s="10">
        <v>11</v>
      </c>
      <c r="H31" s="10">
        <v>105</v>
      </c>
      <c r="I31" s="10"/>
      <c r="J31" s="10"/>
      <c r="K31" s="11" t="s">
        <v>16</v>
      </c>
    </row>
    <row r="32" spans="1:11" ht="12" x14ac:dyDescent="0.25">
      <c r="A32" s="7" t="s">
        <v>11</v>
      </c>
      <c r="B32" s="8" t="s">
        <v>98</v>
      </c>
      <c r="C32" s="8" t="s">
        <v>13</v>
      </c>
      <c r="D32" s="8" t="s">
        <v>99</v>
      </c>
      <c r="E32" s="8" t="s">
        <v>100</v>
      </c>
      <c r="F32" s="9"/>
      <c r="G32" s="10">
        <v>11</v>
      </c>
      <c r="H32" s="10">
        <v>112</v>
      </c>
      <c r="I32" s="10"/>
      <c r="J32" s="10"/>
      <c r="K32" s="11" t="s">
        <v>16</v>
      </c>
    </row>
    <row r="33" spans="1:11" ht="12" x14ac:dyDescent="0.25">
      <c r="A33" s="7" t="s">
        <v>11</v>
      </c>
      <c r="B33" s="8" t="s">
        <v>101</v>
      </c>
      <c r="C33" s="8" t="s">
        <v>13</v>
      </c>
      <c r="D33" s="8" t="s">
        <v>102</v>
      </c>
      <c r="E33" s="8" t="s">
        <v>103</v>
      </c>
      <c r="F33" s="9"/>
      <c r="G33" s="10">
        <v>11</v>
      </c>
      <c r="H33" s="10">
        <v>64</v>
      </c>
      <c r="I33" s="10"/>
      <c r="J33" s="10"/>
      <c r="K33" s="11"/>
    </row>
    <row r="34" spans="1:11" ht="12" x14ac:dyDescent="0.25">
      <c r="A34" s="7" t="s">
        <v>11</v>
      </c>
      <c r="B34" s="8" t="s">
        <v>104</v>
      </c>
      <c r="C34" s="8" t="s">
        <v>13</v>
      </c>
      <c r="D34" s="8" t="s">
        <v>105</v>
      </c>
      <c r="E34" s="8" t="s">
        <v>106</v>
      </c>
      <c r="F34" s="9"/>
      <c r="G34" s="10">
        <v>10</v>
      </c>
      <c r="H34" s="10">
        <v>24</v>
      </c>
      <c r="I34" s="10"/>
      <c r="J34" s="10"/>
      <c r="K34" s="11"/>
    </row>
    <row r="35" spans="1:11" ht="12" x14ac:dyDescent="0.25">
      <c r="A35" s="7" t="s">
        <v>11</v>
      </c>
      <c r="B35" s="8" t="s">
        <v>107</v>
      </c>
      <c r="C35" s="8" t="s">
        <v>13</v>
      </c>
      <c r="D35" s="8" t="s">
        <v>108</v>
      </c>
      <c r="E35" s="8" t="s">
        <v>109</v>
      </c>
      <c r="F35" s="9"/>
      <c r="G35" s="10">
        <v>10</v>
      </c>
      <c r="H35" s="10">
        <v>51</v>
      </c>
      <c r="I35" s="10"/>
      <c r="J35" s="10"/>
      <c r="K35" s="11"/>
    </row>
    <row r="36" spans="1:11" ht="12" x14ac:dyDescent="0.25">
      <c r="A36" s="7" t="s">
        <v>11</v>
      </c>
      <c r="B36" s="8" t="s">
        <v>110</v>
      </c>
      <c r="C36" s="8" t="s">
        <v>13</v>
      </c>
      <c r="D36" s="8" t="s">
        <v>111</v>
      </c>
      <c r="E36" s="8" t="s">
        <v>112</v>
      </c>
      <c r="F36" s="9"/>
      <c r="G36" s="10">
        <v>10</v>
      </c>
      <c r="H36" s="10">
        <v>102</v>
      </c>
      <c r="I36" s="10"/>
      <c r="J36" s="10"/>
      <c r="K36" s="11" t="s">
        <v>16</v>
      </c>
    </row>
    <row r="37" spans="1:11" ht="12" x14ac:dyDescent="0.25">
      <c r="A37" s="7" t="s">
        <v>11</v>
      </c>
      <c r="B37" s="8" t="s">
        <v>113</v>
      </c>
      <c r="C37" s="8" t="s">
        <v>13</v>
      </c>
      <c r="D37" s="8" t="s">
        <v>114</v>
      </c>
      <c r="E37" s="8" t="s">
        <v>115</v>
      </c>
      <c r="F37" s="9"/>
      <c r="G37" s="10">
        <v>10</v>
      </c>
      <c r="H37" s="10">
        <v>103</v>
      </c>
      <c r="I37" s="10"/>
      <c r="J37" s="10"/>
      <c r="K37" s="11" t="s">
        <v>16</v>
      </c>
    </row>
    <row r="38" spans="1:11" ht="12" x14ac:dyDescent="0.25">
      <c r="A38" s="7" t="s">
        <v>11</v>
      </c>
      <c r="B38" s="8" t="s">
        <v>116</v>
      </c>
      <c r="C38" s="8" t="s">
        <v>13</v>
      </c>
      <c r="D38" s="8" t="s">
        <v>117</v>
      </c>
      <c r="E38" s="8" t="s">
        <v>118</v>
      </c>
      <c r="F38" s="9"/>
      <c r="G38" s="10">
        <v>10</v>
      </c>
      <c r="H38" s="10">
        <v>84</v>
      </c>
      <c r="I38" s="10"/>
      <c r="J38" s="10"/>
      <c r="K38" s="11" t="s">
        <v>16</v>
      </c>
    </row>
    <row r="39" spans="1:11" ht="12" x14ac:dyDescent="0.25">
      <c r="A39" s="7" t="s">
        <v>11</v>
      </c>
      <c r="B39" s="8" t="s">
        <v>119</v>
      </c>
      <c r="C39" s="8" t="s">
        <v>13</v>
      </c>
      <c r="D39" s="8" t="s">
        <v>120</v>
      </c>
      <c r="E39" s="8" t="s">
        <v>121</v>
      </c>
      <c r="F39" s="9"/>
      <c r="G39" s="10">
        <v>10</v>
      </c>
      <c r="H39" s="10">
        <v>130</v>
      </c>
      <c r="I39" s="10"/>
      <c r="J39" s="10"/>
      <c r="K39" s="11" t="s">
        <v>16</v>
      </c>
    </row>
    <row r="40" spans="1:11" ht="12" x14ac:dyDescent="0.25">
      <c r="A40" s="7" t="s">
        <v>11</v>
      </c>
      <c r="B40" s="8" t="s">
        <v>122</v>
      </c>
      <c r="C40" s="8" t="s">
        <v>13</v>
      </c>
      <c r="D40" s="8" t="s">
        <v>123</v>
      </c>
      <c r="E40" s="8" t="s">
        <v>124</v>
      </c>
      <c r="F40" s="9"/>
      <c r="G40" s="10">
        <v>8</v>
      </c>
      <c r="H40" s="10">
        <v>45</v>
      </c>
      <c r="I40" s="10"/>
      <c r="J40" s="10"/>
      <c r="K40" s="11"/>
    </row>
    <row r="41" spans="1:11" ht="12" x14ac:dyDescent="0.25">
      <c r="A41" s="7" t="s">
        <v>11</v>
      </c>
      <c r="B41" s="8" t="s">
        <v>125</v>
      </c>
      <c r="C41" s="8" t="s">
        <v>13</v>
      </c>
      <c r="D41" s="8" t="s">
        <v>126</v>
      </c>
      <c r="E41" s="8" t="s">
        <v>127</v>
      </c>
      <c r="F41" s="9"/>
      <c r="G41" s="10">
        <v>13</v>
      </c>
      <c r="H41" s="10">
        <v>182</v>
      </c>
      <c r="I41" s="10"/>
      <c r="J41" s="10"/>
      <c r="K41" s="11"/>
    </row>
    <row r="42" spans="1:11" ht="12" x14ac:dyDescent="0.25">
      <c r="A42" s="7" t="s">
        <v>11</v>
      </c>
      <c r="B42" s="8" t="s">
        <v>128</v>
      </c>
      <c r="C42" s="8" t="s">
        <v>13</v>
      </c>
      <c r="D42" s="8" t="s">
        <v>129</v>
      </c>
      <c r="E42" s="8" t="s">
        <v>130</v>
      </c>
      <c r="F42" s="9"/>
      <c r="G42" s="10">
        <v>11</v>
      </c>
      <c r="H42" s="10">
        <v>69</v>
      </c>
      <c r="I42" s="10"/>
      <c r="J42" s="10"/>
      <c r="K42" s="11" t="s">
        <v>16</v>
      </c>
    </row>
    <row r="43" spans="1:11" ht="12" x14ac:dyDescent="0.25">
      <c r="A43" s="7" t="s">
        <v>11</v>
      </c>
      <c r="B43" s="8" t="s">
        <v>131</v>
      </c>
      <c r="C43" s="8" t="s">
        <v>13</v>
      </c>
      <c r="D43" s="8" t="s">
        <v>132</v>
      </c>
      <c r="E43" s="8" t="s">
        <v>133</v>
      </c>
      <c r="F43" s="9"/>
      <c r="G43" s="10">
        <v>11</v>
      </c>
      <c r="H43" s="10">
        <v>30</v>
      </c>
      <c r="I43" s="10"/>
      <c r="J43" s="10"/>
      <c r="K43" s="11"/>
    </row>
    <row r="44" spans="1:11" ht="12" x14ac:dyDescent="0.25">
      <c r="A44" s="7" t="s">
        <v>11</v>
      </c>
      <c r="B44" s="8" t="s">
        <v>134</v>
      </c>
      <c r="C44" s="8" t="s">
        <v>13</v>
      </c>
      <c r="D44" s="8" t="s">
        <v>135</v>
      </c>
      <c r="E44" s="8" t="s">
        <v>136</v>
      </c>
      <c r="F44" s="9"/>
      <c r="G44" s="10">
        <v>12</v>
      </c>
      <c r="H44" s="10">
        <v>72</v>
      </c>
      <c r="I44" s="10"/>
      <c r="J44" s="10"/>
      <c r="K44" s="11"/>
    </row>
    <row r="45" spans="1:11" ht="12" x14ac:dyDescent="0.25">
      <c r="A45" s="7" t="s">
        <v>11</v>
      </c>
      <c r="B45" s="8" t="s">
        <v>137</v>
      </c>
      <c r="C45" s="8" t="s">
        <v>13</v>
      </c>
      <c r="D45" s="8" t="s">
        <v>138</v>
      </c>
      <c r="E45" s="8" t="s">
        <v>139</v>
      </c>
      <c r="F45" s="9"/>
      <c r="G45" s="10">
        <v>11</v>
      </c>
      <c r="H45" s="10">
        <v>69</v>
      </c>
      <c r="I45" s="10"/>
      <c r="J45" s="10"/>
      <c r="K45" s="11"/>
    </row>
    <row r="46" spans="1:11" ht="12" x14ac:dyDescent="0.25">
      <c r="A46" s="7" t="s">
        <v>11</v>
      </c>
      <c r="B46" s="8" t="s">
        <v>140</v>
      </c>
      <c r="C46" s="8" t="s">
        <v>13</v>
      </c>
      <c r="D46" s="8" t="s">
        <v>141</v>
      </c>
      <c r="E46" s="8" t="s">
        <v>142</v>
      </c>
      <c r="F46" s="9"/>
      <c r="G46" s="10">
        <v>10</v>
      </c>
      <c r="H46" s="10">
        <v>30</v>
      </c>
      <c r="I46" s="10"/>
      <c r="J46" s="10"/>
      <c r="K46" s="11"/>
    </row>
    <row r="47" spans="1:11" ht="12" x14ac:dyDescent="0.25">
      <c r="A47" s="7" t="s">
        <v>11</v>
      </c>
      <c r="B47" s="8" t="s">
        <v>143</v>
      </c>
      <c r="C47" s="8" t="s">
        <v>13</v>
      </c>
      <c r="D47" s="8" t="s">
        <v>144</v>
      </c>
      <c r="E47" s="8" t="s">
        <v>145</v>
      </c>
      <c r="F47" s="9"/>
      <c r="G47" s="10">
        <v>10</v>
      </c>
      <c r="H47" s="10">
        <v>47</v>
      </c>
      <c r="I47" s="10"/>
      <c r="J47" s="10"/>
      <c r="K47" s="11"/>
    </row>
    <row r="48" spans="1:11" ht="12" x14ac:dyDescent="0.25">
      <c r="A48" s="7" t="s">
        <v>11</v>
      </c>
      <c r="B48" s="8" t="s">
        <v>146</v>
      </c>
      <c r="C48" s="8" t="s">
        <v>13</v>
      </c>
      <c r="D48" s="8" t="s">
        <v>147</v>
      </c>
      <c r="E48" s="8" t="s">
        <v>148</v>
      </c>
      <c r="F48" s="9"/>
      <c r="G48" s="10">
        <v>5</v>
      </c>
      <c r="H48" s="10">
        <v>45</v>
      </c>
      <c r="I48" s="10"/>
      <c r="J48" s="10"/>
      <c r="K48" s="11" t="s">
        <v>16</v>
      </c>
    </row>
    <row r="49" spans="1:11" ht="12" x14ac:dyDescent="0.25">
      <c r="A49" s="7" t="s">
        <v>11</v>
      </c>
      <c r="B49" s="8" t="s">
        <v>149</v>
      </c>
      <c r="C49" s="8" t="s">
        <v>13</v>
      </c>
      <c r="D49" s="8" t="s">
        <v>150</v>
      </c>
      <c r="E49" s="8" t="s">
        <v>151</v>
      </c>
      <c r="F49" s="9"/>
      <c r="G49" s="10">
        <v>4</v>
      </c>
      <c r="H49" s="10">
        <v>62</v>
      </c>
      <c r="I49" s="10"/>
      <c r="J49" s="10"/>
      <c r="K49" s="11" t="s">
        <v>16</v>
      </c>
    </row>
    <row r="50" spans="1:11" ht="12" x14ac:dyDescent="0.25">
      <c r="A50" s="7" t="s">
        <v>11</v>
      </c>
      <c r="B50" s="8" t="s">
        <v>152</v>
      </c>
      <c r="C50" s="8" t="s">
        <v>13</v>
      </c>
      <c r="D50" s="8" t="s">
        <v>153</v>
      </c>
      <c r="E50" s="8" t="s">
        <v>154</v>
      </c>
      <c r="F50" s="9"/>
      <c r="G50" s="10">
        <v>5</v>
      </c>
      <c r="H50" s="10">
        <v>50</v>
      </c>
      <c r="I50" s="10"/>
      <c r="J50" s="10"/>
      <c r="K50" s="11" t="s">
        <v>16</v>
      </c>
    </row>
    <row r="51" spans="1:11" ht="12" x14ac:dyDescent="0.25">
      <c r="A51" s="7" t="s">
        <v>11</v>
      </c>
      <c r="B51" s="8" t="s">
        <v>155</v>
      </c>
      <c r="C51" s="8" t="s">
        <v>13</v>
      </c>
      <c r="D51" s="8" t="s">
        <v>156</v>
      </c>
      <c r="E51" s="8" t="s">
        <v>157</v>
      </c>
      <c r="F51" s="9"/>
      <c r="G51" s="10">
        <v>6</v>
      </c>
      <c r="H51" s="10">
        <v>49</v>
      </c>
      <c r="I51" s="10"/>
      <c r="J51" s="10"/>
      <c r="K51" s="11" t="s">
        <v>16</v>
      </c>
    </row>
    <row r="52" spans="1:11" ht="12" x14ac:dyDescent="0.25">
      <c r="A52" s="7" t="s">
        <v>11</v>
      </c>
      <c r="B52" s="8" t="s">
        <v>158</v>
      </c>
      <c r="C52" s="8" t="s">
        <v>13</v>
      </c>
      <c r="D52" s="8" t="s">
        <v>159</v>
      </c>
      <c r="E52" s="8" t="s">
        <v>160</v>
      </c>
      <c r="F52" s="9"/>
      <c r="G52" s="10">
        <v>10</v>
      </c>
      <c r="H52" s="10">
        <v>61</v>
      </c>
      <c r="I52" s="10"/>
      <c r="J52" s="10"/>
      <c r="K52" s="11"/>
    </row>
    <row r="53" spans="1:11" ht="12" x14ac:dyDescent="0.25">
      <c r="A53" s="7" t="s">
        <v>11</v>
      </c>
      <c r="B53" s="8" t="s">
        <v>161</v>
      </c>
      <c r="C53" s="8" t="s">
        <v>13</v>
      </c>
      <c r="D53" s="8" t="s">
        <v>162</v>
      </c>
      <c r="E53" s="8" t="s">
        <v>163</v>
      </c>
      <c r="F53" s="9"/>
      <c r="G53" s="10">
        <v>3</v>
      </c>
      <c r="H53" s="10">
        <v>39</v>
      </c>
      <c r="I53" s="10"/>
      <c r="J53" s="10"/>
      <c r="K53" s="11" t="s">
        <v>16</v>
      </c>
    </row>
    <row r="54" spans="1:11" ht="12" x14ac:dyDescent="0.25">
      <c r="A54" s="7" t="s">
        <v>11</v>
      </c>
      <c r="B54" s="8" t="s">
        <v>164</v>
      </c>
      <c r="C54" s="8" t="s">
        <v>13</v>
      </c>
      <c r="D54" s="8" t="s">
        <v>165</v>
      </c>
      <c r="E54" s="8" t="s">
        <v>166</v>
      </c>
      <c r="F54" s="9"/>
      <c r="G54" s="10">
        <v>10</v>
      </c>
      <c r="H54" s="10">
        <v>62</v>
      </c>
      <c r="I54" s="10"/>
      <c r="J54" s="10"/>
      <c r="K54" s="11" t="s">
        <v>16</v>
      </c>
    </row>
    <row r="55" spans="1:11" ht="12" x14ac:dyDescent="0.25">
      <c r="A55" s="7" t="s">
        <v>11</v>
      </c>
      <c r="B55" s="8" t="s">
        <v>167</v>
      </c>
      <c r="C55" s="8" t="s">
        <v>13</v>
      </c>
      <c r="D55" s="8" t="s">
        <v>168</v>
      </c>
      <c r="E55" s="8" t="s">
        <v>169</v>
      </c>
      <c r="F55" s="9"/>
      <c r="G55" s="10">
        <v>10</v>
      </c>
      <c r="H55" s="10">
        <v>64</v>
      </c>
      <c r="I55" s="10"/>
      <c r="J55" s="10"/>
      <c r="K55" s="11" t="s">
        <v>16</v>
      </c>
    </row>
    <row r="56" spans="1:11" ht="12" x14ac:dyDescent="0.25">
      <c r="A56" s="7" t="s">
        <v>11</v>
      </c>
      <c r="B56" s="8" t="s">
        <v>170</v>
      </c>
      <c r="C56" s="8" t="s">
        <v>13</v>
      </c>
      <c r="D56" s="8" t="s">
        <v>171</v>
      </c>
      <c r="E56" s="8" t="s">
        <v>172</v>
      </c>
      <c r="F56" s="9"/>
      <c r="G56" s="10">
        <v>2</v>
      </c>
      <c r="H56" s="10">
        <v>79</v>
      </c>
      <c r="I56" s="10"/>
      <c r="J56" s="10"/>
      <c r="K56" s="11" t="s">
        <v>16</v>
      </c>
    </row>
    <row r="57" spans="1:11" ht="12" x14ac:dyDescent="0.25">
      <c r="A57" s="7" t="s">
        <v>11</v>
      </c>
      <c r="B57" s="8" t="s">
        <v>173</v>
      </c>
      <c r="C57" s="8" t="s">
        <v>13</v>
      </c>
      <c r="D57" s="8" t="s">
        <v>174</v>
      </c>
      <c r="E57" s="8" t="s">
        <v>175</v>
      </c>
      <c r="F57" s="9"/>
      <c r="G57" s="10">
        <v>10</v>
      </c>
      <c r="H57" s="10">
        <v>40</v>
      </c>
      <c r="I57" s="10"/>
      <c r="J57" s="10"/>
      <c r="K57" s="11" t="s">
        <v>16</v>
      </c>
    </row>
    <row r="58" spans="1:11" ht="12" x14ac:dyDescent="0.25">
      <c r="A58" s="7" t="s">
        <v>11</v>
      </c>
      <c r="B58" s="8" t="s">
        <v>176</v>
      </c>
      <c r="C58" s="8" t="s">
        <v>13</v>
      </c>
      <c r="D58" s="8" t="s">
        <v>177</v>
      </c>
      <c r="E58" s="8" t="s">
        <v>178</v>
      </c>
      <c r="F58" s="9"/>
      <c r="G58" s="10">
        <v>10</v>
      </c>
      <c r="H58" s="10">
        <v>75</v>
      </c>
      <c r="I58" s="10"/>
      <c r="J58" s="10"/>
      <c r="K58" s="11"/>
    </row>
    <row r="59" spans="1:11" ht="12" x14ac:dyDescent="0.25">
      <c r="A59" s="7" t="s">
        <v>11</v>
      </c>
      <c r="B59" s="8" t="s">
        <v>179</v>
      </c>
      <c r="C59" s="8" t="s">
        <v>13</v>
      </c>
      <c r="D59" s="8" t="s">
        <v>180</v>
      </c>
      <c r="E59" s="8" t="s">
        <v>181</v>
      </c>
      <c r="F59" s="9"/>
      <c r="G59" s="10">
        <v>7</v>
      </c>
      <c r="H59" s="10">
        <v>48</v>
      </c>
      <c r="I59" s="10"/>
      <c r="J59" s="10"/>
      <c r="K59" s="11"/>
    </row>
    <row r="60" spans="1:11" ht="12" x14ac:dyDescent="0.25">
      <c r="A60" s="7" t="s">
        <v>11</v>
      </c>
      <c r="B60" s="8" t="s">
        <v>182</v>
      </c>
      <c r="C60" s="8" t="s">
        <v>13</v>
      </c>
      <c r="D60" s="8" t="s">
        <v>183</v>
      </c>
      <c r="E60" s="8" t="s">
        <v>184</v>
      </c>
      <c r="F60" s="9"/>
      <c r="G60" s="10">
        <v>10</v>
      </c>
      <c r="H60" s="10">
        <v>70</v>
      </c>
      <c r="I60" s="10"/>
      <c r="J60" s="10"/>
      <c r="K60" s="11"/>
    </row>
    <row r="61" spans="1:11" ht="12" x14ac:dyDescent="0.25">
      <c r="A61" s="7" t="s">
        <v>11</v>
      </c>
      <c r="B61" s="8" t="s">
        <v>185</v>
      </c>
      <c r="C61" s="8" t="s">
        <v>13</v>
      </c>
      <c r="D61" s="8" t="s">
        <v>186</v>
      </c>
      <c r="E61" s="8" t="s">
        <v>187</v>
      </c>
      <c r="F61" s="9"/>
      <c r="G61" s="10">
        <v>10</v>
      </c>
      <c r="H61" s="10">
        <v>57</v>
      </c>
      <c r="I61" s="10"/>
      <c r="J61" s="10"/>
      <c r="K61" s="11" t="s">
        <v>16</v>
      </c>
    </row>
    <row r="62" spans="1:11" ht="12" x14ac:dyDescent="0.25">
      <c r="A62" s="7" t="s">
        <v>11</v>
      </c>
      <c r="B62" s="8" t="s">
        <v>188</v>
      </c>
      <c r="C62" s="8" t="s">
        <v>13</v>
      </c>
      <c r="D62" s="8" t="s">
        <v>189</v>
      </c>
      <c r="E62" s="8" t="s">
        <v>190</v>
      </c>
      <c r="F62" s="9"/>
      <c r="G62" s="10">
        <v>11</v>
      </c>
      <c r="H62" s="10">
        <v>69</v>
      </c>
      <c r="I62" s="10"/>
      <c r="J62" s="10"/>
      <c r="K62" s="11" t="s">
        <v>16</v>
      </c>
    </row>
    <row r="63" spans="1:11" ht="12" x14ac:dyDescent="0.25">
      <c r="A63" s="7" t="s">
        <v>11</v>
      </c>
      <c r="B63" s="8" t="s">
        <v>191</v>
      </c>
      <c r="C63" s="8" t="s">
        <v>13</v>
      </c>
      <c r="D63" s="8" t="s">
        <v>192</v>
      </c>
      <c r="E63" s="8" t="s">
        <v>193</v>
      </c>
      <c r="F63" s="9"/>
      <c r="G63" s="10">
        <v>10</v>
      </c>
      <c r="H63" s="10">
        <v>102</v>
      </c>
      <c r="I63" s="10"/>
      <c r="J63" s="10"/>
      <c r="K63" s="11"/>
    </row>
    <row r="64" spans="1:11" ht="12" x14ac:dyDescent="0.25">
      <c r="A64" s="7" t="s">
        <v>11</v>
      </c>
      <c r="B64" s="8" t="s">
        <v>194</v>
      </c>
      <c r="C64" s="8" t="s">
        <v>13</v>
      </c>
      <c r="D64" s="8" t="s">
        <v>195</v>
      </c>
      <c r="E64" s="8" t="s">
        <v>196</v>
      </c>
      <c r="F64" s="9"/>
      <c r="G64" s="10">
        <v>12</v>
      </c>
      <c r="H64" s="10">
        <v>81</v>
      </c>
      <c r="I64" s="10"/>
      <c r="J64" s="10"/>
      <c r="K64" s="11"/>
    </row>
    <row r="65" spans="1:11" ht="12" x14ac:dyDescent="0.25">
      <c r="A65" s="7" t="s">
        <v>11</v>
      </c>
      <c r="B65" s="8" t="s">
        <v>197</v>
      </c>
      <c r="C65" s="8" t="s">
        <v>13</v>
      </c>
      <c r="D65" s="8" t="s">
        <v>198</v>
      </c>
      <c r="E65" s="8" t="s">
        <v>199</v>
      </c>
      <c r="F65" s="9"/>
      <c r="G65" s="10">
        <v>10</v>
      </c>
      <c r="H65" s="10">
        <v>77</v>
      </c>
      <c r="I65" s="10"/>
      <c r="J65" s="10"/>
      <c r="K65" s="11"/>
    </row>
    <row r="66" spans="1:11" ht="12" x14ac:dyDescent="0.25">
      <c r="A66" s="7" t="s">
        <v>11</v>
      </c>
      <c r="B66" s="8" t="s">
        <v>200</v>
      </c>
      <c r="C66" s="8" t="s">
        <v>13</v>
      </c>
      <c r="D66" s="8" t="s">
        <v>201</v>
      </c>
      <c r="E66" s="8" t="s">
        <v>202</v>
      </c>
      <c r="F66" s="9"/>
      <c r="G66" s="10">
        <v>10</v>
      </c>
      <c r="H66" s="10">
        <v>81</v>
      </c>
      <c r="I66" s="10"/>
      <c r="J66" s="10"/>
      <c r="K66" s="11"/>
    </row>
    <row r="67" spans="1:11" ht="12" x14ac:dyDescent="0.25">
      <c r="A67" s="7" t="s">
        <v>11</v>
      </c>
      <c r="B67" s="8" t="s">
        <v>203</v>
      </c>
      <c r="C67" s="8" t="s">
        <v>13</v>
      </c>
      <c r="D67" s="8" t="s">
        <v>204</v>
      </c>
      <c r="E67" s="8" t="s">
        <v>205</v>
      </c>
      <c r="F67" s="9"/>
      <c r="G67" s="10">
        <v>10</v>
      </c>
      <c r="H67" s="10">
        <v>69</v>
      </c>
      <c r="I67" s="10"/>
      <c r="J67" s="10"/>
      <c r="K67" s="11" t="s">
        <v>16</v>
      </c>
    </row>
    <row r="68" spans="1:11" ht="12" x14ac:dyDescent="0.25">
      <c r="A68" s="7" t="s">
        <v>11</v>
      </c>
      <c r="B68" s="8" t="s">
        <v>206</v>
      </c>
      <c r="C68" s="8" t="s">
        <v>13</v>
      </c>
      <c r="D68" s="8" t="s">
        <v>207</v>
      </c>
      <c r="E68" s="8" t="s">
        <v>208</v>
      </c>
      <c r="F68" s="9"/>
      <c r="G68" s="10">
        <v>12</v>
      </c>
      <c r="H68" s="10">
        <v>58</v>
      </c>
      <c r="I68" s="10"/>
      <c r="J68" s="10"/>
      <c r="K68" s="11" t="s">
        <v>16</v>
      </c>
    </row>
    <row r="69" spans="1:11" ht="12" x14ac:dyDescent="0.25">
      <c r="A69" s="7" t="s">
        <v>11</v>
      </c>
      <c r="B69" s="8" t="s">
        <v>209</v>
      </c>
      <c r="C69" s="8" t="s">
        <v>13</v>
      </c>
      <c r="D69" s="8" t="s">
        <v>210</v>
      </c>
      <c r="E69" s="8" t="s">
        <v>211</v>
      </c>
      <c r="F69" s="9"/>
      <c r="G69" s="10">
        <v>11</v>
      </c>
      <c r="H69" s="10">
        <v>83</v>
      </c>
      <c r="I69" s="10"/>
      <c r="J69" s="10"/>
      <c r="K69" s="11"/>
    </row>
    <row r="70" spans="1:11" ht="12" x14ac:dyDescent="0.25">
      <c r="A70" s="7" t="s">
        <v>11</v>
      </c>
      <c r="B70" s="8" t="s">
        <v>212</v>
      </c>
      <c r="C70" s="8" t="s">
        <v>13</v>
      </c>
      <c r="D70" s="8" t="s">
        <v>213</v>
      </c>
      <c r="E70" s="8" t="s">
        <v>214</v>
      </c>
      <c r="F70" s="9"/>
      <c r="G70" s="10">
        <v>10</v>
      </c>
      <c r="H70" s="10">
        <v>110</v>
      </c>
      <c r="I70" s="10"/>
      <c r="J70" s="10"/>
      <c r="K70" s="11"/>
    </row>
    <row r="71" spans="1:11" ht="12" x14ac:dyDescent="0.25">
      <c r="A71" s="7" t="s">
        <v>11</v>
      </c>
      <c r="B71" s="8" t="s">
        <v>215</v>
      </c>
      <c r="C71" s="8" t="s">
        <v>13</v>
      </c>
      <c r="D71" s="8" t="s">
        <v>216</v>
      </c>
      <c r="E71" s="8" t="s">
        <v>217</v>
      </c>
      <c r="F71" s="9"/>
      <c r="G71" s="10">
        <v>10</v>
      </c>
      <c r="H71" s="10">
        <v>106</v>
      </c>
      <c r="I71" s="10"/>
      <c r="J71" s="10"/>
      <c r="K71" s="11"/>
    </row>
    <row r="72" spans="1:11" ht="12" x14ac:dyDescent="0.25">
      <c r="A72" s="7" t="s">
        <v>11</v>
      </c>
      <c r="B72" s="8" t="s">
        <v>218</v>
      </c>
      <c r="C72" s="8" t="s">
        <v>13</v>
      </c>
      <c r="D72" s="8" t="s">
        <v>219</v>
      </c>
      <c r="E72" s="8" t="s">
        <v>220</v>
      </c>
      <c r="F72" s="9"/>
      <c r="G72" s="10">
        <v>10</v>
      </c>
      <c r="H72" s="10">
        <v>104</v>
      </c>
      <c r="I72" s="10"/>
      <c r="J72" s="10"/>
      <c r="K72" s="11"/>
    </row>
    <row r="73" spans="1:11" ht="12" x14ac:dyDescent="0.25">
      <c r="A73" s="7" t="s">
        <v>11</v>
      </c>
      <c r="B73" s="8" t="s">
        <v>221</v>
      </c>
      <c r="C73" s="8" t="s">
        <v>13</v>
      </c>
      <c r="D73" s="8" t="s">
        <v>222</v>
      </c>
      <c r="E73" s="8" t="s">
        <v>223</v>
      </c>
      <c r="F73" s="9"/>
      <c r="G73" s="10">
        <v>11</v>
      </c>
      <c r="H73" s="10">
        <v>95</v>
      </c>
      <c r="I73" s="10"/>
      <c r="J73" s="10"/>
      <c r="K73" s="11"/>
    </row>
    <row r="74" spans="1:11" ht="12" x14ac:dyDescent="0.25">
      <c r="A74" s="7" t="s">
        <v>11</v>
      </c>
      <c r="B74" s="8" t="s">
        <v>224</v>
      </c>
      <c r="C74" s="8" t="s">
        <v>13</v>
      </c>
      <c r="D74" s="8" t="s">
        <v>225</v>
      </c>
      <c r="E74" s="8" t="s">
        <v>226</v>
      </c>
      <c r="F74" s="9"/>
      <c r="G74" s="10">
        <v>6</v>
      </c>
      <c r="H74" s="10">
        <v>60</v>
      </c>
      <c r="I74" s="10"/>
      <c r="J74" s="10"/>
      <c r="K74" s="11" t="s">
        <v>16</v>
      </c>
    </row>
    <row r="75" spans="1:11" ht="12" x14ac:dyDescent="0.25">
      <c r="A75" s="7" t="s">
        <v>11</v>
      </c>
      <c r="B75" s="8" t="s">
        <v>227</v>
      </c>
      <c r="C75" s="8" t="s">
        <v>13</v>
      </c>
      <c r="D75" s="8" t="s">
        <v>228</v>
      </c>
      <c r="E75" s="8" t="s">
        <v>229</v>
      </c>
      <c r="F75" s="9"/>
      <c r="G75" s="10">
        <v>6</v>
      </c>
      <c r="H75" s="10">
        <v>32</v>
      </c>
      <c r="I75" s="10"/>
      <c r="J75" s="10"/>
      <c r="K75" s="11" t="s">
        <v>16</v>
      </c>
    </row>
    <row r="76" spans="1:11" ht="12" x14ac:dyDescent="0.25">
      <c r="A76" s="7" t="s">
        <v>11</v>
      </c>
      <c r="B76" s="8" t="s">
        <v>230</v>
      </c>
      <c r="C76" s="8" t="s">
        <v>13</v>
      </c>
      <c r="D76" s="8" t="s">
        <v>231</v>
      </c>
      <c r="E76" s="8" t="s">
        <v>232</v>
      </c>
      <c r="F76" s="9"/>
      <c r="G76" s="10">
        <v>8</v>
      </c>
      <c r="H76" s="10">
        <v>42</v>
      </c>
      <c r="I76" s="10"/>
      <c r="J76" s="10"/>
      <c r="K76" s="11" t="s">
        <v>16</v>
      </c>
    </row>
    <row r="77" spans="1:11" ht="12" x14ac:dyDescent="0.25">
      <c r="A77" s="7" t="s">
        <v>11</v>
      </c>
      <c r="B77" s="8" t="s">
        <v>233</v>
      </c>
      <c r="C77" s="8" t="s">
        <v>13</v>
      </c>
      <c r="D77" s="8" t="s">
        <v>234</v>
      </c>
      <c r="E77" s="8" t="s">
        <v>235</v>
      </c>
      <c r="F77" s="9"/>
      <c r="G77" s="10">
        <v>6</v>
      </c>
      <c r="H77" s="10">
        <v>22</v>
      </c>
      <c r="I77" s="10"/>
      <c r="J77" s="10"/>
      <c r="K77" s="11" t="s">
        <v>16</v>
      </c>
    </row>
    <row r="79" spans="1:11" x14ac:dyDescent="0.25">
      <c r="A79" s="2" t="s">
        <v>236</v>
      </c>
      <c r="B79" s="2"/>
    </row>
    <row r="80" spans="1:11" x14ac:dyDescent="0.25">
      <c r="A80" s="2" t="s">
        <v>237</v>
      </c>
      <c r="B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Anx_1.5_RM_083_2019</vt:lpstr>
      <vt:lpstr>CRFA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dcterms:created xsi:type="dcterms:W3CDTF">2019-09-05T14:32:19Z</dcterms:created>
  <dcterms:modified xsi:type="dcterms:W3CDTF">2019-09-10T18:51:35Z</dcterms:modified>
</cp:coreProperties>
</file>