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Ss\OS_004919_2019\Absol_OS004919_1erProd\BasesDeDatos\01_PADRON_JEC\"/>
    </mc:Choice>
  </mc:AlternateContent>
  <bookViews>
    <workbookView xWindow="0" yWindow="0" windowWidth="28800" windowHeight="12435"/>
  </bookViews>
  <sheets>
    <sheet name="Hoja2" sheetId="2" r:id="rId1"/>
    <sheet name="Hoja1" sheetId="1" r:id="rId2"/>
  </sheet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9" i="2" l="1"/>
  <c r="S49" i="2"/>
  <c r="T49" i="2"/>
  <c r="U49" i="2"/>
  <c r="V49" i="2"/>
  <c r="W49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R28" i="2"/>
  <c r="AB59" i="2" l="1"/>
  <c r="AC59" i="2"/>
  <c r="AD59" i="2"/>
  <c r="AE59" i="2"/>
  <c r="AF59" i="2"/>
  <c r="AG59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C59" i="2"/>
  <c r="D59" i="2"/>
  <c r="E59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L59" i="2"/>
  <c r="M59" i="2"/>
  <c r="N59" i="2"/>
  <c r="I59" i="2"/>
  <c r="J59" i="2"/>
  <c r="K59" i="2"/>
  <c r="AE28" i="2"/>
  <c r="AF28" i="2"/>
  <c r="AG28" i="2"/>
  <c r="AH27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U27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S28" i="2"/>
  <c r="T28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N28" i="2"/>
  <c r="I28" i="2"/>
  <c r="J28" i="2"/>
  <c r="K28" i="2"/>
  <c r="L28" i="2"/>
  <c r="M28" i="2"/>
  <c r="F2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AB7" i="2" l="1"/>
  <c r="Z28" i="2" l="1"/>
  <c r="AB13" i="2"/>
  <c r="AB5" i="2"/>
  <c r="AB12" i="2"/>
  <c r="AB27" i="2"/>
  <c r="AB26" i="2"/>
  <c r="AB21" i="2"/>
  <c r="Y28" i="2"/>
  <c r="AA28" i="2"/>
  <c r="AB4" i="2"/>
  <c r="AB3" i="2"/>
  <c r="AB15" i="2"/>
  <c r="AB24" i="2"/>
  <c r="AB2" i="2"/>
  <c r="AB9" i="2"/>
  <c r="AB18" i="2"/>
  <c r="AB23" i="2"/>
  <c r="AB6" i="2"/>
  <c r="AB14" i="2"/>
  <c r="AB10" i="2"/>
  <c r="AB25" i="2"/>
  <c r="AB8" i="2"/>
  <c r="AB16" i="2"/>
  <c r="AB11" i="2"/>
  <c r="AB22" i="2"/>
  <c r="AB20" i="2"/>
  <c r="AB19" i="2"/>
  <c r="AB17" i="2"/>
</calcChain>
</file>

<file path=xl/sharedStrings.xml><?xml version="1.0" encoding="utf-8"?>
<sst xmlns="http://schemas.openxmlformats.org/spreadsheetml/2006/main" count="374" uniqueCount="107">
  <si>
    <t>REGION</t>
  </si>
  <si>
    <t>Nro_IIEE_X_Region</t>
  </si>
  <si>
    <t>1ro_ALUM</t>
  </si>
  <si>
    <t>2ro_ALUM</t>
  </si>
  <si>
    <t>3ro_ALUM</t>
  </si>
  <si>
    <t>4to_ALUM</t>
  </si>
  <si>
    <t>5to_ALUM</t>
  </si>
  <si>
    <t>Hombre_ALUM</t>
  </si>
  <si>
    <t>Mujer_ALUM</t>
  </si>
  <si>
    <t>Total_ALUM</t>
  </si>
  <si>
    <t>Hombre_DOCENT</t>
  </si>
  <si>
    <t>Mujer_DOCENT</t>
  </si>
  <si>
    <t>Nombrado_DOCENT</t>
  </si>
  <si>
    <t>Contratado_DOCENT</t>
  </si>
  <si>
    <t>Total_DOCENT</t>
  </si>
  <si>
    <t>Secc_1ro_Mañana</t>
  </si>
  <si>
    <t>Secc_2do_ Mañana</t>
  </si>
  <si>
    <t>Secc_3ro_Mañana</t>
  </si>
  <si>
    <t>Secc_4to_Mañana</t>
  </si>
  <si>
    <t>Secc_5to_Mañana</t>
  </si>
  <si>
    <t>Total_Secc_Mañana</t>
  </si>
  <si>
    <t>Secc_1ro_Tarde</t>
  </si>
  <si>
    <t>Secc_2do_ Tarde</t>
  </si>
  <si>
    <t>Secc_3ro_Tarde</t>
  </si>
  <si>
    <t>Secc_4to_Tarde</t>
  </si>
  <si>
    <t>Secc_5to_Tarde</t>
  </si>
  <si>
    <t>Total_Secc_Tarde</t>
  </si>
  <si>
    <t>Secc_1ro_MyT</t>
  </si>
  <si>
    <t>Secc_2do_ MyT</t>
  </si>
  <si>
    <t>Secc_3ro_MyT</t>
  </si>
  <si>
    <t>Secc_4to_MyT</t>
  </si>
  <si>
    <t>Secc_5to_MyT</t>
  </si>
  <si>
    <t>Total_Secc_MyT</t>
  </si>
  <si>
    <t>Alumno_X_Docente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</si>
  <si>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</si>
  <si>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</si>
  <si>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</si>
  <si>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</si>
  <si>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</si>
  <si>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</si>
  <si>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</si>
  <si>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</si>
  <si>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</si>
  <si>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</si>
  <si>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</si>
  <si>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</si>
  <si>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</si>
  <si>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</si>
  <si>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</si>
  <si>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</si>
  <si>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</si>
  <si>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</si>
  <si>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</si>
  <si>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</si>
  <si>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</si>
  <si>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</si>
  <si>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</si>
  <si>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</si>
  <si>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</si>
  <si>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TOTAL NACIONAL IIEE JEC</t>
  </si>
  <si>
    <t>Fuente: Padrón de instituciones educativas con Jornada Escolar Completa</t>
  </si>
  <si>
    <t>Elaboración: Equipo de Monitoreo y Evaluación - DES</t>
  </si>
  <si>
    <t>RESUMEN IIEE JEC POR REGIONES</t>
  </si>
  <si>
    <t>Etiquetas de fila</t>
  </si>
  <si>
    <t>Total general</t>
  </si>
  <si>
    <t>Suma de Nro_IIEE_X_Region</t>
  </si>
  <si>
    <t>Suma de 1ro_ALUM</t>
  </si>
  <si>
    <t>Suma de 2ro_ALUM</t>
  </si>
  <si>
    <t>Suma de 3ro_ALUM</t>
  </si>
  <si>
    <t>Suma de 4to_ALUM</t>
  </si>
  <si>
    <t>Suma de 5to_ALUM</t>
  </si>
  <si>
    <t>Suma de Total_ALUM</t>
  </si>
  <si>
    <t>Suma de Hombre_ALUM</t>
  </si>
  <si>
    <t>Suma de Mujer_ALUM</t>
  </si>
  <si>
    <t>Suma de Hombre_DOCENT</t>
  </si>
  <si>
    <t>Suma de Mujer_DOCENT</t>
  </si>
  <si>
    <t>Suma de Nombrado_DOCENT</t>
  </si>
  <si>
    <t>Suma de Contratado_DOCENT</t>
  </si>
  <si>
    <t>Suma de Total_DOCENT</t>
  </si>
  <si>
    <t>Suma de Total_Secc_Mañana</t>
  </si>
  <si>
    <t>Suma de Total_Secc_Tarde</t>
  </si>
  <si>
    <t>Suma de Total_Secc_MyT</t>
  </si>
  <si>
    <t>Suma de Secc_1ro_Mañana</t>
  </si>
  <si>
    <t>Suma de Secc_2do_ Mañana</t>
  </si>
  <si>
    <t>Suma de Secc_3ro_Mañana</t>
  </si>
  <si>
    <t>Suma de Secc_4to_Mañana</t>
  </si>
  <si>
    <t>Suma de Secc_5to_Mañana</t>
  </si>
  <si>
    <t>Suma de Secc_1ro_Tarde</t>
  </si>
  <si>
    <t>Suma de Secc_2do_ Tarde</t>
  </si>
  <si>
    <t>Suma de Secc_3ro_Tarde</t>
  </si>
  <si>
    <t>Suma de Secc_4to_Tarde</t>
  </si>
  <si>
    <t>Suma de Secc_5to_Tarde</t>
  </si>
  <si>
    <t>NRO. DE IIEE - REGIONAL Y NACIONAL</t>
  </si>
  <si>
    <t>NRO. DE ESTUDIANTES POR GRADO - REGIONAL Y NACIONAL</t>
  </si>
  <si>
    <t>NRO. DE DOCENTES POR SEXO - REGIONAL Y NACIONAL</t>
  </si>
  <si>
    <t>NRO. DE DOCENTES POR CONDICIÓN LABORAL - REGIONAL Y NACIONAL</t>
  </si>
  <si>
    <t>NRO. DE SECCIONES POR TURNO - REGIONAL Y NACIONAL</t>
  </si>
  <si>
    <t>NRO. DE SECCIONES DEL TURNO MAÑANA POR GRADO - REGIONAL Y NACIONAL</t>
  </si>
  <si>
    <t>NRO. DE SECCIONES DEL TURNO TARDE POR GRADO - REGIONAL Y NACIONAL</t>
  </si>
  <si>
    <t>NRO. DE SECCIONES DE AMBOS TURNOS POR GRADO - REGIONAL Y NACIONAL</t>
  </si>
  <si>
    <t>Suma de Secc_1ro_MyT</t>
  </si>
  <si>
    <t>Suma de Secc_2do_ MyT</t>
  </si>
  <si>
    <t>Suma de Secc_3ro_MyT</t>
  </si>
  <si>
    <t>Suma de Secc_4to_MyT</t>
  </si>
  <si>
    <t>Suma de Secc_5to_MyT</t>
  </si>
  <si>
    <t>NRO. DE ESTUDIANTES POR SEXO - REGIONAL Y NACIONAL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</si>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</sst>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00;\-#,#00;&quot;-&quot;;@"/>
  </numFmts>
  <fonts count="1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sz val="35"/>
      <color theme="3"/>
      <name val="Arial"/>
      <family val="2"/>
    </font>
    <font>
      <sz val="17"/>
      <color theme="4"/>
      <name val="Arial Narrow"/>
      <family val="2"/>
    </font>
    <font>
      <sz val="14"/>
      <color theme="4"/>
      <name val="Arial Narrow"/>
      <family val="2"/>
    </font>
    <font>
      <sz val="10"/>
      <color theme="1"/>
      <name val="Arial Narrow"/>
      <family val="2"/>
    </font>
    <font>
      <sz val="13"/>
      <color theme="4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/>
      <diagonal/>
    </border>
    <border>
      <left/>
      <right style="hair">
        <color auto="1"/>
      </right>
      <top style="medium">
        <color theme="4" tint="0.3999450666829432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theme="4" tint="0.39994506668294322"/>
      </top>
      <bottom style="hair">
        <color auto="1"/>
      </bottom>
      <diagonal/>
    </border>
    <border>
      <left style="hair">
        <color auto="1"/>
      </left>
      <right/>
      <top style="medium">
        <color theme="4" tint="0.39994506668294322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theme="4" tint="0.3999450666829432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theme="4" tint="0.39994506668294322"/>
      </bottom>
      <diagonal/>
    </border>
    <border>
      <left style="hair">
        <color auto="1"/>
      </left>
      <right/>
      <top style="hair">
        <color auto="1"/>
      </top>
      <bottom style="medium">
        <color theme="4" tint="0.39994506668294322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theme="4" tint="0.39994506668294322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n">
        <color theme="4" tint="0.39994506668294322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theme="4" tint="0.39994506668294322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5" fillId="3" borderId="7" xfId="0" applyNumberFormat="1" applyFont="1" applyFill="1" applyBorder="1" applyAlignment="1">
      <alignment horizontal="center" vertical="center" wrapText="1"/>
    </xf>
    <xf numFmtId="164" fontId="5" fillId="3" borderId="8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64" fontId="5" fillId="0" borderId="10" xfId="0" applyNumberFormat="1" applyFont="1" applyBorder="1" applyAlignment="1">
      <alignment horizontal="center" vertical="center" wrapText="1"/>
    </xf>
    <xf numFmtId="164" fontId="5" fillId="0" borderId="1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0" borderId="0" xfId="0" pivotButton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164" fontId="5" fillId="0" borderId="13" xfId="0" applyNumberFormat="1" applyFont="1" applyBorder="1" applyAlignment="1">
      <alignment horizontal="center" vertical="center" wrapText="1"/>
    </xf>
    <xf numFmtId="10" fontId="5" fillId="0" borderId="0" xfId="1" applyNumberFormat="1" applyFont="1" applyBorder="1" applyAlignment="1">
      <alignment horizontal="center" vertical="center" wrapText="1"/>
    </xf>
    <xf numFmtId="164" fontId="5" fillId="0" borderId="16" xfId="0" applyNumberFormat="1" applyFont="1" applyBorder="1" applyAlignment="1">
      <alignment horizontal="center" vertical="center" wrapText="1"/>
    </xf>
    <xf numFmtId="164" fontId="5" fillId="0" borderId="15" xfId="0" applyNumberFormat="1" applyFont="1" applyBorder="1" applyAlignment="1">
      <alignment horizontal="center" vertical="center" wrapText="1"/>
    </xf>
    <xf numFmtId="164" fontId="5" fillId="0" borderId="17" xfId="0" applyNumberFormat="1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0" fontId="5" fillId="0" borderId="0" xfId="1" applyNumberFormat="1" applyFont="1" applyAlignment="1">
      <alignment horizontal="center" vertical="center" wrapText="1"/>
    </xf>
    <xf numFmtId="164" fontId="6" fillId="2" borderId="19" xfId="0" applyNumberFormat="1" applyFont="1" applyFill="1" applyBorder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5" fillId="0" borderId="0" xfId="0" pivotButton="1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164" fontId="5" fillId="0" borderId="23" xfId="0" applyNumberFormat="1" applyFont="1" applyBorder="1" applyAlignment="1">
      <alignment vertical="center" wrapText="1"/>
    </xf>
    <xf numFmtId="164" fontId="5" fillId="0" borderId="6" xfId="0" applyNumberFormat="1" applyFont="1" applyBorder="1" applyAlignment="1">
      <alignment vertical="center" wrapText="1"/>
    </xf>
    <xf numFmtId="164" fontId="5" fillId="0" borderId="24" xfId="0" applyNumberFormat="1" applyFont="1" applyBorder="1" applyAlignment="1">
      <alignment vertical="center" wrapText="1"/>
    </xf>
    <xf numFmtId="0" fontId="11" fillId="0" borderId="0" xfId="0" pivotButton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0" xfId="0" applyFont="1" applyBorder="1" applyAlignment="1">
      <alignment vertical="center" wrapText="1"/>
    </xf>
    <xf numFmtId="164" fontId="11" fillId="0" borderId="16" xfId="0" applyNumberFormat="1" applyFont="1" applyBorder="1" applyAlignment="1">
      <alignment horizontal="center" vertical="center" wrapText="1"/>
    </xf>
    <xf numFmtId="164" fontId="11" fillId="0" borderId="13" xfId="0" applyNumberFormat="1" applyFont="1" applyBorder="1" applyAlignment="1">
      <alignment horizontal="center" vertical="center" wrapText="1"/>
    </xf>
    <xf numFmtId="0" fontId="11" fillId="0" borderId="21" xfId="0" applyFont="1" applyBorder="1" applyAlignment="1">
      <alignment vertical="center" wrapText="1"/>
    </xf>
    <xf numFmtId="164" fontId="11" fillId="0" borderId="7" xfId="0" applyNumberFormat="1" applyFont="1" applyBorder="1" applyAlignment="1">
      <alignment horizontal="center" vertical="center" wrapText="1"/>
    </xf>
    <xf numFmtId="164" fontId="11" fillId="0" borderId="8" xfId="0" applyNumberFormat="1" applyFont="1" applyBorder="1" applyAlignment="1">
      <alignment horizontal="center" vertical="center" wrapText="1"/>
    </xf>
    <xf numFmtId="0" fontId="11" fillId="0" borderId="22" xfId="0" applyFont="1" applyBorder="1" applyAlignment="1">
      <alignment vertical="center" wrapText="1"/>
    </xf>
    <xf numFmtId="164" fontId="11" fillId="0" borderId="17" xfId="0" applyNumberFormat="1" applyFont="1" applyBorder="1" applyAlignment="1">
      <alignment horizontal="center" vertical="center" wrapText="1"/>
    </xf>
    <xf numFmtId="164" fontId="11" fillId="0" borderId="15" xfId="0" applyNumberFormat="1" applyFont="1" applyBorder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10" fontId="5" fillId="0" borderId="0" xfId="1" applyNumberFormat="1" applyFont="1" applyFill="1" applyAlignment="1">
      <alignment horizontal="center" vertical="center" wrapText="1"/>
    </xf>
    <xf numFmtId="10" fontId="5" fillId="0" borderId="0" xfId="0" applyNumberFormat="1" applyFont="1" applyFill="1" applyAlignment="1">
      <alignment horizontal="center" vertical="center" wrapText="1"/>
    </xf>
    <xf numFmtId="0" fontId="11" fillId="0" borderId="0" xfId="0" pivotButton="1" applyFont="1" applyAlignment="1">
      <alignment horizontal="center" vertical="center"/>
    </xf>
    <xf numFmtId="0" fontId="11" fillId="0" borderId="0" xfId="0" applyFont="1" applyAlignment="1">
      <alignment vertical="center"/>
    </xf>
    <xf numFmtId="164" fontId="11" fillId="0" borderId="12" xfId="0" applyNumberFormat="1" applyFont="1" applyBorder="1" applyAlignment="1">
      <alignment vertical="center"/>
    </xf>
    <xf numFmtId="164" fontId="11" fillId="0" borderId="16" xfId="0" applyNumberFormat="1" applyFont="1" applyBorder="1" applyAlignment="1">
      <alignment vertical="center"/>
    </xf>
    <xf numFmtId="164" fontId="11" fillId="0" borderId="13" xfId="0" applyNumberFormat="1" applyFont="1" applyBorder="1" applyAlignment="1">
      <alignment vertical="center"/>
    </xf>
    <xf numFmtId="164" fontId="11" fillId="0" borderId="6" xfId="0" applyNumberFormat="1" applyFont="1" applyBorder="1" applyAlignment="1">
      <alignment vertical="center"/>
    </xf>
    <xf numFmtId="164" fontId="11" fillId="0" borderId="7" xfId="0" applyNumberFormat="1" applyFont="1" applyBorder="1" applyAlignment="1">
      <alignment vertical="center"/>
    </xf>
    <xf numFmtId="164" fontId="11" fillId="0" borderId="8" xfId="0" applyNumberFormat="1" applyFont="1" applyBorder="1" applyAlignment="1">
      <alignment vertical="center"/>
    </xf>
    <xf numFmtId="164" fontId="11" fillId="0" borderId="14" xfId="0" applyNumberFormat="1" applyFont="1" applyBorder="1" applyAlignment="1">
      <alignment vertical="center"/>
    </xf>
    <xf numFmtId="164" fontId="11" fillId="0" borderId="17" xfId="0" applyNumberFormat="1" applyFont="1" applyBorder="1" applyAlignment="1">
      <alignment vertical="center"/>
    </xf>
    <xf numFmtId="164" fontId="11" fillId="0" borderId="15" xfId="0" applyNumberFormat="1" applyFont="1" applyBorder="1" applyAlignment="1">
      <alignment vertical="center"/>
    </xf>
    <xf numFmtId="164" fontId="11" fillId="0" borderId="0" xfId="0" applyNumberFormat="1" applyFont="1" applyAlignment="1">
      <alignment vertical="center"/>
    </xf>
    <xf numFmtId="0" fontId="10" fillId="2" borderId="0" xfId="0" applyFont="1" applyFill="1" applyAlignment="1">
      <alignment horizontal="center" vertical="center" textRotation="90" wrapText="1"/>
    </xf>
    <xf numFmtId="0" fontId="9" fillId="2" borderId="0" xfId="0" applyFont="1" applyFill="1" applyAlignment="1">
      <alignment horizontal="center" vertical="center" textRotation="90" wrapText="1"/>
    </xf>
    <xf numFmtId="0" fontId="12" fillId="2" borderId="0" xfId="0" applyFont="1" applyFill="1" applyAlignment="1">
      <alignment horizontal="center" vertical="center" textRotation="90" wrapText="1"/>
    </xf>
    <xf numFmtId="0" fontId="5" fillId="0" borderId="12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14" xfId="0" applyFont="1" applyBorder="1" applyAlignment="1">
      <alignment horizontal="right" vertical="center"/>
    </xf>
    <xf numFmtId="0" fontId="5" fillId="0" borderId="12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</cellXfs>
  <cellStyles count="2">
    <cellStyle name="Normal" xfId="0" builtinId="0"/>
    <cellStyle name="Porcentaje" xfId="1" builtinId="5"/>
  </cellStyles>
  <dxfs count="285">
    <dxf>
      <border>
        <vertical style="hair">
          <color auto="1"/>
        </vertic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</border>
    </dxf>
    <dxf>
      <border>
        <vertical style="hair">
          <color auto="1"/>
        </vertic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</border>
    </dxf>
    <dxf>
      <border>
        <vertical style="hair">
          <color auto="1"/>
        </vertic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</border>
    </dxf>
    <dxf>
      <border>
        <vertical style="hair">
          <color auto="1"/>
        </vertic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</border>
    </dxf>
    <dxf>
      <border>
        <vertical style="hair">
          <color auto="1"/>
        </vertic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</border>
    </dxf>
    <dxf>
      <border>
        <vertical style="hair">
          <color auto="1"/>
        </vertic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</border>
    </dxf>
    <dxf>
      <border>
        <vertical style="hair">
          <color auto="1"/>
        </vertic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border>
        <vertical style="hair">
          <color auto="1"/>
        </vertical>
        <horizontal style="hair">
          <color auto="1"/>
        </horizontal>
      </border>
    </dxf>
    <dxf>
      <numFmt numFmtId="164" formatCode="#,#00;\-#,#00;&quot;-&quot;;@"/>
    </dxf>
    <dxf>
      <alignment horizontal="general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border>
        <vertical style="hair">
          <color auto="1"/>
        </vertical>
        <horizontal style="hair">
          <color auto="1"/>
        </horizontal>
      </border>
    </dxf>
    <dxf>
      <numFmt numFmtId="164" formatCode="#,#00;\-#,#00;&quot;-&quot;;@"/>
    </dxf>
    <dxf>
      <alignment horizontal="general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0" readingOrder="0"/>
    </dxf>
    <dxf>
      <alignment wrapText="0" readingOrder="0"/>
    </dxf>
    <dxf>
      <alignment wrapText="0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border>
        <vertical style="hair">
          <color auto="1"/>
        </vertical>
        <horizontal style="hair">
          <color auto="1"/>
        </horizontal>
      </border>
    </dxf>
    <dxf>
      <numFmt numFmtId="164" formatCode="#,#00;\-#,#00;&quot;-&quot;;@"/>
    </dxf>
    <dxf>
      <alignment horizontal="general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border>
        <vertical style="hair">
          <color auto="1"/>
        </vertical>
        <horizontal style="hair">
          <color auto="1"/>
        </horizontal>
      </border>
    </dxf>
    <dxf>
      <numFmt numFmtId="164" formatCode="#,#00;\-#,#00;&quot;-&quot;;@"/>
    </dxf>
    <dxf>
      <alignment horizontal="general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0" readingOrder="0"/>
    </dxf>
    <dxf>
      <alignment horizontal="right" readingOrder="0"/>
    </dxf>
    <dxf>
      <alignment wrapText="0" readingOrder="0"/>
    </dxf>
    <dxf>
      <alignment wrapText="0" readingOrder="0"/>
    </dxf>
    <dxf>
      <alignment horizontal="right" readingOrder="0"/>
    </dxf>
    <dxf>
      <alignment horizontal="right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border>
        <vertical style="hair">
          <color auto="1"/>
        </vertical>
        <horizontal style="hair">
          <color auto="1"/>
        </horizontal>
      </border>
    </dxf>
    <dxf>
      <numFmt numFmtId="164" formatCode="#,#00;\-#,#00;&quot;-&quot;;@"/>
    </dxf>
    <dxf>
      <alignment horizontal="general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wrapText="0" readingOrder="0"/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numFmt numFmtId="164" formatCode="#,#00;\-#,#00;&quot;-&quot;;@"/>
    </dxf>
    <dxf>
      <alignment horizontal="general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border>
        <vertical style="hair">
          <color auto="1"/>
        </vertical>
        <horizontal style="hair">
          <color auto="1"/>
        </horizontal>
      </border>
    </dxf>
    <dxf>
      <numFmt numFmtId="164" formatCode="#,#00;\-#,#00;&quot;-&quot;;@"/>
    </dxf>
    <dxf>
      <alignment horizontal="general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border>
        <vertical style="hair">
          <color auto="1"/>
        </vertical>
        <horizontal style="hair">
          <color auto="1"/>
        </horizontal>
      </border>
    </dxf>
    <dxf>
      <numFmt numFmtId="164" formatCode="#,#00;\-#,#00;&quot;-&quot;;@"/>
    </dxf>
    <dxf>
      <alignment horizontal="general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colors>
    <mruColors>
      <color rgb="FFF28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9636543428063482E-2"/>
          <c:y val="0.12054665580595529"/>
          <c:w val="0.7942234074448109"/>
          <c:h val="0.85621008807655852"/>
        </c:manualLayout>
      </c:layout>
      <c:pie3DChart>
        <c:varyColors val="1"/>
        <c:ser>
          <c:idx val="0"/>
          <c:order val="0"/>
          <c:tx>
            <c:strRef>
              <c:f>Hoja1!$B$2</c:f>
              <c:strCache>
                <c:ptCount val="1"/>
                <c:pt idx="0">
                  <c:v>Nro_IIEE_X_Region</c:v>
                </c:pt>
              </c:strCache>
            </c:strRef>
          </c:tx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5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6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8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9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0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1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2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3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4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3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5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4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6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5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7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6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8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1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9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2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20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3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21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4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22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5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23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6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24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1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Lbls>
            <c:dLbl>
              <c:idx val="0"/>
              <c:layout>
                <c:manualLayout>
                  <c:x val="-0.32125045192249002"/>
                  <c:y val="-2.61560071721929E-4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2128801431127"/>
                      <c:h val="5.9455662042659486E-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41650059395527261"/>
                  <c:y val="0.22273064504363552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216467351241202"/>
                      <c:h val="5.9455662042659486E-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14257931533155851"/>
                  <c:y val="0.43683559983444342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28741800834824"/>
                      <c:h val="5.9455662042659486E-2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0.15466031862296292"/>
                  <c:y val="0.48434211929603266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402504472271914"/>
                      <c:h val="5.9455662042659486E-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35826818606529282"/>
                  <c:y val="0.34496357487259222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263565891472868"/>
                      <c:h val="5.9455662042659486E-2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-0.70642974189943608"/>
                  <c:y val="-0.20896489894707218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982120302940667"/>
                      <c:h val="5.9455662042659486E-2"/>
                    </c:manualLayout>
                  </c15:layout>
                </c:ext>
              </c:extLst>
            </c:dLbl>
            <c:dLbl>
              <c:idx val="6"/>
              <c:layout>
                <c:manualLayout>
                  <c:x val="-0.63812075368933086"/>
                  <c:y val="1.7348471070878281E-3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0540250447227191"/>
                      <c:h val="5.9455662042659486E-2"/>
                    </c:manualLayout>
                  </c15:layout>
                </c:ext>
              </c:extLst>
            </c:dLbl>
            <c:dLbl>
              <c:idx val="7"/>
              <c:layout>
                <c:manualLayout>
                  <c:x val="-0.15546283905925007"/>
                  <c:y val="-4.9808898764868811E-2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2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9.5062517900825899E-2"/>
                      <c:h val="5.9455662042659486E-2"/>
                    </c:manualLayout>
                  </c15:layout>
                </c:ext>
              </c:extLst>
            </c:dLbl>
            <c:dLbl>
              <c:idx val="8"/>
              <c:layout>
                <c:manualLayout>
                  <c:x val="-0.27088548636250526"/>
                  <c:y val="-0.11559354016601214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9680381633870006"/>
                      <c:h val="5.9455662042659486E-2"/>
                    </c:manualLayout>
                  </c15:layout>
                </c:ext>
              </c:extLst>
            </c:dLbl>
            <c:dLbl>
              <c:idx val="9"/>
              <c:layout>
                <c:manualLayout>
                  <c:x val="-0.12609168040041507"/>
                  <c:y val="-0.30688464978406854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724508050089446"/>
                      <c:h val="5.9455662042659486E-2"/>
                    </c:manualLayout>
                  </c15:layout>
                </c:ext>
              </c:extLst>
            </c:dLbl>
            <c:dLbl>
              <c:idx val="10"/>
              <c:layout>
                <c:manualLayout>
                  <c:x val="4.4733048798238327E-2"/>
                  <c:y val="-5.3427342293235716E-2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5.3357185450208705E-2"/>
                      <c:h val="5.9455662042659486E-2"/>
                    </c:manualLayout>
                  </c15:layout>
                </c:ext>
              </c:extLst>
            </c:dLbl>
            <c:dLbl>
              <c:idx val="11"/>
              <c:layout>
                <c:manualLayout>
                  <c:x val="0.19768146155254743"/>
                  <c:y val="-0.19513666540800095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8.5963029218843176E-2"/>
                      <c:h val="5.9455662042659486E-2"/>
                    </c:manualLayout>
                  </c15:layout>
                </c:ext>
              </c:extLst>
            </c:dLbl>
            <c:dLbl>
              <c:idx val="12"/>
              <c:layout>
                <c:manualLayout>
                  <c:x val="5.1443381741861874E-2"/>
                  <c:y val="-0.34159167258225553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933214072748955"/>
                      <c:h val="5.9455662042659486E-2"/>
                    </c:manualLayout>
                  </c15:layout>
                </c:ext>
              </c:extLst>
            </c:dLbl>
            <c:dLbl>
              <c:idx val="13"/>
              <c:layout>
                <c:manualLayout>
                  <c:x val="1.7670474553829252E-2"/>
                  <c:y val="-0.39763555510668214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2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7621943947525343"/>
                      <c:h val="5.9455662042659486E-2"/>
                    </c:manualLayout>
                  </c15:layout>
                </c:ext>
              </c:extLst>
            </c:dLbl>
            <c:dLbl>
              <c:idx val="14"/>
              <c:layout>
                <c:manualLayout>
                  <c:x val="0.25625268218932384"/>
                  <c:y val="-5.8538714056280264E-2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2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7.459740162175614E-2"/>
                      <c:h val="5.9455662042659486E-2"/>
                    </c:manualLayout>
                  </c15:layout>
                </c:ext>
              </c:extLst>
            </c:dLbl>
            <c:dLbl>
              <c:idx val="15"/>
              <c:layout>
                <c:manualLayout>
                  <c:x val="0.49283488043422113"/>
                  <c:y val="-0.3579032800708109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0627301283225107"/>
                      <c:h val="5.9455662042659486E-2"/>
                    </c:manualLayout>
                  </c15:layout>
                </c:ext>
              </c:extLst>
            </c:dLbl>
            <c:dLbl>
              <c:idx val="16"/>
              <c:layout>
                <c:manualLayout>
                  <c:x val="0.79939674803619132"/>
                  <c:y val="7.9704403625845535E-2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20000"/>
                          <a:lumOff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054869259410552"/>
                      <c:h val="8.6422394207518974E-2"/>
                    </c:manualLayout>
                  </c15:layout>
                </c:ext>
              </c:extLst>
            </c:dLbl>
            <c:dLbl>
              <c:idx val="17"/>
              <c:layout>
                <c:manualLayout>
                  <c:x val="0.73343418834720797"/>
                  <c:y val="0.4048255716862546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135957066189624"/>
                      <c:h val="5.9455662042659486E-2"/>
                    </c:manualLayout>
                  </c15:layout>
                </c:ext>
              </c:extLst>
            </c:dLbl>
            <c:dLbl>
              <c:idx val="18"/>
              <c:layout>
                <c:manualLayout>
                  <c:x val="0.44129383648153103"/>
                  <c:y val="5.7826415649689239E-2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20000"/>
                          <a:lumOff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9.0673728395757325E-2"/>
                      <c:h val="5.9455662042659486E-2"/>
                    </c:manualLayout>
                  </c15:layout>
                </c:ext>
              </c:extLst>
            </c:dLbl>
            <c:dLbl>
              <c:idx val="19"/>
              <c:layout>
                <c:manualLayout>
                  <c:x val="-2.7493790467604789E-2"/>
                  <c:y val="-0.14718004687337088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8.6786021157015475E-2"/>
                      <c:h val="5.9455662042659486E-2"/>
                    </c:manualLayout>
                  </c15:layout>
                </c:ext>
              </c:extLst>
            </c:dLbl>
            <c:dLbl>
              <c:idx val="20"/>
              <c:layout>
                <c:manualLayout>
                  <c:x val="0.68252926344850906"/>
                  <c:y val="0.49213458405108296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8.4889683959451401E-2"/>
                      <c:h val="5.9455662042659486E-2"/>
                    </c:manualLayout>
                  </c15:layout>
                </c:ext>
              </c:extLst>
            </c:dLbl>
            <c:dLbl>
              <c:idx val="21"/>
              <c:layout>
                <c:manualLayout>
                  <c:x val="3.2411552312669331E-2"/>
                  <c:y val="0.1151492798854603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2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471069917691417"/>
                      <c:h val="5.9455662042659486E-2"/>
                    </c:manualLayout>
                  </c15:layout>
                </c:ext>
              </c:extLst>
            </c:dLbl>
            <c:dLbl>
              <c:idx val="22"/>
              <c:layout>
                <c:manualLayout>
                  <c:x val="0.42462627770813083"/>
                  <c:y val="0.6851109317860683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9.2677306213288638E-2"/>
                      <c:h val="5.9455662042659486E-2"/>
                    </c:manualLayout>
                  </c15:layout>
                </c:ext>
              </c:extLst>
            </c:dLbl>
            <c:dLbl>
              <c:idx val="23"/>
              <c:layout>
                <c:manualLayout>
                  <c:x val="-0.37461064236380115"/>
                  <c:y val="-9.7882668323253597E-2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352405636236436"/>
                      <c:h val="5.9455662042659486E-2"/>
                    </c:manualLayout>
                  </c15:layout>
                </c:ext>
              </c:extLst>
            </c:dLbl>
            <c:dLbl>
              <c:idx val="24"/>
              <c:layout>
                <c:manualLayout>
                  <c:x val="0.15237690100901966"/>
                  <c:y val="0.27090814932892249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F28AFA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005366726296958"/>
                      <c:h val="5.9455662042659486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19050" anchor="ctr" anchorCtr="1">
                <a:no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Hoja1!$A$3:$A$27</c:f>
              <c:strCache>
                <c:ptCount val="25"/>
                <c:pt idx="0">
                  <c:v>AMAZONAS</c:v>
                </c:pt>
                <c:pt idx="1">
                  <c:v>ANCASH</c:v>
                </c:pt>
                <c:pt idx="2">
                  <c:v>APURIMAC</c:v>
                </c:pt>
                <c:pt idx="3">
                  <c:v>AREQUIPA</c:v>
                </c:pt>
                <c:pt idx="4">
                  <c:v>AYACUCHO</c:v>
                </c:pt>
                <c:pt idx="5">
                  <c:v>CAJAMARCA</c:v>
                </c:pt>
                <c:pt idx="6">
                  <c:v>CALLAO</c:v>
                </c:pt>
                <c:pt idx="7">
                  <c:v>CUSCO</c:v>
                </c:pt>
                <c:pt idx="8">
                  <c:v>HUANCAVELICA</c:v>
                </c:pt>
                <c:pt idx="9">
                  <c:v>HUANUCO</c:v>
                </c:pt>
                <c:pt idx="10">
                  <c:v>ICA</c:v>
                </c:pt>
                <c:pt idx="11">
                  <c:v>JUNIN</c:v>
                </c:pt>
                <c:pt idx="12">
                  <c:v>LA LIBERTAD</c:v>
                </c:pt>
                <c:pt idx="13">
                  <c:v>LAMBAYEQUE</c:v>
                </c:pt>
                <c:pt idx="14">
                  <c:v>LIMA</c:v>
                </c:pt>
                <c:pt idx="15">
                  <c:v>LORETO</c:v>
                </c:pt>
                <c:pt idx="16">
                  <c:v>MADRE DE DIOS</c:v>
                </c:pt>
                <c:pt idx="17">
                  <c:v>MOQUEGUA</c:v>
                </c:pt>
                <c:pt idx="18">
                  <c:v>PASCO</c:v>
                </c:pt>
                <c:pt idx="19">
                  <c:v>PIURA</c:v>
                </c:pt>
                <c:pt idx="20">
                  <c:v>PUNO</c:v>
                </c:pt>
                <c:pt idx="21">
                  <c:v>SAN MARTIN</c:v>
                </c:pt>
                <c:pt idx="22">
                  <c:v>TACNA</c:v>
                </c:pt>
                <c:pt idx="23">
                  <c:v>TUMBES</c:v>
                </c:pt>
                <c:pt idx="24">
                  <c:v>UCAYALI</c:v>
                </c:pt>
              </c:strCache>
            </c:strRef>
          </c:cat>
          <c:val>
            <c:numRef>
              <c:f>Hoja1!$B$3:$B$27</c:f>
              <c:numCache>
                <c:formatCode>#,#00;\-#,#00;"-";@</c:formatCode>
                <c:ptCount val="25"/>
                <c:pt idx="0">
                  <c:v>61</c:v>
                </c:pt>
                <c:pt idx="1">
                  <c:v>124</c:v>
                </c:pt>
                <c:pt idx="2">
                  <c:v>68</c:v>
                </c:pt>
                <c:pt idx="3">
                  <c:v>105</c:v>
                </c:pt>
                <c:pt idx="4">
                  <c:v>78</c:v>
                </c:pt>
                <c:pt idx="5">
                  <c:v>190</c:v>
                </c:pt>
                <c:pt idx="6">
                  <c:v>18</c:v>
                </c:pt>
                <c:pt idx="7">
                  <c:v>175</c:v>
                </c:pt>
                <c:pt idx="8">
                  <c:v>114</c:v>
                </c:pt>
                <c:pt idx="9">
                  <c:v>99</c:v>
                </c:pt>
                <c:pt idx="10">
                  <c:v>40</c:v>
                </c:pt>
                <c:pt idx="11">
                  <c:v>101</c:v>
                </c:pt>
                <c:pt idx="12">
                  <c:v>82</c:v>
                </c:pt>
                <c:pt idx="13">
                  <c:v>32</c:v>
                </c:pt>
                <c:pt idx="14">
                  <c:v>173</c:v>
                </c:pt>
                <c:pt idx="15">
                  <c:v>31</c:v>
                </c:pt>
                <c:pt idx="16">
                  <c:v>13</c:v>
                </c:pt>
                <c:pt idx="17">
                  <c:v>14</c:v>
                </c:pt>
                <c:pt idx="18">
                  <c:v>29</c:v>
                </c:pt>
                <c:pt idx="19">
                  <c:v>171</c:v>
                </c:pt>
                <c:pt idx="20">
                  <c:v>165</c:v>
                </c:pt>
                <c:pt idx="21">
                  <c:v>82</c:v>
                </c:pt>
                <c:pt idx="22">
                  <c:v>15</c:v>
                </c:pt>
                <c:pt idx="23">
                  <c:v>8</c:v>
                </c:pt>
                <c:pt idx="24">
                  <c:v>13</c:v>
                </c:pt>
              </c:numCache>
            </c:numRef>
          </c:val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1ro_ALUM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Mod val="75000"/>
                  </a:schemeClr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Mod val="75000"/>
                  </a:schemeClr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Mod val="75000"/>
                  </a:schemeClr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Mod val="75000"/>
                  </a:schemeClr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Mod val="75000"/>
                  </a:schemeClr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Mod val="75000"/>
                  </a:schemeClr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Off val="40000"/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ED7D31"/>
                </a:solidFill>
                <a:round/>
              </a:ln>
              <a:effectLst>
                <a:outerShdw blurRad="50800" dist="38100" dir="2700000" algn="tl" rotWithShape="0">
                  <a:srgbClr val="ED7D31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Hoja1!$A$3:$A$27</c:f>
              <c:strCache>
                <c:ptCount val="25"/>
                <c:pt idx="0">
                  <c:v>AMAZONAS</c:v>
                </c:pt>
                <c:pt idx="1">
                  <c:v>ANCASH</c:v>
                </c:pt>
                <c:pt idx="2">
                  <c:v>APURIMAC</c:v>
                </c:pt>
                <c:pt idx="3">
                  <c:v>AREQUIPA</c:v>
                </c:pt>
                <c:pt idx="4">
                  <c:v>AYACUCHO</c:v>
                </c:pt>
                <c:pt idx="5">
                  <c:v>CAJAMARCA</c:v>
                </c:pt>
                <c:pt idx="6">
                  <c:v>CALLAO</c:v>
                </c:pt>
                <c:pt idx="7">
                  <c:v>CUSCO</c:v>
                </c:pt>
                <c:pt idx="8">
                  <c:v>HUANCAVELICA</c:v>
                </c:pt>
                <c:pt idx="9">
                  <c:v>HUANUCO</c:v>
                </c:pt>
                <c:pt idx="10">
                  <c:v>ICA</c:v>
                </c:pt>
                <c:pt idx="11">
                  <c:v>JUNIN</c:v>
                </c:pt>
                <c:pt idx="12">
                  <c:v>LA LIBERTAD</c:v>
                </c:pt>
                <c:pt idx="13">
                  <c:v>LAMBAYEQUE</c:v>
                </c:pt>
                <c:pt idx="14">
                  <c:v>LIMA</c:v>
                </c:pt>
                <c:pt idx="15">
                  <c:v>LORETO</c:v>
                </c:pt>
                <c:pt idx="16">
                  <c:v>MADRE DE DIOS</c:v>
                </c:pt>
                <c:pt idx="17">
                  <c:v>MOQUEGUA</c:v>
                </c:pt>
                <c:pt idx="18">
                  <c:v>PASCO</c:v>
                </c:pt>
                <c:pt idx="19">
                  <c:v>PIURA</c:v>
                </c:pt>
                <c:pt idx="20">
                  <c:v>PUNO</c:v>
                </c:pt>
                <c:pt idx="21">
                  <c:v>SAN MARTIN</c:v>
                </c:pt>
                <c:pt idx="22">
                  <c:v>TACNA</c:v>
                </c:pt>
                <c:pt idx="23">
                  <c:v>TUMBES</c:v>
                </c:pt>
                <c:pt idx="24">
                  <c:v>UCAYALI</c:v>
                </c:pt>
              </c:strCache>
            </c:strRef>
          </c:cat>
          <c:val>
            <c:numRef>
              <c:f>Hoja1!$C$3:$C$27</c:f>
              <c:numCache>
                <c:formatCode>#,#00;\-#,#00;"-";@</c:formatCode>
                <c:ptCount val="25"/>
                <c:pt idx="0">
                  <c:v>3514</c:v>
                </c:pt>
                <c:pt idx="1">
                  <c:v>5705</c:v>
                </c:pt>
                <c:pt idx="2">
                  <c:v>3276</c:v>
                </c:pt>
                <c:pt idx="3">
                  <c:v>6582</c:v>
                </c:pt>
                <c:pt idx="4">
                  <c:v>3621</c:v>
                </c:pt>
                <c:pt idx="5">
                  <c:v>10905</c:v>
                </c:pt>
                <c:pt idx="6">
                  <c:v>1473</c:v>
                </c:pt>
                <c:pt idx="7">
                  <c:v>9093</c:v>
                </c:pt>
                <c:pt idx="8">
                  <c:v>3962</c:v>
                </c:pt>
                <c:pt idx="9">
                  <c:v>5004</c:v>
                </c:pt>
                <c:pt idx="10">
                  <c:v>3486</c:v>
                </c:pt>
                <c:pt idx="11">
                  <c:v>6630</c:v>
                </c:pt>
                <c:pt idx="12">
                  <c:v>5000</c:v>
                </c:pt>
                <c:pt idx="13">
                  <c:v>2039</c:v>
                </c:pt>
                <c:pt idx="14">
                  <c:v>15821</c:v>
                </c:pt>
                <c:pt idx="15">
                  <c:v>2388</c:v>
                </c:pt>
                <c:pt idx="16">
                  <c:v>959</c:v>
                </c:pt>
                <c:pt idx="17">
                  <c:v>1100</c:v>
                </c:pt>
                <c:pt idx="18">
                  <c:v>1824</c:v>
                </c:pt>
                <c:pt idx="19">
                  <c:v>12050</c:v>
                </c:pt>
                <c:pt idx="20">
                  <c:v>7361</c:v>
                </c:pt>
                <c:pt idx="21">
                  <c:v>5142</c:v>
                </c:pt>
                <c:pt idx="22">
                  <c:v>1011</c:v>
                </c:pt>
                <c:pt idx="23">
                  <c:v>424</c:v>
                </c:pt>
                <c:pt idx="24">
                  <c:v>1532</c:v>
                </c:pt>
              </c:numCache>
            </c:numRef>
          </c:val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2ro_ALUM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Mod val="75000"/>
                  </a:schemeClr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Mod val="75000"/>
                  </a:schemeClr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Mod val="75000"/>
                  </a:schemeClr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Mod val="75000"/>
                  </a:schemeClr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Mod val="75000"/>
                  </a:schemeClr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Mod val="75000"/>
                  </a:schemeClr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Off val="40000"/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/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Hoja1!$A$3:$A$27</c:f>
              <c:strCache>
                <c:ptCount val="25"/>
                <c:pt idx="0">
                  <c:v>AMAZONAS</c:v>
                </c:pt>
                <c:pt idx="1">
                  <c:v>ANCASH</c:v>
                </c:pt>
                <c:pt idx="2">
                  <c:v>APURIMAC</c:v>
                </c:pt>
                <c:pt idx="3">
                  <c:v>AREQUIPA</c:v>
                </c:pt>
                <c:pt idx="4">
                  <c:v>AYACUCHO</c:v>
                </c:pt>
                <c:pt idx="5">
                  <c:v>CAJAMARCA</c:v>
                </c:pt>
                <c:pt idx="6">
                  <c:v>CALLAO</c:v>
                </c:pt>
                <c:pt idx="7">
                  <c:v>CUSCO</c:v>
                </c:pt>
                <c:pt idx="8">
                  <c:v>HUANCAVELICA</c:v>
                </c:pt>
                <c:pt idx="9">
                  <c:v>HUANUCO</c:v>
                </c:pt>
                <c:pt idx="10">
                  <c:v>ICA</c:v>
                </c:pt>
                <c:pt idx="11">
                  <c:v>JUNIN</c:v>
                </c:pt>
                <c:pt idx="12">
                  <c:v>LA LIBERTAD</c:v>
                </c:pt>
                <c:pt idx="13">
                  <c:v>LAMBAYEQUE</c:v>
                </c:pt>
                <c:pt idx="14">
                  <c:v>LIMA</c:v>
                </c:pt>
                <c:pt idx="15">
                  <c:v>LORETO</c:v>
                </c:pt>
                <c:pt idx="16">
                  <c:v>MADRE DE DIOS</c:v>
                </c:pt>
                <c:pt idx="17">
                  <c:v>MOQUEGUA</c:v>
                </c:pt>
                <c:pt idx="18">
                  <c:v>PASCO</c:v>
                </c:pt>
                <c:pt idx="19">
                  <c:v>PIURA</c:v>
                </c:pt>
                <c:pt idx="20">
                  <c:v>PUNO</c:v>
                </c:pt>
                <c:pt idx="21">
                  <c:v>SAN MARTIN</c:v>
                </c:pt>
                <c:pt idx="22">
                  <c:v>TACNA</c:v>
                </c:pt>
                <c:pt idx="23">
                  <c:v>TUMBES</c:v>
                </c:pt>
                <c:pt idx="24">
                  <c:v>UCAYALI</c:v>
                </c:pt>
              </c:strCache>
            </c:strRef>
          </c:cat>
          <c:val>
            <c:numRef>
              <c:f>Hoja1!$D$3:$D$27</c:f>
              <c:numCache>
                <c:formatCode>#,#00;\-#,#00;"-";@</c:formatCode>
                <c:ptCount val="25"/>
                <c:pt idx="0">
                  <c:v>3389</c:v>
                </c:pt>
                <c:pt idx="1">
                  <c:v>5791</c:v>
                </c:pt>
                <c:pt idx="2">
                  <c:v>3698</c:v>
                </c:pt>
                <c:pt idx="3">
                  <c:v>7078</c:v>
                </c:pt>
                <c:pt idx="4">
                  <c:v>3954</c:v>
                </c:pt>
                <c:pt idx="5">
                  <c:v>10813</c:v>
                </c:pt>
                <c:pt idx="6">
                  <c:v>1390</c:v>
                </c:pt>
                <c:pt idx="7">
                  <c:v>9572</c:v>
                </c:pt>
                <c:pt idx="8">
                  <c:v>4493</c:v>
                </c:pt>
                <c:pt idx="9">
                  <c:v>4775</c:v>
                </c:pt>
                <c:pt idx="10">
                  <c:v>3809</c:v>
                </c:pt>
                <c:pt idx="11">
                  <c:v>6733</c:v>
                </c:pt>
                <c:pt idx="12">
                  <c:v>5200</c:v>
                </c:pt>
                <c:pt idx="13">
                  <c:v>2064</c:v>
                </c:pt>
                <c:pt idx="14">
                  <c:v>16036</c:v>
                </c:pt>
                <c:pt idx="15">
                  <c:v>2316</c:v>
                </c:pt>
                <c:pt idx="16">
                  <c:v>939</c:v>
                </c:pt>
                <c:pt idx="17">
                  <c:v>1161</c:v>
                </c:pt>
                <c:pt idx="18">
                  <c:v>2001</c:v>
                </c:pt>
                <c:pt idx="19">
                  <c:v>13099</c:v>
                </c:pt>
                <c:pt idx="20">
                  <c:v>8170</c:v>
                </c:pt>
                <c:pt idx="21">
                  <c:v>5016</c:v>
                </c:pt>
                <c:pt idx="22">
                  <c:v>1055</c:v>
                </c:pt>
                <c:pt idx="23">
                  <c:v>461</c:v>
                </c:pt>
                <c:pt idx="24">
                  <c:v>1443</c:v>
                </c:pt>
              </c:numCache>
            </c:numRef>
          </c:val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3ro_ALUM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Mod val="75000"/>
                  </a:schemeClr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Mod val="75000"/>
                  </a:schemeClr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Mod val="75000"/>
                  </a:schemeClr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Mod val="75000"/>
                  </a:schemeClr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Mod val="75000"/>
                  </a:schemeClr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Mod val="75000"/>
                  </a:schemeClr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Off val="40000"/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FFC000"/>
                </a:solidFill>
                <a:round/>
              </a:ln>
              <a:effectLst>
                <a:outerShdw blurRad="50800" dist="38100" dir="2700000" algn="tl" rotWithShape="0">
                  <a:srgbClr val="FFC000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Hoja1!$A$3:$A$27</c:f>
              <c:strCache>
                <c:ptCount val="25"/>
                <c:pt idx="0">
                  <c:v>AMAZONAS</c:v>
                </c:pt>
                <c:pt idx="1">
                  <c:v>ANCASH</c:v>
                </c:pt>
                <c:pt idx="2">
                  <c:v>APURIMAC</c:v>
                </c:pt>
                <c:pt idx="3">
                  <c:v>AREQUIPA</c:v>
                </c:pt>
                <c:pt idx="4">
                  <c:v>AYACUCHO</c:v>
                </c:pt>
                <c:pt idx="5">
                  <c:v>CAJAMARCA</c:v>
                </c:pt>
                <c:pt idx="6">
                  <c:v>CALLAO</c:v>
                </c:pt>
                <c:pt idx="7">
                  <c:v>CUSCO</c:v>
                </c:pt>
                <c:pt idx="8">
                  <c:v>HUANCAVELICA</c:v>
                </c:pt>
                <c:pt idx="9">
                  <c:v>HUANUCO</c:v>
                </c:pt>
                <c:pt idx="10">
                  <c:v>ICA</c:v>
                </c:pt>
                <c:pt idx="11">
                  <c:v>JUNIN</c:v>
                </c:pt>
                <c:pt idx="12">
                  <c:v>LA LIBERTAD</c:v>
                </c:pt>
                <c:pt idx="13">
                  <c:v>LAMBAYEQUE</c:v>
                </c:pt>
                <c:pt idx="14">
                  <c:v>LIMA</c:v>
                </c:pt>
                <c:pt idx="15">
                  <c:v>LORETO</c:v>
                </c:pt>
                <c:pt idx="16">
                  <c:v>MADRE DE DIOS</c:v>
                </c:pt>
                <c:pt idx="17">
                  <c:v>MOQUEGUA</c:v>
                </c:pt>
                <c:pt idx="18">
                  <c:v>PASCO</c:v>
                </c:pt>
                <c:pt idx="19">
                  <c:v>PIURA</c:v>
                </c:pt>
                <c:pt idx="20">
                  <c:v>PUNO</c:v>
                </c:pt>
                <c:pt idx="21">
                  <c:v>SAN MARTIN</c:v>
                </c:pt>
                <c:pt idx="22">
                  <c:v>TACNA</c:v>
                </c:pt>
                <c:pt idx="23">
                  <c:v>TUMBES</c:v>
                </c:pt>
                <c:pt idx="24">
                  <c:v>UCAYALI</c:v>
                </c:pt>
              </c:strCache>
            </c:strRef>
          </c:cat>
          <c:val>
            <c:numRef>
              <c:f>Hoja1!$E$3:$E$27</c:f>
              <c:numCache>
                <c:formatCode>#,#00;\-#,#00;"-";@</c:formatCode>
                <c:ptCount val="25"/>
                <c:pt idx="0">
                  <c:v>3073</c:v>
                </c:pt>
                <c:pt idx="1">
                  <c:v>5272</c:v>
                </c:pt>
                <c:pt idx="2">
                  <c:v>3347</c:v>
                </c:pt>
                <c:pt idx="3">
                  <c:v>6886</c:v>
                </c:pt>
                <c:pt idx="4">
                  <c:v>3668</c:v>
                </c:pt>
                <c:pt idx="5">
                  <c:v>10067</c:v>
                </c:pt>
                <c:pt idx="6">
                  <c:v>1311</c:v>
                </c:pt>
                <c:pt idx="7">
                  <c:v>9821</c:v>
                </c:pt>
                <c:pt idx="8">
                  <c:v>4470</c:v>
                </c:pt>
                <c:pt idx="9">
                  <c:v>4453</c:v>
                </c:pt>
                <c:pt idx="10">
                  <c:v>3062</c:v>
                </c:pt>
                <c:pt idx="11">
                  <c:v>6187</c:v>
                </c:pt>
                <c:pt idx="12">
                  <c:v>4749</c:v>
                </c:pt>
                <c:pt idx="13">
                  <c:v>1835</c:v>
                </c:pt>
                <c:pt idx="14">
                  <c:v>14808</c:v>
                </c:pt>
                <c:pt idx="15">
                  <c:v>1962</c:v>
                </c:pt>
                <c:pt idx="16">
                  <c:v>795</c:v>
                </c:pt>
                <c:pt idx="17">
                  <c:v>1043</c:v>
                </c:pt>
                <c:pt idx="18">
                  <c:v>1664</c:v>
                </c:pt>
                <c:pt idx="19">
                  <c:v>12040</c:v>
                </c:pt>
                <c:pt idx="20">
                  <c:v>8807</c:v>
                </c:pt>
                <c:pt idx="21">
                  <c:v>4468</c:v>
                </c:pt>
                <c:pt idx="22">
                  <c:v>1015</c:v>
                </c:pt>
                <c:pt idx="23">
                  <c:v>391</c:v>
                </c:pt>
                <c:pt idx="24">
                  <c:v>1313</c:v>
                </c:pt>
              </c:numCache>
            </c:numRef>
          </c:val>
        </c:ser>
        <c:ser>
          <c:idx val="4"/>
          <c:order val="4"/>
          <c:tx>
            <c:strRef>
              <c:f>Hoja1!$F$2</c:f>
              <c:strCache>
                <c:ptCount val="1"/>
                <c:pt idx="0">
                  <c:v>4to_ALUM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Mod val="75000"/>
                  </a:schemeClr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Mod val="75000"/>
                  </a:schemeClr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Mod val="75000"/>
                  </a:schemeClr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Mod val="75000"/>
                  </a:schemeClr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Mod val="75000"/>
                  </a:schemeClr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Mod val="75000"/>
                  </a:schemeClr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Off val="40000"/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Hoja1!$A$3:$A$27</c:f>
              <c:strCache>
                <c:ptCount val="25"/>
                <c:pt idx="0">
                  <c:v>AMAZONAS</c:v>
                </c:pt>
                <c:pt idx="1">
                  <c:v>ANCASH</c:v>
                </c:pt>
                <c:pt idx="2">
                  <c:v>APURIMAC</c:v>
                </c:pt>
                <c:pt idx="3">
                  <c:v>AREQUIPA</c:v>
                </c:pt>
                <c:pt idx="4">
                  <c:v>AYACUCHO</c:v>
                </c:pt>
                <c:pt idx="5">
                  <c:v>CAJAMARCA</c:v>
                </c:pt>
                <c:pt idx="6">
                  <c:v>CALLAO</c:v>
                </c:pt>
                <c:pt idx="7">
                  <c:v>CUSCO</c:v>
                </c:pt>
                <c:pt idx="8">
                  <c:v>HUANCAVELICA</c:v>
                </c:pt>
                <c:pt idx="9">
                  <c:v>HUANUCO</c:v>
                </c:pt>
                <c:pt idx="10">
                  <c:v>ICA</c:v>
                </c:pt>
                <c:pt idx="11">
                  <c:v>JUNIN</c:v>
                </c:pt>
                <c:pt idx="12">
                  <c:v>LA LIBERTAD</c:v>
                </c:pt>
                <c:pt idx="13">
                  <c:v>LAMBAYEQUE</c:v>
                </c:pt>
                <c:pt idx="14">
                  <c:v>LIMA</c:v>
                </c:pt>
                <c:pt idx="15">
                  <c:v>LORETO</c:v>
                </c:pt>
                <c:pt idx="16">
                  <c:v>MADRE DE DIOS</c:v>
                </c:pt>
                <c:pt idx="17">
                  <c:v>MOQUEGUA</c:v>
                </c:pt>
                <c:pt idx="18">
                  <c:v>PASCO</c:v>
                </c:pt>
                <c:pt idx="19">
                  <c:v>PIURA</c:v>
                </c:pt>
                <c:pt idx="20">
                  <c:v>PUNO</c:v>
                </c:pt>
                <c:pt idx="21">
                  <c:v>SAN MARTIN</c:v>
                </c:pt>
                <c:pt idx="22">
                  <c:v>TACNA</c:v>
                </c:pt>
                <c:pt idx="23">
                  <c:v>TUMBES</c:v>
                </c:pt>
                <c:pt idx="24">
                  <c:v>UCAYALI</c:v>
                </c:pt>
              </c:strCache>
            </c:strRef>
          </c:cat>
          <c:val>
            <c:numRef>
              <c:f>Hoja1!$F$3:$F$27</c:f>
              <c:numCache>
                <c:formatCode>#,#00;\-#,#00;"-";@</c:formatCode>
                <c:ptCount val="25"/>
                <c:pt idx="0">
                  <c:v>2743</c:v>
                </c:pt>
                <c:pt idx="1">
                  <c:v>5184</c:v>
                </c:pt>
                <c:pt idx="2">
                  <c:v>3170</c:v>
                </c:pt>
                <c:pt idx="3">
                  <c:v>6294</c:v>
                </c:pt>
                <c:pt idx="4">
                  <c:v>3546</c:v>
                </c:pt>
                <c:pt idx="5">
                  <c:v>9481</c:v>
                </c:pt>
                <c:pt idx="6">
                  <c:v>1234</c:v>
                </c:pt>
                <c:pt idx="7">
                  <c:v>8977</c:v>
                </c:pt>
                <c:pt idx="8">
                  <c:v>4428</c:v>
                </c:pt>
                <c:pt idx="9">
                  <c:v>4174</c:v>
                </c:pt>
                <c:pt idx="10">
                  <c:v>2863</c:v>
                </c:pt>
                <c:pt idx="11">
                  <c:v>5863</c:v>
                </c:pt>
                <c:pt idx="12">
                  <c:v>4208</c:v>
                </c:pt>
                <c:pt idx="13">
                  <c:v>1719</c:v>
                </c:pt>
                <c:pt idx="14">
                  <c:v>13408</c:v>
                </c:pt>
                <c:pt idx="15">
                  <c:v>1618</c:v>
                </c:pt>
                <c:pt idx="16">
                  <c:v>700</c:v>
                </c:pt>
                <c:pt idx="17">
                  <c:v>980</c:v>
                </c:pt>
                <c:pt idx="18">
                  <c:v>1530</c:v>
                </c:pt>
                <c:pt idx="19">
                  <c:v>10850</c:v>
                </c:pt>
                <c:pt idx="20">
                  <c:v>8601</c:v>
                </c:pt>
                <c:pt idx="21">
                  <c:v>4053</c:v>
                </c:pt>
                <c:pt idx="22">
                  <c:v>891</c:v>
                </c:pt>
                <c:pt idx="23">
                  <c:v>352</c:v>
                </c:pt>
                <c:pt idx="24">
                  <c:v>1080</c:v>
                </c:pt>
              </c:numCache>
            </c:numRef>
          </c:val>
        </c:ser>
        <c:ser>
          <c:idx val="5"/>
          <c:order val="5"/>
          <c:tx>
            <c:strRef>
              <c:f>Hoja1!$G$2</c:f>
              <c:strCache>
                <c:ptCount val="1"/>
                <c:pt idx="0">
                  <c:v>5to_ALUM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Mod val="75000"/>
                  </a:schemeClr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Mod val="75000"/>
                  </a:schemeClr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Mod val="75000"/>
                  </a:schemeClr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Mod val="75000"/>
                  </a:schemeClr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Mod val="75000"/>
                  </a:schemeClr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Mod val="75000"/>
                  </a:schemeClr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Off val="40000"/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70AD47"/>
                </a:solidFill>
                <a:round/>
              </a:ln>
              <a:effectLst>
                <a:outerShdw blurRad="50800" dist="38100" dir="2700000" algn="tl" rotWithShape="0">
                  <a:srgbClr val="70AD47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Hoja1!$A$3:$A$27</c:f>
              <c:strCache>
                <c:ptCount val="25"/>
                <c:pt idx="0">
                  <c:v>AMAZONAS</c:v>
                </c:pt>
                <c:pt idx="1">
                  <c:v>ANCASH</c:v>
                </c:pt>
                <c:pt idx="2">
                  <c:v>APURIMAC</c:v>
                </c:pt>
                <c:pt idx="3">
                  <c:v>AREQUIPA</c:v>
                </c:pt>
                <c:pt idx="4">
                  <c:v>AYACUCHO</c:v>
                </c:pt>
                <c:pt idx="5">
                  <c:v>CAJAMARCA</c:v>
                </c:pt>
                <c:pt idx="6">
                  <c:v>CALLAO</c:v>
                </c:pt>
                <c:pt idx="7">
                  <c:v>CUSCO</c:v>
                </c:pt>
                <c:pt idx="8">
                  <c:v>HUANCAVELICA</c:v>
                </c:pt>
                <c:pt idx="9">
                  <c:v>HUANUCO</c:v>
                </c:pt>
                <c:pt idx="10">
                  <c:v>ICA</c:v>
                </c:pt>
                <c:pt idx="11">
                  <c:v>JUNIN</c:v>
                </c:pt>
                <c:pt idx="12">
                  <c:v>LA LIBERTAD</c:v>
                </c:pt>
                <c:pt idx="13">
                  <c:v>LAMBAYEQUE</c:v>
                </c:pt>
                <c:pt idx="14">
                  <c:v>LIMA</c:v>
                </c:pt>
                <c:pt idx="15">
                  <c:v>LORETO</c:v>
                </c:pt>
                <c:pt idx="16">
                  <c:v>MADRE DE DIOS</c:v>
                </c:pt>
                <c:pt idx="17">
                  <c:v>MOQUEGUA</c:v>
                </c:pt>
                <c:pt idx="18">
                  <c:v>PASCO</c:v>
                </c:pt>
                <c:pt idx="19">
                  <c:v>PIURA</c:v>
                </c:pt>
                <c:pt idx="20">
                  <c:v>PUNO</c:v>
                </c:pt>
                <c:pt idx="21">
                  <c:v>SAN MARTIN</c:v>
                </c:pt>
                <c:pt idx="22">
                  <c:v>TACNA</c:v>
                </c:pt>
                <c:pt idx="23">
                  <c:v>TUMBES</c:v>
                </c:pt>
                <c:pt idx="24">
                  <c:v>UCAYALI</c:v>
                </c:pt>
              </c:strCache>
            </c:strRef>
          </c:cat>
          <c:val>
            <c:numRef>
              <c:f>Hoja1!$G$3:$G$27</c:f>
              <c:numCache>
                <c:formatCode>#,#00;\-#,#00;"-";@</c:formatCode>
                <c:ptCount val="25"/>
                <c:pt idx="0">
                  <c:v>2385</c:v>
                </c:pt>
                <c:pt idx="1">
                  <c:v>4824</c:v>
                </c:pt>
                <c:pt idx="2">
                  <c:v>2984</c:v>
                </c:pt>
                <c:pt idx="3">
                  <c:v>6023</c:v>
                </c:pt>
                <c:pt idx="4">
                  <c:v>3314</c:v>
                </c:pt>
                <c:pt idx="5">
                  <c:v>8944</c:v>
                </c:pt>
                <c:pt idx="6">
                  <c:v>968</c:v>
                </c:pt>
                <c:pt idx="7">
                  <c:v>8395</c:v>
                </c:pt>
                <c:pt idx="8">
                  <c:v>4318</c:v>
                </c:pt>
                <c:pt idx="9">
                  <c:v>3799</c:v>
                </c:pt>
                <c:pt idx="10">
                  <c:v>2485</c:v>
                </c:pt>
                <c:pt idx="11">
                  <c:v>5225</c:v>
                </c:pt>
                <c:pt idx="12">
                  <c:v>3779</c:v>
                </c:pt>
                <c:pt idx="13">
                  <c:v>1513</c:v>
                </c:pt>
                <c:pt idx="14">
                  <c:v>12217</c:v>
                </c:pt>
                <c:pt idx="15">
                  <c:v>1355</c:v>
                </c:pt>
                <c:pt idx="16">
                  <c:v>598</c:v>
                </c:pt>
                <c:pt idx="17">
                  <c:v>927</c:v>
                </c:pt>
                <c:pt idx="18">
                  <c:v>1535</c:v>
                </c:pt>
                <c:pt idx="19">
                  <c:v>9748</c:v>
                </c:pt>
                <c:pt idx="20">
                  <c:v>8208</c:v>
                </c:pt>
                <c:pt idx="21">
                  <c:v>3695</c:v>
                </c:pt>
                <c:pt idx="22">
                  <c:v>922</c:v>
                </c:pt>
                <c:pt idx="23">
                  <c:v>339</c:v>
                </c:pt>
                <c:pt idx="24">
                  <c:v>830</c:v>
                </c:pt>
              </c:numCache>
            </c:numRef>
          </c:val>
        </c:ser>
        <c:ser>
          <c:idx val="6"/>
          <c:order val="6"/>
          <c:tx>
            <c:strRef>
              <c:f>Hoja1!$H$2</c:f>
              <c:strCache>
                <c:ptCount val="1"/>
                <c:pt idx="0">
                  <c:v>Hombre_ALUM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Mod val="75000"/>
                  </a:schemeClr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Mod val="75000"/>
                  </a:schemeClr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Mod val="75000"/>
                  </a:schemeClr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Mod val="75000"/>
                  </a:schemeClr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Mod val="75000"/>
                  </a:schemeClr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Mod val="75000"/>
                  </a:schemeClr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Off val="40000"/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>
                    <a:lumMod val="6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6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Hoja1!$A$3:$A$27</c:f>
              <c:strCache>
                <c:ptCount val="25"/>
                <c:pt idx="0">
                  <c:v>AMAZONAS</c:v>
                </c:pt>
                <c:pt idx="1">
                  <c:v>ANCASH</c:v>
                </c:pt>
                <c:pt idx="2">
                  <c:v>APURIMAC</c:v>
                </c:pt>
                <c:pt idx="3">
                  <c:v>AREQUIPA</c:v>
                </c:pt>
                <c:pt idx="4">
                  <c:v>AYACUCHO</c:v>
                </c:pt>
                <c:pt idx="5">
                  <c:v>CAJAMARCA</c:v>
                </c:pt>
                <c:pt idx="6">
                  <c:v>CALLAO</c:v>
                </c:pt>
                <c:pt idx="7">
                  <c:v>CUSCO</c:v>
                </c:pt>
                <c:pt idx="8">
                  <c:v>HUANCAVELICA</c:v>
                </c:pt>
                <c:pt idx="9">
                  <c:v>HUANUCO</c:v>
                </c:pt>
                <c:pt idx="10">
                  <c:v>ICA</c:v>
                </c:pt>
                <c:pt idx="11">
                  <c:v>JUNIN</c:v>
                </c:pt>
                <c:pt idx="12">
                  <c:v>LA LIBERTAD</c:v>
                </c:pt>
                <c:pt idx="13">
                  <c:v>LAMBAYEQUE</c:v>
                </c:pt>
                <c:pt idx="14">
                  <c:v>LIMA</c:v>
                </c:pt>
                <c:pt idx="15">
                  <c:v>LORETO</c:v>
                </c:pt>
                <c:pt idx="16">
                  <c:v>MADRE DE DIOS</c:v>
                </c:pt>
                <c:pt idx="17">
                  <c:v>MOQUEGUA</c:v>
                </c:pt>
                <c:pt idx="18">
                  <c:v>PASCO</c:v>
                </c:pt>
                <c:pt idx="19">
                  <c:v>PIURA</c:v>
                </c:pt>
                <c:pt idx="20">
                  <c:v>PUNO</c:v>
                </c:pt>
                <c:pt idx="21">
                  <c:v>SAN MARTIN</c:v>
                </c:pt>
                <c:pt idx="22">
                  <c:v>TACNA</c:v>
                </c:pt>
                <c:pt idx="23">
                  <c:v>TUMBES</c:v>
                </c:pt>
                <c:pt idx="24">
                  <c:v>UCAYALI</c:v>
                </c:pt>
              </c:strCache>
            </c:strRef>
          </c:cat>
          <c:val>
            <c:numRef>
              <c:f>Hoja1!$H$3:$H$27</c:f>
              <c:numCache>
                <c:formatCode>#,#00;\-#,#00;"-";@</c:formatCode>
                <c:ptCount val="25"/>
                <c:pt idx="0">
                  <c:v>8077</c:v>
                </c:pt>
                <c:pt idx="1">
                  <c:v>13820</c:v>
                </c:pt>
                <c:pt idx="2">
                  <c:v>9496</c:v>
                </c:pt>
                <c:pt idx="3">
                  <c:v>16007</c:v>
                </c:pt>
                <c:pt idx="4">
                  <c:v>9340</c:v>
                </c:pt>
                <c:pt idx="5">
                  <c:v>27605</c:v>
                </c:pt>
                <c:pt idx="6">
                  <c:v>3362</c:v>
                </c:pt>
                <c:pt idx="7">
                  <c:v>23563</c:v>
                </c:pt>
                <c:pt idx="8">
                  <c:v>10999</c:v>
                </c:pt>
                <c:pt idx="9">
                  <c:v>11431</c:v>
                </c:pt>
                <c:pt idx="10">
                  <c:v>7872</c:v>
                </c:pt>
                <c:pt idx="11">
                  <c:v>14642</c:v>
                </c:pt>
                <c:pt idx="12">
                  <c:v>11913</c:v>
                </c:pt>
                <c:pt idx="13">
                  <c:v>4916</c:v>
                </c:pt>
                <c:pt idx="14">
                  <c:v>35732</c:v>
                </c:pt>
                <c:pt idx="15">
                  <c:v>5128</c:v>
                </c:pt>
                <c:pt idx="16">
                  <c:v>1845</c:v>
                </c:pt>
                <c:pt idx="17">
                  <c:v>2643</c:v>
                </c:pt>
                <c:pt idx="18">
                  <c:v>4285</c:v>
                </c:pt>
                <c:pt idx="19">
                  <c:v>28764</c:v>
                </c:pt>
                <c:pt idx="20">
                  <c:v>20349</c:v>
                </c:pt>
                <c:pt idx="21">
                  <c:v>11707</c:v>
                </c:pt>
                <c:pt idx="22">
                  <c:v>2625</c:v>
                </c:pt>
                <c:pt idx="23">
                  <c:v>1026</c:v>
                </c:pt>
                <c:pt idx="24">
                  <c:v>3228</c:v>
                </c:pt>
              </c:numCache>
            </c:numRef>
          </c:val>
        </c:ser>
        <c:ser>
          <c:idx val="7"/>
          <c:order val="7"/>
          <c:tx>
            <c:strRef>
              <c:f>Hoja1!$I$2</c:f>
              <c:strCache>
                <c:ptCount val="1"/>
                <c:pt idx="0">
                  <c:v>Mujer_ALUM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Mod val="75000"/>
                  </a:schemeClr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Mod val="75000"/>
                  </a:schemeClr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Mod val="75000"/>
                  </a:schemeClr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Mod val="75000"/>
                  </a:schemeClr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Mod val="75000"/>
                  </a:schemeClr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Mod val="75000"/>
                  </a:schemeClr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Off val="40000"/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ED7D31">
                    <a:lumMod val="6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ED7D31">
                    <a:lumMod val="6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Hoja1!$A$3:$A$27</c:f>
              <c:strCache>
                <c:ptCount val="25"/>
                <c:pt idx="0">
                  <c:v>AMAZONAS</c:v>
                </c:pt>
                <c:pt idx="1">
                  <c:v>ANCASH</c:v>
                </c:pt>
                <c:pt idx="2">
                  <c:v>APURIMAC</c:v>
                </c:pt>
                <c:pt idx="3">
                  <c:v>AREQUIPA</c:v>
                </c:pt>
                <c:pt idx="4">
                  <c:v>AYACUCHO</c:v>
                </c:pt>
                <c:pt idx="5">
                  <c:v>CAJAMARCA</c:v>
                </c:pt>
                <c:pt idx="6">
                  <c:v>CALLAO</c:v>
                </c:pt>
                <c:pt idx="7">
                  <c:v>CUSCO</c:v>
                </c:pt>
                <c:pt idx="8">
                  <c:v>HUANCAVELICA</c:v>
                </c:pt>
                <c:pt idx="9">
                  <c:v>HUANUCO</c:v>
                </c:pt>
                <c:pt idx="10">
                  <c:v>ICA</c:v>
                </c:pt>
                <c:pt idx="11">
                  <c:v>JUNIN</c:v>
                </c:pt>
                <c:pt idx="12">
                  <c:v>LA LIBERTAD</c:v>
                </c:pt>
                <c:pt idx="13">
                  <c:v>LAMBAYEQUE</c:v>
                </c:pt>
                <c:pt idx="14">
                  <c:v>LIMA</c:v>
                </c:pt>
                <c:pt idx="15">
                  <c:v>LORETO</c:v>
                </c:pt>
                <c:pt idx="16">
                  <c:v>MADRE DE DIOS</c:v>
                </c:pt>
                <c:pt idx="17">
                  <c:v>MOQUEGUA</c:v>
                </c:pt>
                <c:pt idx="18">
                  <c:v>PASCO</c:v>
                </c:pt>
                <c:pt idx="19">
                  <c:v>PIURA</c:v>
                </c:pt>
                <c:pt idx="20">
                  <c:v>PUNO</c:v>
                </c:pt>
                <c:pt idx="21">
                  <c:v>SAN MARTIN</c:v>
                </c:pt>
                <c:pt idx="22">
                  <c:v>TACNA</c:v>
                </c:pt>
                <c:pt idx="23">
                  <c:v>TUMBES</c:v>
                </c:pt>
                <c:pt idx="24">
                  <c:v>UCAYALI</c:v>
                </c:pt>
              </c:strCache>
            </c:strRef>
          </c:cat>
          <c:val>
            <c:numRef>
              <c:f>Hoja1!$I$3:$I$27</c:f>
              <c:numCache>
                <c:formatCode>#,#00;\-#,#00;"-";@</c:formatCode>
                <c:ptCount val="25"/>
                <c:pt idx="0">
                  <c:v>7027</c:v>
                </c:pt>
                <c:pt idx="1">
                  <c:v>12956</c:v>
                </c:pt>
                <c:pt idx="2">
                  <c:v>6979</c:v>
                </c:pt>
                <c:pt idx="3">
                  <c:v>16856</c:v>
                </c:pt>
                <c:pt idx="4">
                  <c:v>8763</c:v>
                </c:pt>
                <c:pt idx="5">
                  <c:v>22605</c:v>
                </c:pt>
                <c:pt idx="6">
                  <c:v>3014</c:v>
                </c:pt>
                <c:pt idx="7">
                  <c:v>22295</c:v>
                </c:pt>
                <c:pt idx="8">
                  <c:v>10672</c:v>
                </c:pt>
                <c:pt idx="9">
                  <c:v>10774</c:v>
                </c:pt>
                <c:pt idx="10">
                  <c:v>7833</c:v>
                </c:pt>
                <c:pt idx="11">
                  <c:v>15996</c:v>
                </c:pt>
                <c:pt idx="12">
                  <c:v>11023</c:v>
                </c:pt>
                <c:pt idx="13">
                  <c:v>4254</c:v>
                </c:pt>
                <c:pt idx="14">
                  <c:v>36558</c:v>
                </c:pt>
                <c:pt idx="15">
                  <c:v>4511</c:v>
                </c:pt>
                <c:pt idx="16">
                  <c:v>2146</c:v>
                </c:pt>
                <c:pt idx="17">
                  <c:v>2568</c:v>
                </c:pt>
                <c:pt idx="18">
                  <c:v>4269</c:v>
                </c:pt>
                <c:pt idx="19">
                  <c:v>29023</c:v>
                </c:pt>
                <c:pt idx="20">
                  <c:v>20798</c:v>
                </c:pt>
                <c:pt idx="21">
                  <c:v>10667</c:v>
                </c:pt>
                <c:pt idx="22">
                  <c:v>2269</c:v>
                </c:pt>
                <c:pt idx="23">
                  <c:v>941</c:v>
                </c:pt>
                <c:pt idx="24">
                  <c:v>2970</c:v>
                </c:pt>
              </c:numCache>
            </c:numRef>
          </c:val>
        </c:ser>
        <c:ser>
          <c:idx val="8"/>
          <c:order val="8"/>
          <c:tx>
            <c:strRef>
              <c:f>Hoja1!$J$2</c:f>
              <c:strCache>
                <c:ptCount val="1"/>
                <c:pt idx="0">
                  <c:v>Total_ALUM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Mod val="75000"/>
                  </a:schemeClr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Mod val="75000"/>
                  </a:schemeClr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Mod val="75000"/>
                  </a:schemeClr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Mod val="75000"/>
                  </a:schemeClr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Mod val="75000"/>
                  </a:schemeClr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Mod val="75000"/>
                  </a:schemeClr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Off val="40000"/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>
                    <a:lumMod val="6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6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Hoja1!$A$3:$A$27</c:f>
              <c:strCache>
                <c:ptCount val="25"/>
                <c:pt idx="0">
                  <c:v>AMAZONAS</c:v>
                </c:pt>
                <c:pt idx="1">
                  <c:v>ANCASH</c:v>
                </c:pt>
                <c:pt idx="2">
                  <c:v>APURIMAC</c:v>
                </c:pt>
                <c:pt idx="3">
                  <c:v>AREQUIPA</c:v>
                </c:pt>
                <c:pt idx="4">
                  <c:v>AYACUCHO</c:v>
                </c:pt>
                <c:pt idx="5">
                  <c:v>CAJAMARCA</c:v>
                </c:pt>
                <c:pt idx="6">
                  <c:v>CALLAO</c:v>
                </c:pt>
                <c:pt idx="7">
                  <c:v>CUSCO</c:v>
                </c:pt>
                <c:pt idx="8">
                  <c:v>HUANCAVELICA</c:v>
                </c:pt>
                <c:pt idx="9">
                  <c:v>HUANUCO</c:v>
                </c:pt>
                <c:pt idx="10">
                  <c:v>ICA</c:v>
                </c:pt>
                <c:pt idx="11">
                  <c:v>JUNIN</c:v>
                </c:pt>
                <c:pt idx="12">
                  <c:v>LA LIBERTAD</c:v>
                </c:pt>
                <c:pt idx="13">
                  <c:v>LAMBAYEQUE</c:v>
                </c:pt>
                <c:pt idx="14">
                  <c:v>LIMA</c:v>
                </c:pt>
                <c:pt idx="15">
                  <c:v>LORETO</c:v>
                </c:pt>
                <c:pt idx="16">
                  <c:v>MADRE DE DIOS</c:v>
                </c:pt>
                <c:pt idx="17">
                  <c:v>MOQUEGUA</c:v>
                </c:pt>
                <c:pt idx="18">
                  <c:v>PASCO</c:v>
                </c:pt>
                <c:pt idx="19">
                  <c:v>PIURA</c:v>
                </c:pt>
                <c:pt idx="20">
                  <c:v>PUNO</c:v>
                </c:pt>
                <c:pt idx="21">
                  <c:v>SAN MARTIN</c:v>
                </c:pt>
                <c:pt idx="22">
                  <c:v>TACNA</c:v>
                </c:pt>
                <c:pt idx="23">
                  <c:v>TUMBES</c:v>
                </c:pt>
                <c:pt idx="24">
                  <c:v>UCAYALI</c:v>
                </c:pt>
              </c:strCache>
            </c:strRef>
          </c:cat>
          <c:val>
            <c:numRef>
              <c:f>Hoja1!$J$3:$J$27</c:f>
              <c:numCache>
                <c:formatCode>#,#00;\-#,#00;"-";@</c:formatCode>
                <c:ptCount val="25"/>
                <c:pt idx="0">
                  <c:v>15104</c:v>
                </c:pt>
                <c:pt idx="1">
                  <c:v>26776</c:v>
                </c:pt>
                <c:pt idx="2">
                  <c:v>16475</c:v>
                </c:pt>
                <c:pt idx="3">
                  <c:v>32863</c:v>
                </c:pt>
                <c:pt idx="4">
                  <c:v>18103</c:v>
                </c:pt>
                <c:pt idx="5">
                  <c:v>50210</c:v>
                </c:pt>
                <c:pt idx="6">
                  <c:v>6376</c:v>
                </c:pt>
                <c:pt idx="7">
                  <c:v>45858</c:v>
                </c:pt>
                <c:pt idx="8">
                  <c:v>21671</c:v>
                </c:pt>
                <c:pt idx="9">
                  <c:v>22205</c:v>
                </c:pt>
                <c:pt idx="10">
                  <c:v>15705</c:v>
                </c:pt>
                <c:pt idx="11">
                  <c:v>30638</c:v>
                </c:pt>
                <c:pt idx="12">
                  <c:v>22936</c:v>
                </c:pt>
                <c:pt idx="13">
                  <c:v>9170</c:v>
                </c:pt>
                <c:pt idx="14">
                  <c:v>72290</c:v>
                </c:pt>
                <c:pt idx="15">
                  <c:v>9639</c:v>
                </c:pt>
                <c:pt idx="16">
                  <c:v>3991</c:v>
                </c:pt>
                <c:pt idx="17">
                  <c:v>5211</c:v>
                </c:pt>
                <c:pt idx="18">
                  <c:v>8554</c:v>
                </c:pt>
                <c:pt idx="19">
                  <c:v>57787</c:v>
                </c:pt>
                <c:pt idx="20">
                  <c:v>41147</c:v>
                </c:pt>
                <c:pt idx="21">
                  <c:v>22374</c:v>
                </c:pt>
                <c:pt idx="22">
                  <c:v>4894</c:v>
                </c:pt>
                <c:pt idx="23">
                  <c:v>1967</c:v>
                </c:pt>
                <c:pt idx="24">
                  <c:v>6198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424713</xdr:colOff>
      <xdr:row>19</xdr:row>
      <xdr:rowOff>49165</xdr:rowOff>
    </xdr:from>
    <xdr:ext cx="3311548" cy="2205604"/>
    <xdr:sp macro="" textlink="">
      <xdr:nvSpPr>
        <xdr:cNvPr id="29" name="Rectángulo 28"/>
        <xdr:cNvSpPr/>
      </xdr:nvSpPr>
      <xdr:spPr>
        <a:xfrm>
          <a:off x="13548046" y="5277332"/>
          <a:ext cx="3311548" cy="22056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es-ES" sz="45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Mapa de</a:t>
          </a:r>
        </a:p>
        <a:p>
          <a:pPr algn="l"/>
          <a:r>
            <a:rPr lang="es-ES" sz="45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IIEE JEC 2019</a:t>
          </a:r>
        </a:p>
        <a:p>
          <a:pPr algn="l"/>
          <a:r>
            <a:rPr lang="es-ES" sz="45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por Regiones</a:t>
          </a:r>
        </a:p>
      </xdr:txBody>
    </xdr:sp>
    <xdr:clientData/>
  </xdr:oneCellAnchor>
  <xdr:twoCellAnchor>
    <xdr:from>
      <xdr:col>34</xdr:col>
      <xdr:colOff>731590</xdr:colOff>
      <xdr:row>0</xdr:row>
      <xdr:rowOff>178289</xdr:rowOff>
    </xdr:from>
    <xdr:to>
      <xdr:col>42</xdr:col>
      <xdr:colOff>135065</xdr:colOff>
      <xdr:row>26</xdr:row>
      <xdr:rowOff>124775</xdr:rowOff>
    </xdr:to>
    <xdr:grpSp>
      <xdr:nvGrpSpPr>
        <xdr:cNvPr id="30" name="Grupo 29"/>
        <xdr:cNvGrpSpPr/>
      </xdr:nvGrpSpPr>
      <xdr:grpSpPr>
        <a:xfrm>
          <a:off x="13854923" y="178289"/>
          <a:ext cx="5499475" cy="6878569"/>
          <a:chOff x="14198724" y="1077799"/>
          <a:chExt cx="5499475" cy="7070225"/>
        </a:xfrm>
      </xdr:grpSpPr>
      <xdr:sp macro="" textlink="">
        <xdr:nvSpPr>
          <xdr:cNvPr id="3" name="TUMB1"/>
          <xdr:cNvSpPr>
            <a:spLocks/>
          </xdr:cNvSpPr>
        </xdr:nvSpPr>
        <xdr:spPr bwMode="auto">
          <a:xfrm>
            <a:off x="14325634" y="2393386"/>
            <a:ext cx="399535" cy="314232"/>
          </a:xfrm>
          <a:custGeom>
            <a:avLst/>
            <a:gdLst>
              <a:gd name="T0" fmla="*/ 138 w 170"/>
              <a:gd name="T1" fmla="*/ 0 h 150"/>
              <a:gd name="T2" fmla="*/ 150 w 170"/>
              <a:gd name="T3" fmla="*/ 16 h 150"/>
              <a:gd name="T4" fmla="*/ 154 w 170"/>
              <a:gd name="T5" fmla="*/ 36 h 150"/>
              <a:gd name="T6" fmla="*/ 156 w 170"/>
              <a:gd name="T7" fmla="*/ 62 h 150"/>
              <a:gd name="T8" fmla="*/ 170 w 170"/>
              <a:gd name="T9" fmla="*/ 90 h 150"/>
              <a:gd name="T10" fmla="*/ 142 w 170"/>
              <a:gd name="T11" fmla="*/ 114 h 150"/>
              <a:gd name="T12" fmla="*/ 120 w 170"/>
              <a:gd name="T13" fmla="*/ 104 h 150"/>
              <a:gd name="T14" fmla="*/ 102 w 170"/>
              <a:gd name="T15" fmla="*/ 124 h 150"/>
              <a:gd name="T16" fmla="*/ 74 w 170"/>
              <a:gd name="T17" fmla="*/ 150 h 150"/>
              <a:gd name="T18" fmla="*/ 50 w 170"/>
              <a:gd name="T19" fmla="*/ 142 h 150"/>
              <a:gd name="T20" fmla="*/ 22 w 170"/>
              <a:gd name="T21" fmla="*/ 142 h 150"/>
              <a:gd name="T22" fmla="*/ 0 w 170"/>
              <a:gd name="T23" fmla="*/ 128 h 150"/>
              <a:gd name="T24" fmla="*/ 10 w 170"/>
              <a:gd name="T25" fmla="*/ 110 h 150"/>
              <a:gd name="T26" fmla="*/ 28 w 170"/>
              <a:gd name="T27" fmla="*/ 92 h 150"/>
              <a:gd name="T28" fmla="*/ 40 w 170"/>
              <a:gd name="T29" fmla="*/ 70 h 150"/>
              <a:gd name="T30" fmla="*/ 60 w 170"/>
              <a:gd name="T31" fmla="*/ 56 h 150"/>
              <a:gd name="T32" fmla="*/ 78 w 170"/>
              <a:gd name="T33" fmla="*/ 42 h 150"/>
              <a:gd name="T34" fmla="*/ 100 w 170"/>
              <a:gd name="T35" fmla="*/ 30 h 150"/>
              <a:gd name="T36" fmla="*/ 118 w 170"/>
              <a:gd name="T37" fmla="*/ 20 h 150"/>
              <a:gd name="T38" fmla="*/ 138 w 170"/>
              <a:gd name="T39" fmla="*/ 0 h 15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170" h="150">
                <a:moveTo>
                  <a:pt x="138" y="0"/>
                </a:moveTo>
                <a:lnTo>
                  <a:pt x="150" y="16"/>
                </a:lnTo>
                <a:lnTo>
                  <a:pt x="154" y="36"/>
                </a:lnTo>
                <a:lnTo>
                  <a:pt x="156" y="62"/>
                </a:lnTo>
                <a:lnTo>
                  <a:pt x="170" y="90"/>
                </a:lnTo>
                <a:lnTo>
                  <a:pt x="142" y="114"/>
                </a:lnTo>
                <a:lnTo>
                  <a:pt x="120" y="104"/>
                </a:lnTo>
                <a:lnTo>
                  <a:pt x="102" y="124"/>
                </a:lnTo>
                <a:lnTo>
                  <a:pt x="74" y="150"/>
                </a:lnTo>
                <a:lnTo>
                  <a:pt x="50" y="142"/>
                </a:lnTo>
                <a:lnTo>
                  <a:pt x="22" y="142"/>
                </a:lnTo>
                <a:lnTo>
                  <a:pt x="0" y="128"/>
                </a:lnTo>
                <a:lnTo>
                  <a:pt x="10" y="110"/>
                </a:lnTo>
                <a:lnTo>
                  <a:pt x="28" y="92"/>
                </a:lnTo>
                <a:lnTo>
                  <a:pt x="40" y="70"/>
                </a:lnTo>
                <a:lnTo>
                  <a:pt x="60" y="56"/>
                </a:lnTo>
                <a:lnTo>
                  <a:pt x="78" y="42"/>
                </a:lnTo>
                <a:lnTo>
                  <a:pt x="100" y="30"/>
                </a:lnTo>
                <a:lnTo>
                  <a:pt x="118" y="20"/>
                </a:lnTo>
                <a:lnTo>
                  <a:pt x="138" y="0"/>
                </a:lnTo>
                <a:close/>
              </a:path>
            </a:pathLst>
          </a:custGeom>
          <a:solidFill>
            <a:schemeClr val="tx2">
              <a:lumMod val="40000"/>
              <a:lumOff val="60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4" name="PIUR1"/>
          <xdr:cNvSpPr>
            <a:spLocks/>
          </xdr:cNvSpPr>
        </xdr:nvSpPr>
        <xdr:spPr bwMode="auto">
          <a:xfrm>
            <a:off x="14198724" y="2653150"/>
            <a:ext cx="916580" cy="900800"/>
          </a:xfrm>
          <a:custGeom>
            <a:avLst/>
            <a:gdLst>
              <a:gd name="T0" fmla="*/ 162 w 390"/>
              <a:gd name="T1" fmla="*/ 28 h 430"/>
              <a:gd name="T2" fmla="*/ 188 w 390"/>
              <a:gd name="T3" fmla="*/ 28 h 430"/>
              <a:gd name="T4" fmla="*/ 176 w 390"/>
              <a:gd name="T5" fmla="*/ 76 h 430"/>
              <a:gd name="T6" fmla="*/ 256 w 390"/>
              <a:gd name="T7" fmla="*/ 58 h 430"/>
              <a:gd name="T8" fmla="*/ 292 w 390"/>
              <a:gd name="T9" fmla="*/ 80 h 430"/>
              <a:gd name="T10" fmla="*/ 350 w 390"/>
              <a:gd name="T11" fmla="*/ 88 h 430"/>
              <a:gd name="T12" fmla="*/ 354 w 390"/>
              <a:gd name="T13" fmla="*/ 142 h 430"/>
              <a:gd name="T14" fmla="*/ 390 w 390"/>
              <a:gd name="T15" fmla="*/ 170 h 430"/>
              <a:gd name="T16" fmla="*/ 366 w 390"/>
              <a:gd name="T17" fmla="*/ 202 h 430"/>
              <a:gd name="T18" fmla="*/ 368 w 390"/>
              <a:gd name="T19" fmla="*/ 262 h 430"/>
              <a:gd name="T20" fmla="*/ 380 w 390"/>
              <a:gd name="T21" fmla="*/ 338 h 430"/>
              <a:gd name="T22" fmla="*/ 350 w 390"/>
              <a:gd name="T23" fmla="*/ 346 h 430"/>
              <a:gd name="T24" fmla="*/ 316 w 390"/>
              <a:gd name="T25" fmla="*/ 328 h 430"/>
              <a:gd name="T26" fmla="*/ 304 w 390"/>
              <a:gd name="T27" fmla="*/ 310 h 430"/>
              <a:gd name="T28" fmla="*/ 280 w 390"/>
              <a:gd name="T29" fmla="*/ 284 h 430"/>
              <a:gd name="T30" fmla="*/ 266 w 390"/>
              <a:gd name="T31" fmla="*/ 316 h 430"/>
              <a:gd name="T32" fmla="*/ 196 w 390"/>
              <a:gd name="T33" fmla="*/ 350 h 430"/>
              <a:gd name="T34" fmla="*/ 148 w 390"/>
              <a:gd name="T35" fmla="*/ 430 h 430"/>
              <a:gd name="T36" fmla="*/ 90 w 390"/>
              <a:gd name="T37" fmla="*/ 406 h 430"/>
              <a:gd name="T38" fmla="*/ 40 w 390"/>
              <a:gd name="T39" fmla="*/ 388 h 430"/>
              <a:gd name="T40" fmla="*/ 38 w 390"/>
              <a:gd name="T41" fmla="*/ 354 h 430"/>
              <a:gd name="T42" fmla="*/ 58 w 390"/>
              <a:gd name="T43" fmla="*/ 332 h 430"/>
              <a:gd name="T44" fmla="*/ 86 w 390"/>
              <a:gd name="T45" fmla="*/ 336 h 430"/>
              <a:gd name="T46" fmla="*/ 90 w 390"/>
              <a:gd name="T47" fmla="*/ 284 h 430"/>
              <a:gd name="T48" fmla="*/ 54 w 390"/>
              <a:gd name="T49" fmla="*/ 236 h 430"/>
              <a:gd name="T50" fmla="*/ 38 w 390"/>
              <a:gd name="T51" fmla="*/ 192 h 430"/>
              <a:gd name="T52" fmla="*/ 44 w 390"/>
              <a:gd name="T53" fmla="*/ 170 h 430"/>
              <a:gd name="T54" fmla="*/ 18 w 390"/>
              <a:gd name="T55" fmla="*/ 140 h 430"/>
              <a:gd name="T56" fmla="*/ 10 w 390"/>
              <a:gd name="T57" fmla="*/ 98 h 430"/>
              <a:gd name="T58" fmla="*/ 14 w 390"/>
              <a:gd name="T59" fmla="*/ 60 h 430"/>
              <a:gd name="T60" fmla="*/ 38 w 390"/>
              <a:gd name="T61" fmla="*/ 22 h 430"/>
              <a:gd name="T62" fmla="*/ 76 w 390"/>
              <a:gd name="T63" fmla="*/ 18 h 430"/>
              <a:gd name="T64" fmla="*/ 128 w 390"/>
              <a:gd name="T65" fmla="*/ 26 h 43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390" h="430">
                <a:moveTo>
                  <a:pt x="156" y="0"/>
                </a:moveTo>
                <a:lnTo>
                  <a:pt x="162" y="28"/>
                </a:lnTo>
                <a:lnTo>
                  <a:pt x="174" y="22"/>
                </a:lnTo>
                <a:lnTo>
                  <a:pt x="188" y="28"/>
                </a:lnTo>
                <a:lnTo>
                  <a:pt x="160" y="64"/>
                </a:lnTo>
                <a:lnTo>
                  <a:pt x="176" y="76"/>
                </a:lnTo>
                <a:lnTo>
                  <a:pt x="226" y="38"/>
                </a:lnTo>
                <a:lnTo>
                  <a:pt x="256" y="58"/>
                </a:lnTo>
                <a:lnTo>
                  <a:pt x="272" y="58"/>
                </a:lnTo>
                <a:lnTo>
                  <a:pt x="292" y="80"/>
                </a:lnTo>
                <a:lnTo>
                  <a:pt x="320" y="68"/>
                </a:lnTo>
                <a:lnTo>
                  <a:pt x="350" y="88"/>
                </a:lnTo>
                <a:lnTo>
                  <a:pt x="342" y="108"/>
                </a:lnTo>
                <a:lnTo>
                  <a:pt x="354" y="142"/>
                </a:lnTo>
                <a:lnTo>
                  <a:pt x="380" y="166"/>
                </a:lnTo>
                <a:lnTo>
                  <a:pt x="390" y="170"/>
                </a:lnTo>
                <a:lnTo>
                  <a:pt x="382" y="194"/>
                </a:lnTo>
                <a:lnTo>
                  <a:pt x="366" y="202"/>
                </a:lnTo>
                <a:lnTo>
                  <a:pt x="382" y="260"/>
                </a:lnTo>
                <a:lnTo>
                  <a:pt x="368" y="262"/>
                </a:lnTo>
                <a:lnTo>
                  <a:pt x="366" y="308"/>
                </a:lnTo>
                <a:lnTo>
                  <a:pt x="380" y="338"/>
                </a:lnTo>
                <a:lnTo>
                  <a:pt x="360" y="354"/>
                </a:lnTo>
                <a:lnTo>
                  <a:pt x="350" y="346"/>
                </a:lnTo>
                <a:lnTo>
                  <a:pt x="326" y="348"/>
                </a:lnTo>
                <a:lnTo>
                  <a:pt x="316" y="328"/>
                </a:lnTo>
                <a:lnTo>
                  <a:pt x="292" y="330"/>
                </a:lnTo>
                <a:lnTo>
                  <a:pt x="304" y="310"/>
                </a:lnTo>
                <a:lnTo>
                  <a:pt x="296" y="296"/>
                </a:lnTo>
                <a:lnTo>
                  <a:pt x="280" y="284"/>
                </a:lnTo>
                <a:lnTo>
                  <a:pt x="266" y="292"/>
                </a:lnTo>
                <a:lnTo>
                  <a:pt x="266" y="316"/>
                </a:lnTo>
                <a:lnTo>
                  <a:pt x="250" y="338"/>
                </a:lnTo>
                <a:lnTo>
                  <a:pt x="196" y="350"/>
                </a:lnTo>
                <a:lnTo>
                  <a:pt x="174" y="380"/>
                </a:lnTo>
                <a:lnTo>
                  <a:pt x="148" y="430"/>
                </a:lnTo>
                <a:lnTo>
                  <a:pt x="116" y="420"/>
                </a:lnTo>
                <a:lnTo>
                  <a:pt x="90" y="406"/>
                </a:lnTo>
                <a:lnTo>
                  <a:pt x="58" y="396"/>
                </a:lnTo>
                <a:lnTo>
                  <a:pt x="40" y="388"/>
                </a:lnTo>
                <a:lnTo>
                  <a:pt x="40" y="372"/>
                </a:lnTo>
                <a:lnTo>
                  <a:pt x="38" y="354"/>
                </a:lnTo>
                <a:lnTo>
                  <a:pt x="40" y="330"/>
                </a:lnTo>
                <a:lnTo>
                  <a:pt x="58" y="332"/>
                </a:lnTo>
                <a:lnTo>
                  <a:pt x="72" y="342"/>
                </a:lnTo>
                <a:lnTo>
                  <a:pt x="86" y="336"/>
                </a:lnTo>
                <a:lnTo>
                  <a:pt x="94" y="316"/>
                </a:lnTo>
                <a:lnTo>
                  <a:pt x="90" y="284"/>
                </a:lnTo>
                <a:lnTo>
                  <a:pt x="72" y="256"/>
                </a:lnTo>
                <a:lnTo>
                  <a:pt x="54" y="236"/>
                </a:lnTo>
                <a:lnTo>
                  <a:pt x="32" y="222"/>
                </a:lnTo>
                <a:lnTo>
                  <a:pt x="38" y="192"/>
                </a:lnTo>
                <a:lnTo>
                  <a:pt x="52" y="184"/>
                </a:lnTo>
                <a:lnTo>
                  <a:pt x="44" y="170"/>
                </a:lnTo>
                <a:lnTo>
                  <a:pt x="30" y="154"/>
                </a:lnTo>
                <a:lnTo>
                  <a:pt x="18" y="140"/>
                </a:lnTo>
                <a:lnTo>
                  <a:pt x="0" y="122"/>
                </a:lnTo>
                <a:lnTo>
                  <a:pt x="10" y="98"/>
                </a:lnTo>
                <a:lnTo>
                  <a:pt x="4" y="86"/>
                </a:lnTo>
                <a:lnTo>
                  <a:pt x="14" y="60"/>
                </a:lnTo>
                <a:lnTo>
                  <a:pt x="18" y="40"/>
                </a:lnTo>
                <a:lnTo>
                  <a:pt x="38" y="22"/>
                </a:lnTo>
                <a:lnTo>
                  <a:pt x="54" y="4"/>
                </a:lnTo>
                <a:lnTo>
                  <a:pt x="76" y="18"/>
                </a:lnTo>
                <a:lnTo>
                  <a:pt x="110" y="18"/>
                </a:lnTo>
                <a:lnTo>
                  <a:pt x="128" y="26"/>
                </a:lnTo>
                <a:lnTo>
                  <a:pt x="156" y="0"/>
                </a:lnTo>
                <a:close/>
              </a:path>
            </a:pathLst>
          </a:custGeom>
          <a:solidFill>
            <a:srgbClr val="FFFF00"/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5" name="LAMB1"/>
          <xdr:cNvSpPr>
            <a:spLocks/>
          </xdr:cNvSpPr>
        </xdr:nvSpPr>
        <xdr:spPr bwMode="auto">
          <a:xfrm>
            <a:off x="14546554" y="3248096"/>
            <a:ext cx="629855" cy="611706"/>
          </a:xfrm>
          <a:custGeom>
            <a:avLst/>
            <a:gdLst>
              <a:gd name="T0" fmla="*/ 212 w 268"/>
              <a:gd name="T1" fmla="*/ 70 h 292"/>
              <a:gd name="T2" fmla="*/ 228 w 268"/>
              <a:gd name="T3" fmla="*/ 76 h 292"/>
              <a:gd name="T4" fmla="*/ 240 w 268"/>
              <a:gd name="T5" fmla="*/ 74 h 292"/>
              <a:gd name="T6" fmla="*/ 256 w 268"/>
              <a:gd name="T7" fmla="*/ 82 h 292"/>
              <a:gd name="T8" fmla="*/ 242 w 268"/>
              <a:gd name="T9" fmla="*/ 102 h 292"/>
              <a:gd name="T10" fmla="*/ 248 w 268"/>
              <a:gd name="T11" fmla="*/ 120 h 292"/>
              <a:gd name="T12" fmla="*/ 240 w 268"/>
              <a:gd name="T13" fmla="*/ 134 h 292"/>
              <a:gd name="T14" fmla="*/ 222 w 268"/>
              <a:gd name="T15" fmla="*/ 132 h 292"/>
              <a:gd name="T16" fmla="*/ 210 w 268"/>
              <a:gd name="T17" fmla="*/ 140 h 292"/>
              <a:gd name="T18" fmla="*/ 212 w 268"/>
              <a:gd name="T19" fmla="*/ 160 h 292"/>
              <a:gd name="T20" fmla="*/ 234 w 268"/>
              <a:gd name="T21" fmla="*/ 196 h 292"/>
              <a:gd name="T22" fmla="*/ 258 w 268"/>
              <a:gd name="T23" fmla="*/ 206 h 292"/>
              <a:gd name="T24" fmla="*/ 268 w 268"/>
              <a:gd name="T25" fmla="*/ 214 h 292"/>
              <a:gd name="T26" fmla="*/ 244 w 268"/>
              <a:gd name="T27" fmla="*/ 234 h 292"/>
              <a:gd name="T28" fmla="*/ 236 w 268"/>
              <a:gd name="T29" fmla="*/ 262 h 292"/>
              <a:gd name="T30" fmla="*/ 206 w 268"/>
              <a:gd name="T31" fmla="*/ 254 h 292"/>
              <a:gd name="T32" fmla="*/ 164 w 268"/>
              <a:gd name="T33" fmla="*/ 292 h 292"/>
              <a:gd name="T34" fmla="*/ 142 w 268"/>
              <a:gd name="T35" fmla="*/ 254 h 292"/>
              <a:gd name="T36" fmla="*/ 124 w 268"/>
              <a:gd name="T37" fmla="*/ 244 h 292"/>
              <a:gd name="T38" fmla="*/ 114 w 268"/>
              <a:gd name="T39" fmla="*/ 224 h 292"/>
              <a:gd name="T40" fmla="*/ 94 w 268"/>
              <a:gd name="T41" fmla="*/ 204 h 292"/>
              <a:gd name="T42" fmla="*/ 52 w 268"/>
              <a:gd name="T43" fmla="*/ 176 h 292"/>
              <a:gd name="T44" fmla="*/ 14 w 268"/>
              <a:gd name="T45" fmla="*/ 162 h 292"/>
              <a:gd name="T46" fmla="*/ 0 w 268"/>
              <a:gd name="T47" fmla="*/ 146 h 292"/>
              <a:gd name="T48" fmla="*/ 26 w 268"/>
              <a:gd name="T49" fmla="*/ 96 h 292"/>
              <a:gd name="T50" fmla="*/ 48 w 268"/>
              <a:gd name="T51" fmla="*/ 66 h 292"/>
              <a:gd name="T52" fmla="*/ 102 w 268"/>
              <a:gd name="T53" fmla="*/ 54 h 292"/>
              <a:gd name="T54" fmla="*/ 118 w 268"/>
              <a:gd name="T55" fmla="*/ 32 h 292"/>
              <a:gd name="T56" fmla="*/ 118 w 268"/>
              <a:gd name="T57" fmla="*/ 8 h 292"/>
              <a:gd name="T58" fmla="*/ 132 w 268"/>
              <a:gd name="T59" fmla="*/ 0 h 292"/>
              <a:gd name="T60" fmla="*/ 148 w 268"/>
              <a:gd name="T61" fmla="*/ 12 h 292"/>
              <a:gd name="T62" fmla="*/ 156 w 268"/>
              <a:gd name="T63" fmla="*/ 26 h 292"/>
              <a:gd name="T64" fmla="*/ 144 w 268"/>
              <a:gd name="T65" fmla="*/ 46 h 292"/>
              <a:gd name="T66" fmla="*/ 168 w 268"/>
              <a:gd name="T67" fmla="*/ 44 h 292"/>
              <a:gd name="T68" fmla="*/ 178 w 268"/>
              <a:gd name="T69" fmla="*/ 64 h 292"/>
              <a:gd name="T70" fmla="*/ 202 w 268"/>
              <a:gd name="T71" fmla="*/ 62 h 292"/>
              <a:gd name="T72" fmla="*/ 212 w 268"/>
              <a:gd name="T73" fmla="*/ 70 h 29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268" h="292">
                <a:moveTo>
                  <a:pt x="212" y="70"/>
                </a:moveTo>
                <a:lnTo>
                  <a:pt x="228" y="76"/>
                </a:lnTo>
                <a:lnTo>
                  <a:pt x="240" y="74"/>
                </a:lnTo>
                <a:lnTo>
                  <a:pt x="256" y="82"/>
                </a:lnTo>
                <a:lnTo>
                  <a:pt x="242" y="102"/>
                </a:lnTo>
                <a:lnTo>
                  <a:pt x="248" y="120"/>
                </a:lnTo>
                <a:lnTo>
                  <a:pt x="240" y="134"/>
                </a:lnTo>
                <a:lnTo>
                  <a:pt x="222" y="132"/>
                </a:lnTo>
                <a:lnTo>
                  <a:pt x="210" y="140"/>
                </a:lnTo>
                <a:lnTo>
                  <a:pt x="212" y="160"/>
                </a:lnTo>
                <a:lnTo>
                  <a:pt x="234" y="196"/>
                </a:lnTo>
                <a:lnTo>
                  <a:pt x="258" y="206"/>
                </a:lnTo>
                <a:lnTo>
                  <a:pt x="268" y="214"/>
                </a:lnTo>
                <a:lnTo>
                  <a:pt x="244" y="234"/>
                </a:lnTo>
                <a:lnTo>
                  <a:pt x="236" y="262"/>
                </a:lnTo>
                <a:lnTo>
                  <a:pt x="206" y="254"/>
                </a:lnTo>
                <a:lnTo>
                  <a:pt x="164" y="292"/>
                </a:lnTo>
                <a:lnTo>
                  <a:pt x="142" y="254"/>
                </a:lnTo>
                <a:lnTo>
                  <a:pt x="124" y="244"/>
                </a:lnTo>
                <a:lnTo>
                  <a:pt x="114" y="224"/>
                </a:lnTo>
                <a:lnTo>
                  <a:pt x="94" y="204"/>
                </a:lnTo>
                <a:lnTo>
                  <a:pt x="52" y="176"/>
                </a:lnTo>
                <a:lnTo>
                  <a:pt x="14" y="162"/>
                </a:lnTo>
                <a:lnTo>
                  <a:pt x="0" y="146"/>
                </a:lnTo>
                <a:lnTo>
                  <a:pt x="26" y="96"/>
                </a:lnTo>
                <a:lnTo>
                  <a:pt x="48" y="66"/>
                </a:lnTo>
                <a:lnTo>
                  <a:pt x="102" y="54"/>
                </a:lnTo>
                <a:lnTo>
                  <a:pt x="118" y="32"/>
                </a:lnTo>
                <a:lnTo>
                  <a:pt x="118" y="8"/>
                </a:lnTo>
                <a:lnTo>
                  <a:pt x="132" y="0"/>
                </a:lnTo>
                <a:lnTo>
                  <a:pt x="148" y="12"/>
                </a:lnTo>
                <a:lnTo>
                  <a:pt x="156" y="26"/>
                </a:lnTo>
                <a:lnTo>
                  <a:pt x="144" y="46"/>
                </a:lnTo>
                <a:lnTo>
                  <a:pt x="168" y="44"/>
                </a:lnTo>
                <a:lnTo>
                  <a:pt x="178" y="64"/>
                </a:lnTo>
                <a:lnTo>
                  <a:pt x="202" y="62"/>
                </a:lnTo>
                <a:lnTo>
                  <a:pt x="212" y="70"/>
                </a:lnTo>
                <a:close/>
              </a:path>
            </a:pathLst>
          </a:custGeom>
          <a:solidFill>
            <a:schemeClr val="accent1">
              <a:lumMod val="75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6" name="CAJAM1"/>
          <xdr:cNvSpPr>
            <a:spLocks/>
          </xdr:cNvSpPr>
        </xdr:nvSpPr>
        <xdr:spPr bwMode="auto">
          <a:xfrm>
            <a:off x="15040096" y="2845879"/>
            <a:ext cx="742664" cy="1244359"/>
          </a:xfrm>
          <a:custGeom>
            <a:avLst/>
            <a:gdLst>
              <a:gd name="T0" fmla="*/ 54 w 316"/>
              <a:gd name="T1" fmla="*/ 78 h 594"/>
              <a:gd name="T2" fmla="*/ 86 w 316"/>
              <a:gd name="T3" fmla="*/ 70 h 594"/>
              <a:gd name="T4" fmla="*/ 104 w 316"/>
              <a:gd name="T5" fmla="*/ 52 h 594"/>
              <a:gd name="T6" fmla="*/ 116 w 316"/>
              <a:gd name="T7" fmla="*/ 6 h 594"/>
              <a:gd name="T8" fmla="*/ 150 w 316"/>
              <a:gd name="T9" fmla="*/ 20 h 594"/>
              <a:gd name="T10" fmla="*/ 162 w 316"/>
              <a:gd name="T11" fmla="*/ 62 h 594"/>
              <a:gd name="T12" fmla="*/ 146 w 316"/>
              <a:gd name="T13" fmla="*/ 102 h 594"/>
              <a:gd name="T14" fmla="*/ 154 w 316"/>
              <a:gd name="T15" fmla="*/ 180 h 594"/>
              <a:gd name="T16" fmla="*/ 128 w 316"/>
              <a:gd name="T17" fmla="*/ 222 h 594"/>
              <a:gd name="T18" fmla="*/ 158 w 316"/>
              <a:gd name="T19" fmla="*/ 282 h 594"/>
              <a:gd name="T20" fmla="*/ 206 w 316"/>
              <a:gd name="T21" fmla="*/ 340 h 594"/>
              <a:gd name="T22" fmla="*/ 250 w 316"/>
              <a:gd name="T23" fmla="*/ 376 h 594"/>
              <a:gd name="T24" fmla="*/ 272 w 316"/>
              <a:gd name="T25" fmla="*/ 450 h 594"/>
              <a:gd name="T26" fmla="*/ 316 w 316"/>
              <a:gd name="T27" fmla="*/ 536 h 594"/>
              <a:gd name="T28" fmla="*/ 290 w 316"/>
              <a:gd name="T29" fmla="*/ 540 h 594"/>
              <a:gd name="T30" fmla="*/ 252 w 316"/>
              <a:gd name="T31" fmla="*/ 574 h 594"/>
              <a:gd name="T32" fmla="*/ 214 w 316"/>
              <a:gd name="T33" fmla="*/ 578 h 594"/>
              <a:gd name="T34" fmla="*/ 162 w 316"/>
              <a:gd name="T35" fmla="*/ 552 h 594"/>
              <a:gd name="T36" fmla="*/ 132 w 316"/>
              <a:gd name="T37" fmla="*/ 554 h 594"/>
              <a:gd name="T38" fmla="*/ 90 w 316"/>
              <a:gd name="T39" fmla="*/ 582 h 594"/>
              <a:gd name="T40" fmla="*/ 78 w 316"/>
              <a:gd name="T41" fmla="*/ 552 h 594"/>
              <a:gd name="T42" fmla="*/ 16 w 316"/>
              <a:gd name="T43" fmla="*/ 512 h 594"/>
              <a:gd name="T44" fmla="*/ 22 w 316"/>
              <a:gd name="T45" fmla="*/ 476 h 594"/>
              <a:gd name="T46" fmla="*/ 34 w 316"/>
              <a:gd name="T47" fmla="*/ 426 h 594"/>
              <a:gd name="T48" fmla="*/ 48 w 316"/>
              <a:gd name="T49" fmla="*/ 398 h 594"/>
              <a:gd name="T50" fmla="*/ 2 w 316"/>
              <a:gd name="T51" fmla="*/ 352 h 594"/>
              <a:gd name="T52" fmla="*/ 12 w 316"/>
              <a:gd name="T53" fmla="*/ 324 h 594"/>
              <a:gd name="T54" fmla="*/ 38 w 316"/>
              <a:gd name="T55" fmla="*/ 312 h 594"/>
              <a:gd name="T56" fmla="*/ 46 w 316"/>
              <a:gd name="T57" fmla="*/ 274 h 594"/>
              <a:gd name="T58" fmla="*/ 18 w 316"/>
              <a:gd name="T59" fmla="*/ 268 h 594"/>
              <a:gd name="T60" fmla="*/ 22 w 316"/>
              <a:gd name="T61" fmla="*/ 246 h 594"/>
              <a:gd name="T62" fmla="*/ 10 w 316"/>
              <a:gd name="T63" fmla="*/ 170 h 594"/>
              <a:gd name="T64" fmla="*/ 8 w 316"/>
              <a:gd name="T65" fmla="*/ 110 h 594"/>
              <a:gd name="T66" fmla="*/ 32 w 316"/>
              <a:gd name="T67" fmla="*/ 78 h 5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316" h="594">
                <a:moveTo>
                  <a:pt x="32" y="78"/>
                </a:moveTo>
                <a:lnTo>
                  <a:pt x="54" y="78"/>
                </a:lnTo>
                <a:lnTo>
                  <a:pt x="74" y="84"/>
                </a:lnTo>
                <a:lnTo>
                  <a:pt x="86" y="70"/>
                </a:lnTo>
                <a:lnTo>
                  <a:pt x="84" y="52"/>
                </a:lnTo>
                <a:lnTo>
                  <a:pt x="104" y="52"/>
                </a:lnTo>
                <a:lnTo>
                  <a:pt x="98" y="26"/>
                </a:lnTo>
                <a:lnTo>
                  <a:pt x="116" y="6"/>
                </a:lnTo>
                <a:lnTo>
                  <a:pt x="136" y="0"/>
                </a:lnTo>
                <a:lnTo>
                  <a:pt x="150" y="20"/>
                </a:lnTo>
                <a:lnTo>
                  <a:pt x="148" y="42"/>
                </a:lnTo>
                <a:lnTo>
                  <a:pt x="162" y="62"/>
                </a:lnTo>
                <a:lnTo>
                  <a:pt x="160" y="82"/>
                </a:lnTo>
                <a:lnTo>
                  <a:pt x="146" y="102"/>
                </a:lnTo>
                <a:lnTo>
                  <a:pt x="154" y="150"/>
                </a:lnTo>
                <a:lnTo>
                  <a:pt x="154" y="180"/>
                </a:lnTo>
                <a:lnTo>
                  <a:pt x="132" y="200"/>
                </a:lnTo>
                <a:lnTo>
                  <a:pt x="128" y="222"/>
                </a:lnTo>
                <a:lnTo>
                  <a:pt x="138" y="252"/>
                </a:lnTo>
                <a:lnTo>
                  <a:pt x="158" y="282"/>
                </a:lnTo>
                <a:lnTo>
                  <a:pt x="186" y="292"/>
                </a:lnTo>
                <a:lnTo>
                  <a:pt x="206" y="340"/>
                </a:lnTo>
                <a:lnTo>
                  <a:pt x="236" y="350"/>
                </a:lnTo>
                <a:lnTo>
                  <a:pt x="250" y="376"/>
                </a:lnTo>
                <a:lnTo>
                  <a:pt x="272" y="404"/>
                </a:lnTo>
                <a:lnTo>
                  <a:pt x="272" y="450"/>
                </a:lnTo>
                <a:lnTo>
                  <a:pt x="290" y="478"/>
                </a:lnTo>
                <a:lnTo>
                  <a:pt x="316" y="536"/>
                </a:lnTo>
                <a:lnTo>
                  <a:pt x="302" y="534"/>
                </a:lnTo>
                <a:lnTo>
                  <a:pt x="290" y="540"/>
                </a:lnTo>
                <a:lnTo>
                  <a:pt x="288" y="572"/>
                </a:lnTo>
                <a:lnTo>
                  <a:pt x="252" y="574"/>
                </a:lnTo>
                <a:lnTo>
                  <a:pt x="220" y="594"/>
                </a:lnTo>
                <a:lnTo>
                  <a:pt x="214" y="578"/>
                </a:lnTo>
                <a:lnTo>
                  <a:pt x="184" y="570"/>
                </a:lnTo>
                <a:lnTo>
                  <a:pt x="162" y="552"/>
                </a:lnTo>
                <a:lnTo>
                  <a:pt x="144" y="558"/>
                </a:lnTo>
                <a:lnTo>
                  <a:pt x="132" y="554"/>
                </a:lnTo>
                <a:lnTo>
                  <a:pt x="98" y="562"/>
                </a:lnTo>
                <a:lnTo>
                  <a:pt x="90" y="582"/>
                </a:lnTo>
                <a:lnTo>
                  <a:pt x="74" y="574"/>
                </a:lnTo>
                <a:lnTo>
                  <a:pt x="78" y="552"/>
                </a:lnTo>
                <a:lnTo>
                  <a:pt x="54" y="528"/>
                </a:lnTo>
                <a:lnTo>
                  <a:pt x="16" y="512"/>
                </a:lnTo>
                <a:lnTo>
                  <a:pt x="28" y="490"/>
                </a:lnTo>
                <a:lnTo>
                  <a:pt x="22" y="476"/>
                </a:lnTo>
                <a:lnTo>
                  <a:pt x="26" y="454"/>
                </a:lnTo>
                <a:lnTo>
                  <a:pt x="34" y="426"/>
                </a:lnTo>
                <a:lnTo>
                  <a:pt x="58" y="406"/>
                </a:lnTo>
                <a:lnTo>
                  <a:pt x="48" y="398"/>
                </a:lnTo>
                <a:lnTo>
                  <a:pt x="24" y="388"/>
                </a:lnTo>
                <a:lnTo>
                  <a:pt x="2" y="352"/>
                </a:lnTo>
                <a:lnTo>
                  <a:pt x="0" y="332"/>
                </a:lnTo>
                <a:lnTo>
                  <a:pt x="12" y="324"/>
                </a:lnTo>
                <a:lnTo>
                  <a:pt x="30" y="326"/>
                </a:lnTo>
                <a:lnTo>
                  <a:pt x="38" y="312"/>
                </a:lnTo>
                <a:lnTo>
                  <a:pt x="32" y="294"/>
                </a:lnTo>
                <a:lnTo>
                  <a:pt x="46" y="274"/>
                </a:lnTo>
                <a:lnTo>
                  <a:pt x="30" y="266"/>
                </a:lnTo>
                <a:lnTo>
                  <a:pt x="18" y="268"/>
                </a:lnTo>
                <a:lnTo>
                  <a:pt x="2" y="262"/>
                </a:lnTo>
                <a:lnTo>
                  <a:pt x="22" y="246"/>
                </a:lnTo>
                <a:lnTo>
                  <a:pt x="8" y="216"/>
                </a:lnTo>
                <a:lnTo>
                  <a:pt x="10" y="170"/>
                </a:lnTo>
                <a:lnTo>
                  <a:pt x="24" y="166"/>
                </a:lnTo>
                <a:lnTo>
                  <a:pt x="8" y="110"/>
                </a:lnTo>
                <a:lnTo>
                  <a:pt x="24" y="102"/>
                </a:lnTo>
                <a:lnTo>
                  <a:pt x="32" y="78"/>
                </a:lnTo>
                <a:close/>
              </a:path>
            </a:pathLst>
          </a:custGeom>
          <a:solidFill>
            <a:schemeClr val="accent2">
              <a:lumMod val="40000"/>
              <a:lumOff val="60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7" name="AMAZ1"/>
          <xdr:cNvSpPr>
            <a:spLocks/>
          </xdr:cNvSpPr>
        </xdr:nvSpPr>
        <xdr:spPr bwMode="auto">
          <a:xfrm>
            <a:off x="15340922" y="2213225"/>
            <a:ext cx="705061" cy="1575351"/>
          </a:xfrm>
          <a:custGeom>
            <a:avLst/>
            <a:gdLst>
              <a:gd name="T0" fmla="*/ 8 w 300"/>
              <a:gd name="T1" fmla="*/ 302 h 752"/>
              <a:gd name="T2" fmla="*/ 24 w 300"/>
              <a:gd name="T3" fmla="*/ 282 h 752"/>
              <a:gd name="T4" fmla="*/ 12 w 300"/>
              <a:gd name="T5" fmla="*/ 256 h 752"/>
              <a:gd name="T6" fmla="*/ 36 w 300"/>
              <a:gd name="T7" fmla="*/ 204 h 752"/>
              <a:gd name="T8" fmla="*/ 36 w 300"/>
              <a:gd name="T9" fmla="*/ 174 h 752"/>
              <a:gd name="T10" fmla="*/ 68 w 300"/>
              <a:gd name="T11" fmla="*/ 148 h 752"/>
              <a:gd name="T12" fmla="*/ 68 w 300"/>
              <a:gd name="T13" fmla="*/ 104 h 752"/>
              <a:gd name="T14" fmla="*/ 72 w 300"/>
              <a:gd name="T15" fmla="*/ 86 h 752"/>
              <a:gd name="T16" fmla="*/ 90 w 300"/>
              <a:gd name="T17" fmla="*/ 84 h 752"/>
              <a:gd name="T18" fmla="*/ 90 w 300"/>
              <a:gd name="T19" fmla="*/ 106 h 752"/>
              <a:gd name="T20" fmla="*/ 110 w 300"/>
              <a:gd name="T21" fmla="*/ 90 h 752"/>
              <a:gd name="T22" fmla="*/ 100 w 300"/>
              <a:gd name="T23" fmla="*/ 72 h 752"/>
              <a:gd name="T24" fmla="*/ 116 w 300"/>
              <a:gd name="T25" fmla="*/ 60 h 752"/>
              <a:gd name="T26" fmla="*/ 148 w 300"/>
              <a:gd name="T27" fmla="*/ 16 h 752"/>
              <a:gd name="T28" fmla="*/ 178 w 300"/>
              <a:gd name="T29" fmla="*/ 0 h 752"/>
              <a:gd name="T30" fmla="*/ 184 w 300"/>
              <a:gd name="T31" fmla="*/ 62 h 752"/>
              <a:gd name="T32" fmla="*/ 204 w 300"/>
              <a:gd name="T33" fmla="*/ 108 h 752"/>
              <a:gd name="T34" fmla="*/ 208 w 300"/>
              <a:gd name="T35" fmla="*/ 140 h 752"/>
              <a:gd name="T36" fmla="*/ 228 w 300"/>
              <a:gd name="T37" fmla="*/ 186 h 752"/>
              <a:gd name="T38" fmla="*/ 216 w 300"/>
              <a:gd name="T39" fmla="*/ 242 h 752"/>
              <a:gd name="T40" fmla="*/ 222 w 300"/>
              <a:gd name="T41" fmla="*/ 274 h 752"/>
              <a:gd name="T42" fmla="*/ 212 w 300"/>
              <a:gd name="T43" fmla="*/ 302 h 752"/>
              <a:gd name="T44" fmla="*/ 184 w 300"/>
              <a:gd name="T45" fmla="*/ 330 h 752"/>
              <a:gd name="T46" fmla="*/ 192 w 300"/>
              <a:gd name="T47" fmla="*/ 380 h 752"/>
              <a:gd name="T48" fmla="*/ 190 w 300"/>
              <a:gd name="T49" fmla="*/ 410 h 752"/>
              <a:gd name="T50" fmla="*/ 208 w 300"/>
              <a:gd name="T51" fmla="*/ 442 h 752"/>
              <a:gd name="T52" fmla="*/ 210 w 300"/>
              <a:gd name="T53" fmla="*/ 456 h 752"/>
              <a:gd name="T54" fmla="*/ 196 w 300"/>
              <a:gd name="T55" fmla="*/ 464 h 752"/>
              <a:gd name="T56" fmla="*/ 200 w 300"/>
              <a:gd name="T57" fmla="*/ 512 h 752"/>
              <a:gd name="T58" fmla="*/ 210 w 300"/>
              <a:gd name="T59" fmla="*/ 546 h 752"/>
              <a:gd name="T60" fmla="*/ 226 w 300"/>
              <a:gd name="T61" fmla="*/ 568 h 752"/>
              <a:gd name="T62" fmla="*/ 280 w 300"/>
              <a:gd name="T63" fmla="*/ 584 h 752"/>
              <a:gd name="T64" fmla="*/ 300 w 300"/>
              <a:gd name="T65" fmla="*/ 624 h 752"/>
              <a:gd name="T66" fmla="*/ 278 w 300"/>
              <a:gd name="T67" fmla="*/ 644 h 752"/>
              <a:gd name="T68" fmla="*/ 266 w 300"/>
              <a:gd name="T69" fmla="*/ 674 h 752"/>
              <a:gd name="T70" fmla="*/ 230 w 300"/>
              <a:gd name="T71" fmla="*/ 678 h 752"/>
              <a:gd name="T72" fmla="*/ 202 w 300"/>
              <a:gd name="T73" fmla="*/ 672 h 752"/>
              <a:gd name="T74" fmla="*/ 190 w 300"/>
              <a:gd name="T75" fmla="*/ 694 h 752"/>
              <a:gd name="T76" fmla="*/ 192 w 300"/>
              <a:gd name="T77" fmla="*/ 722 h 752"/>
              <a:gd name="T78" fmla="*/ 182 w 300"/>
              <a:gd name="T79" fmla="*/ 740 h 752"/>
              <a:gd name="T80" fmla="*/ 190 w 300"/>
              <a:gd name="T81" fmla="*/ 752 h 752"/>
              <a:gd name="T82" fmla="*/ 174 w 300"/>
              <a:gd name="T83" fmla="*/ 752 h 752"/>
              <a:gd name="T84" fmla="*/ 144 w 300"/>
              <a:gd name="T85" fmla="*/ 752 h 752"/>
              <a:gd name="T86" fmla="*/ 144 w 300"/>
              <a:gd name="T87" fmla="*/ 706 h 752"/>
              <a:gd name="T88" fmla="*/ 122 w 300"/>
              <a:gd name="T89" fmla="*/ 678 h 752"/>
              <a:gd name="T90" fmla="*/ 108 w 300"/>
              <a:gd name="T91" fmla="*/ 652 h 752"/>
              <a:gd name="T92" fmla="*/ 78 w 300"/>
              <a:gd name="T93" fmla="*/ 642 h 752"/>
              <a:gd name="T94" fmla="*/ 58 w 300"/>
              <a:gd name="T95" fmla="*/ 594 h 752"/>
              <a:gd name="T96" fmla="*/ 30 w 300"/>
              <a:gd name="T97" fmla="*/ 584 h 752"/>
              <a:gd name="T98" fmla="*/ 10 w 300"/>
              <a:gd name="T99" fmla="*/ 554 h 752"/>
              <a:gd name="T100" fmla="*/ 0 w 300"/>
              <a:gd name="T101" fmla="*/ 524 h 752"/>
              <a:gd name="T102" fmla="*/ 4 w 300"/>
              <a:gd name="T103" fmla="*/ 502 h 752"/>
              <a:gd name="T104" fmla="*/ 26 w 300"/>
              <a:gd name="T105" fmla="*/ 482 h 752"/>
              <a:gd name="T106" fmla="*/ 26 w 300"/>
              <a:gd name="T107" fmla="*/ 452 h 752"/>
              <a:gd name="T108" fmla="*/ 18 w 300"/>
              <a:gd name="T109" fmla="*/ 404 h 752"/>
              <a:gd name="T110" fmla="*/ 32 w 300"/>
              <a:gd name="T111" fmla="*/ 384 h 752"/>
              <a:gd name="T112" fmla="*/ 34 w 300"/>
              <a:gd name="T113" fmla="*/ 364 h 752"/>
              <a:gd name="T114" fmla="*/ 20 w 300"/>
              <a:gd name="T115" fmla="*/ 344 h 752"/>
              <a:gd name="T116" fmla="*/ 22 w 300"/>
              <a:gd name="T117" fmla="*/ 322 h 752"/>
              <a:gd name="T118" fmla="*/ 8 w 300"/>
              <a:gd name="T119" fmla="*/ 302 h 7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300" h="752">
                <a:moveTo>
                  <a:pt x="8" y="302"/>
                </a:moveTo>
                <a:lnTo>
                  <a:pt x="24" y="282"/>
                </a:lnTo>
                <a:lnTo>
                  <a:pt x="12" y="256"/>
                </a:lnTo>
                <a:lnTo>
                  <a:pt x="36" y="204"/>
                </a:lnTo>
                <a:lnTo>
                  <a:pt x="36" y="174"/>
                </a:lnTo>
                <a:lnTo>
                  <a:pt x="68" y="148"/>
                </a:lnTo>
                <a:lnTo>
                  <a:pt x="68" y="104"/>
                </a:lnTo>
                <a:lnTo>
                  <a:pt x="72" y="86"/>
                </a:lnTo>
                <a:lnTo>
                  <a:pt x="90" y="84"/>
                </a:lnTo>
                <a:lnTo>
                  <a:pt x="90" y="106"/>
                </a:lnTo>
                <a:lnTo>
                  <a:pt x="110" y="90"/>
                </a:lnTo>
                <a:lnTo>
                  <a:pt x="100" y="72"/>
                </a:lnTo>
                <a:lnTo>
                  <a:pt x="116" y="60"/>
                </a:lnTo>
                <a:lnTo>
                  <a:pt x="148" y="16"/>
                </a:lnTo>
                <a:lnTo>
                  <a:pt x="178" y="0"/>
                </a:lnTo>
                <a:lnTo>
                  <a:pt x="184" y="62"/>
                </a:lnTo>
                <a:lnTo>
                  <a:pt x="204" y="108"/>
                </a:lnTo>
                <a:lnTo>
                  <a:pt x="208" y="140"/>
                </a:lnTo>
                <a:lnTo>
                  <a:pt x="228" y="186"/>
                </a:lnTo>
                <a:lnTo>
                  <a:pt x="216" y="242"/>
                </a:lnTo>
                <a:lnTo>
                  <a:pt x="222" y="274"/>
                </a:lnTo>
                <a:lnTo>
                  <a:pt x="212" y="302"/>
                </a:lnTo>
                <a:lnTo>
                  <a:pt x="184" y="330"/>
                </a:lnTo>
                <a:lnTo>
                  <a:pt x="192" y="380"/>
                </a:lnTo>
                <a:lnTo>
                  <a:pt x="190" y="410"/>
                </a:lnTo>
                <a:lnTo>
                  <a:pt x="208" y="442"/>
                </a:lnTo>
                <a:lnTo>
                  <a:pt x="210" y="456"/>
                </a:lnTo>
                <a:lnTo>
                  <a:pt x="196" y="464"/>
                </a:lnTo>
                <a:lnTo>
                  <a:pt x="200" y="512"/>
                </a:lnTo>
                <a:lnTo>
                  <a:pt x="210" y="546"/>
                </a:lnTo>
                <a:lnTo>
                  <a:pt x="226" y="568"/>
                </a:lnTo>
                <a:lnTo>
                  <a:pt x="280" y="584"/>
                </a:lnTo>
                <a:lnTo>
                  <a:pt x="300" y="624"/>
                </a:lnTo>
                <a:lnTo>
                  <a:pt x="278" y="644"/>
                </a:lnTo>
                <a:lnTo>
                  <a:pt x="266" y="674"/>
                </a:lnTo>
                <a:lnTo>
                  <a:pt x="230" y="678"/>
                </a:lnTo>
                <a:lnTo>
                  <a:pt x="202" y="672"/>
                </a:lnTo>
                <a:lnTo>
                  <a:pt x="190" y="694"/>
                </a:lnTo>
                <a:lnTo>
                  <a:pt x="192" y="722"/>
                </a:lnTo>
                <a:lnTo>
                  <a:pt x="182" y="740"/>
                </a:lnTo>
                <a:lnTo>
                  <a:pt x="190" y="752"/>
                </a:lnTo>
                <a:lnTo>
                  <a:pt x="174" y="752"/>
                </a:lnTo>
                <a:lnTo>
                  <a:pt x="144" y="752"/>
                </a:lnTo>
                <a:lnTo>
                  <a:pt x="144" y="706"/>
                </a:lnTo>
                <a:lnTo>
                  <a:pt x="122" y="678"/>
                </a:lnTo>
                <a:lnTo>
                  <a:pt x="108" y="652"/>
                </a:lnTo>
                <a:lnTo>
                  <a:pt x="78" y="642"/>
                </a:lnTo>
                <a:lnTo>
                  <a:pt x="58" y="594"/>
                </a:lnTo>
                <a:lnTo>
                  <a:pt x="30" y="584"/>
                </a:lnTo>
                <a:lnTo>
                  <a:pt x="10" y="554"/>
                </a:lnTo>
                <a:lnTo>
                  <a:pt x="0" y="524"/>
                </a:lnTo>
                <a:lnTo>
                  <a:pt x="4" y="502"/>
                </a:lnTo>
                <a:lnTo>
                  <a:pt x="26" y="482"/>
                </a:lnTo>
                <a:lnTo>
                  <a:pt x="26" y="452"/>
                </a:lnTo>
                <a:lnTo>
                  <a:pt x="18" y="404"/>
                </a:lnTo>
                <a:lnTo>
                  <a:pt x="32" y="384"/>
                </a:lnTo>
                <a:lnTo>
                  <a:pt x="34" y="364"/>
                </a:lnTo>
                <a:lnTo>
                  <a:pt x="20" y="344"/>
                </a:lnTo>
                <a:lnTo>
                  <a:pt x="22" y="322"/>
                </a:lnTo>
                <a:lnTo>
                  <a:pt x="8" y="302"/>
                </a:lnTo>
                <a:close/>
              </a:path>
            </a:pathLst>
          </a:custGeom>
          <a:solidFill>
            <a:schemeClr val="accent4">
              <a:lumMod val="40000"/>
              <a:lumOff val="60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8" name="LIBE1"/>
          <xdr:cNvSpPr>
            <a:spLocks/>
          </xdr:cNvSpPr>
        </xdr:nvSpPr>
        <xdr:spPr bwMode="auto">
          <a:xfrm>
            <a:off x="14931988" y="3780197"/>
            <a:ext cx="1255008" cy="770915"/>
          </a:xfrm>
          <a:custGeom>
            <a:avLst/>
            <a:gdLst>
              <a:gd name="T0" fmla="*/ 378 w 534"/>
              <a:gd name="T1" fmla="*/ 28 h 368"/>
              <a:gd name="T2" fmla="*/ 390 w 534"/>
              <a:gd name="T3" fmla="*/ 52 h 368"/>
              <a:gd name="T4" fmla="*/ 416 w 534"/>
              <a:gd name="T5" fmla="*/ 94 h 368"/>
              <a:gd name="T6" fmla="*/ 422 w 534"/>
              <a:gd name="T7" fmla="*/ 124 h 368"/>
              <a:gd name="T8" fmla="*/ 432 w 534"/>
              <a:gd name="T9" fmla="*/ 164 h 368"/>
              <a:gd name="T10" fmla="*/ 462 w 534"/>
              <a:gd name="T11" fmla="*/ 196 h 368"/>
              <a:gd name="T12" fmla="*/ 528 w 534"/>
              <a:gd name="T13" fmla="*/ 232 h 368"/>
              <a:gd name="T14" fmla="*/ 506 w 534"/>
              <a:gd name="T15" fmla="*/ 296 h 368"/>
              <a:gd name="T16" fmla="*/ 494 w 534"/>
              <a:gd name="T17" fmla="*/ 278 h 368"/>
              <a:gd name="T18" fmla="*/ 450 w 534"/>
              <a:gd name="T19" fmla="*/ 284 h 368"/>
              <a:gd name="T20" fmla="*/ 418 w 534"/>
              <a:gd name="T21" fmla="*/ 232 h 368"/>
              <a:gd name="T22" fmla="*/ 392 w 534"/>
              <a:gd name="T23" fmla="*/ 214 h 368"/>
              <a:gd name="T24" fmla="*/ 362 w 534"/>
              <a:gd name="T25" fmla="*/ 204 h 368"/>
              <a:gd name="T26" fmla="*/ 334 w 534"/>
              <a:gd name="T27" fmla="*/ 220 h 368"/>
              <a:gd name="T28" fmla="*/ 294 w 534"/>
              <a:gd name="T29" fmla="*/ 268 h 368"/>
              <a:gd name="T30" fmla="*/ 280 w 534"/>
              <a:gd name="T31" fmla="*/ 306 h 368"/>
              <a:gd name="T32" fmla="*/ 230 w 534"/>
              <a:gd name="T33" fmla="*/ 328 h 368"/>
              <a:gd name="T34" fmla="*/ 212 w 534"/>
              <a:gd name="T35" fmla="*/ 364 h 368"/>
              <a:gd name="T36" fmla="*/ 196 w 534"/>
              <a:gd name="T37" fmla="*/ 352 h 368"/>
              <a:gd name="T38" fmla="*/ 182 w 534"/>
              <a:gd name="T39" fmla="*/ 302 h 368"/>
              <a:gd name="T40" fmla="*/ 144 w 534"/>
              <a:gd name="T41" fmla="*/ 250 h 368"/>
              <a:gd name="T42" fmla="*/ 98 w 534"/>
              <a:gd name="T43" fmla="*/ 192 h 368"/>
              <a:gd name="T44" fmla="*/ 54 w 534"/>
              <a:gd name="T45" fmla="*/ 140 h 368"/>
              <a:gd name="T46" fmla="*/ 26 w 534"/>
              <a:gd name="T47" fmla="*/ 72 h 368"/>
              <a:gd name="T48" fmla="*/ 0 w 534"/>
              <a:gd name="T49" fmla="*/ 38 h 368"/>
              <a:gd name="T50" fmla="*/ 72 w 534"/>
              <a:gd name="T51" fmla="*/ 8 h 368"/>
              <a:gd name="T52" fmla="*/ 74 w 534"/>
              <a:gd name="T53" fmla="*/ 44 h 368"/>
              <a:gd name="T54" fmla="*/ 100 w 534"/>
              <a:gd name="T55" fmla="*/ 82 h 368"/>
              <a:gd name="T56" fmla="*/ 120 w 534"/>
              <a:gd name="T57" fmla="*/ 128 h 368"/>
              <a:gd name="T58" fmla="*/ 144 w 534"/>
              <a:gd name="T59" fmla="*/ 116 h 368"/>
              <a:gd name="T60" fmla="*/ 190 w 534"/>
              <a:gd name="T61" fmla="*/ 112 h 368"/>
              <a:gd name="T62" fmla="*/ 230 w 534"/>
              <a:gd name="T63" fmla="*/ 124 h 368"/>
              <a:gd name="T64" fmla="*/ 266 w 534"/>
              <a:gd name="T65" fmla="*/ 148 h 368"/>
              <a:gd name="T66" fmla="*/ 334 w 534"/>
              <a:gd name="T67" fmla="*/ 126 h 368"/>
              <a:gd name="T68" fmla="*/ 348 w 534"/>
              <a:gd name="T69" fmla="*/ 88 h 368"/>
              <a:gd name="T70" fmla="*/ 336 w 534"/>
              <a:gd name="T71" fmla="*/ 32 h 368"/>
              <a:gd name="T72" fmla="*/ 364 w 534"/>
              <a:gd name="T73" fmla="*/ 4 h 3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534" h="368">
                <a:moveTo>
                  <a:pt x="364" y="4"/>
                </a:moveTo>
                <a:lnTo>
                  <a:pt x="378" y="28"/>
                </a:lnTo>
                <a:lnTo>
                  <a:pt x="394" y="36"/>
                </a:lnTo>
                <a:lnTo>
                  <a:pt x="390" y="52"/>
                </a:lnTo>
                <a:lnTo>
                  <a:pt x="398" y="84"/>
                </a:lnTo>
                <a:lnTo>
                  <a:pt x="416" y="94"/>
                </a:lnTo>
                <a:lnTo>
                  <a:pt x="426" y="108"/>
                </a:lnTo>
                <a:lnTo>
                  <a:pt x="422" y="124"/>
                </a:lnTo>
                <a:lnTo>
                  <a:pt x="426" y="156"/>
                </a:lnTo>
                <a:lnTo>
                  <a:pt x="432" y="164"/>
                </a:lnTo>
                <a:lnTo>
                  <a:pt x="440" y="204"/>
                </a:lnTo>
                <a:lnTo>
                  <a:pt x="462" y="196"/>
                </a:lnTo>
                <a:lnTo>
                  <a:pt x="506" y="212"/>
                </a:lnTo>
                <a:lnTo>
                  <a:pt x="528" y="232"/>
                </a:lnTo>
                <a:lnTo>
                  <a:pt x="534" y="292"/>
                </a:lnTo>
                <a:lnTo>
                  <a:pt x="506" y="296"/>
                </a:lnTo>
                <a:lnTo>
                  <a:pt x="506" y="278"/>
                </a:lnTo>
                <a:lnTo>
                  <a:pt x="494" y="278"/>
                </a:lnTo>
                <a:lnTo>
                  <a:pt x="482" y="284"/>
                </a:lnTo>
                <a:lnTo>
                  <a:pt x="450" y="284"/>
                </a:lnTo>
                <a:lnTo>
                  <a:pt x="444" y="268"/>
                </a:lnTo>
                <a:lnTo>
                  <a:pt x="418" y="232"/>
                </a:lnTo>
                <a:lnTo>
                  <a:pt x="410" y="228"/>
                </a:lnTo>
                <a:lnTo>
                  <a:pt x="392" y="214"/>
                </a:lnTo>
                <a:lnTo>
                  <a:pt x="388" y="192"/>
                </a:lnTo>
                <a:lnTo>
                  <a:pt x="362" y="204"/>
                </a:lnTo>
                <a:lnTo>
                  <a:pt x="338" y="198"/>
                </a:lnTo>
                <a:lnTo>
                  <a:pt x="334" y="220"/>
                </a:lnTo>
                <a:lnTo>
                  <a:pt x="308" y="236"/>
                </a:lnTo>
                <a:lnTo>
                  <a:pt x="294" y="268"/>
                </a:lnTo>
                <a:lnTo>
                  <a:pt x="278" y="284"/>
                </a:lnTo>
                <a:lnTo>
                  <a:pt x="280" y="306"/>
                </a:lnTo>
                <a:lnTo>
                  <a:pt x="246" y="332"/>
                </a:lnTo>
                <a:lnTo>
                  <a:pt x="230" y="328"/>
                </a:lnTo>
                <a:lnTo>
                  <a:pt x="214" y="340"/>
                </a:lnTo>
                <a:lnTo>
                  <a:pt x="212" y="364"/>
                </a:lnTo>
                <a:lnTo>
                  <a:pt x="202" y="368"/>
                </a:lnTo>
                <a:lnTo>
                  <a:pt x="196" y="352"/>
                </a:lnTo>
                <a:lnTo>
                  <a:pt x="182" y="336"/>
                </a:lnTo>
                <a:lnTo>
                  <a:pt x="182" y="302"/>
                </a:lnTo>
                <a:lnTo>
                  <a:pt x="152" y="276"/>
                </a:lnTo>
                <a:lnTo>
                  <a:pt x="144" y="250"/>
                </a:lnTo>
                <a:lnTo>
                  <a:pt x="126" y="214"/>
                </a:lnTo>
                <a:lnTo>
                  <a:pt x="98" y="192"/>
                </a:lnTo>
                <a:lnTo>
                  <a:pt x="74" y="174"/>
                </a:lnTo>
                <a:lnTo>
                  <a:pt x="54" y="140"/>
                </a:lnTo>
                <a:lnTo>
                  <a:pt x="28" y="94"/>
                </a:lnTo>
                <a:lnTo>
                  <a:pt x="26" y="72"/>
                </a:lnTo>
                <a:lnTo>
                  <a:pt x="16" y="50"/>
                </a:lnTo>
                <a:lnTo>
                  <a:pt x="0" y="38"/>
                </a:lnTo>
                <a:lnTo>
                  <a:pt x="42" y="0"/>
                </a:lnTo>
                <a:lnTo>
                  <a:pt x="72" y="8"/>
                </a:lnTo>
                <a:lnTo>
                  <a:pt x="68" y="30"/>
                </a:lnTo>
                <a:lnTo>
                  <a:pt x="74" y="44"/>
                </a:lnTo>
                <a:lnTo>
                  <a:pt x="62" y="66"/>
                </a:lnTo>
                <a:lnTo>
                  <a:pt x="100" y="82"/>
                </a:lnTo>
                <a:lnTo>
                  <a:pt x="124" y="106"/>
                </a:lnTo>
                <a:lnTo>
                  <a:pt x="120" y="128"/>
                </a:lnTo>
                <a:lnTo>
                  <a:pt x="136" y="136"/>
                </a:lnTo>
                <a:lnTo>
                  <a:pt x="144" y="116"/>
                </a:lnTo>
                <a:lnTo>
                  <a:pt x="178" y="108"/>
                </a:lnTo>
                <a:lnTo>
                  <a:pt x="190" y="112"/>
                </a:lnTo>
                <a:lnTo>
                  <a:pt x="208" y="106"/>
                </a:lnTo>
                <a:lnTo>
                  <a:pt x="230" y="124"/>
                </a:lnTo>
                <a:lnTo>
                  <a:pt x="260" y="132"/>
                </a:lnTo>
                <a:lnTo>
                  <a:pt x="266" y="148"/>
                </a:lnTo>
                <a:lnTo>
                  <a:pt x="298" y="128"/>
                </a:lnTo>
                <a:lnTo>
                  <a:pt x="334" y="126"/>
                </a:lnTo>
                <a:lnTo>
                  <a:pt x="336" y="94"/>
                </a:lnTo>
                <a:lnTo>
                  <a:pt x="348" y="88"/>
                </a:lnTo>
                <a:lnTo>
                  <a:pt x="362" y="90"/>
                </a:lnTo>
                <a:lnTo>
                  <a:pt x="336" y="32"/>
                </a:lnTo>
                <a:lnTo>
                  <a:pt x="318" y="4"/>
                </a:lnTo>
                <a:lnTo>
                  <a:pt x="364" y="4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9" name="ANCA1"/>
          <xdr:cNvSpPr>
            <a:spLocks/>
          </xdr:cNvSpPr>
        </xdr:nvSpPr>
        <xdr:spPr bwMode="auto">
          <a:xfrm>
            <a:off x="15406728" y="4182414"/>
            <a:ext cx="836673" cy="1057915"/>
          </a:xfrm>
          <a:custGeom>
            <a:avLst/>
            <a:gdLst>
              <a:gd name="T0" fmla="*/ 266 w 356"/>
              <a:gd name="T1" fmla="*/ 136 h 505"/>
              <a:gd name="T2" fmla="*/ 328 w 356"/>
              <a:gd name="T3" fmla="*/ 195 h 505"/>
              <a:gd name="T4" fmla="*/ 336 w 356"/>
              <a:gd name="T5" fmla="*/ 237 h 505"/>
              <a:gd name="T6" fmla="*/ 316 w 356"/>
              <a:gd name="T7" fmla="*/ 277 h 505"/>
              <a:gd name="T8" fmla="*/ 296 w 356"/>
              <a:gd name="T9" fmla="*/ 317 h 505"/>
              <a:gd name="T10" fmla="*/ 316 w 356"/>
              <a:gd name="T11" fmla="*/ 353 h 505"/>
              <a:gd name="T12" fmla="*/ 328 w 356"/>
              <a:gd name="T13" fmla="*/ 383 h 505"/>
              <a:gd name="T14" fmla="*/ 324 w 356"/>
              <a:gd name="T15" fmla="*/ 419 h 505"/>
              <a:gd name="T16" fmla="*/ 272 w 356"/>
              <a:gd name="T17" fmla="*/ 469 h 505"/>
              <a:gd name="T18" fmla="*/ 228 w 356"/>
              <a:gd name="T19" fmla="*/ 505 h 505"/>
              <a:gd name="T20" fmla="*/ 204 w 356"/>
              <a:gd name="T21" fmla="*/ 477 h 505"/>
              <a:gd name="T22" fmla="*/ 176 w 356"/>
              <a:gd name="T23" fmla="*/ 469 h 505"/>
              <a:gd name="T24" fmla="*/ 188 w 356"/>
              <a:gd name="T25" fmla="*/ 437 h 505"/>
              <a:gd name="T26" fmla="*/ 164 w 356"/>
              <a:gd name="T27" fmla="*/ 435 h 505"/>
              <a:gd name="T28" fmla="*/ 160 w 356"/>
              <a:gd name="T29" fmla="*/ 471 h 505"/>
              <a:gd name="T30" fmla="*/ 126 w 356"/>
              <a:gd name="T31" fmla="*/ 443 h 505"/>
              <a:gd name="T32" fmla="*/ 90 w 356"/>
              <a:gd name="T33" fmla="*/ 375 h 505"/>
              <a:gd name="T34" fmla="*/ 82 w 356"/>
              <a:gd name="T35" fmla="*/ 331 h 505"/>
              <a:gd name="T36" fmla="*/ 56 w 356"/>
              <a:gd name="T37" fmla="*/ 293 h 505"/>
              <a:gd name="T38" fmla="*/ 44 w 356"/>
              <a:gd name="T39" fmla="*/ 261 h 505"/>
              <a:gd name="T40" fmla="*/ 28 w 356"/>
              <a:gd name="T41" fmla="*/ 245 h 505"/>
              <a:gd name="T42" fmla="*/ 28 w 356"/>
              <a:gd name="T43" fmla="*/ 217 h 505"/>
              <a:gd name="T44" fmla="*/ 16 w 356"/>
              <a:gd name="T45" fmla="*/ 233 h 505"/>
              <a:gd name="T46" fmla="*/ 10 w 356"/>
              <a:gd name="T47" fmla="*/ 201 h 505"/>
              <a:gd name="T48" fmla="*/ 0 w 356"/>
              <a:gd name="T49" fmla="*/ 176 h 505"/>
              <a:gd name="T50" fmla="*/ 12 w 356"/>
              <a:gd name="T51" fmla="*/ 148 h 505"/>
              <a:gd name="T52" fmla="*/ 44 w 356"/>
              <a:gd name="T53" fmla="*/ 140 h 505"/>
              <a:gd name="T54" fmla="*/ 76 w 356"/>
              <a:gd name="T55" fmla="*/ 92 h 505"/>
              <a:gd name="T56" fmla="*/ 106 w 356"/>
              <a:gd name="T57" fmla="*/ 44 h 505"/>
              <a:gd name="T58" fmla="*/ 136 w 356"/>
              <a:gd name="T59" fmla="*/ 6 h 505"/>
              <a:gd name="T60" fmla="*/ 186 w 356"/>
              <a:gd name="T61" fmla="*/ 0 h 505"/>
              <a:gd name="T62" fmla="*/ 208 w 356"/>
              <a:gd name="T63" fmla="*/ 36 h 505"/>
              <a:gd name="T64" fmla="*/ 242 w 356"/>
              <a:gd name="T65" fmla="*/ 76 h 5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356" h="505">
                <a:moveTo>
                  <a:pt x="248" y="92"/>
                </a:moveTo>
                <a:lnTo>
                  <a:pt x="266" y="136"/>
                </a:lnTo>
                <a:lnTo>
                  <a:pt x="290" y="178"/>
                </a:lnTo>
                <a:lnTo>
                  <a:pt x="328" y="195"/>
                </a:lnTo>
                <a:lnTo>
                  <a:pt x="356" y="213"/>
                </a:lnTo>
                <a:lnTo>
                  <a:pt x="336" y="237"/>
                </a:lnTo>
                <a:lnTo>
                  <a:pt x="326" y="267"/>
                </a:lnTo>
                <a:lnTo>
                  <a:pt x="316" y="277"/>
                </a:lnTo>
                <a:lnTo>
                  <a:pt x="318" y="291"/>
                </a:lnTo>
                <a:lnTo>
                  <a:pt x="296" y="317"/>
                </a:lnTo>
                <a:lnTo>
                  <a:pt x="306" y="349"/>
                </a:lnTo>
                <a:lnTo>
                  <a:pt x="316" y="353"/>
                </a:lnTo>
                <a:lnTo>
                  <a:pt x="310" y="379"/>
                </a:lnTo>
                <a:lnTo>
                  <a:pt x="328" y="383"/>
                </a:lnTo>
                <a:lnTo>
                  <a:pt x="318" y="401"/>
                </a:lnTo>
                <a:lnTo>
                  <a:pt x="324" y="419"/>
                </a:lnTo>
                <a:lnTo>
                  <a:pt x="298" y="427"/>
                </a:lnTo>
                <a:lnTo>
                  <a:pt x="272" y="469"/>
                </a:lnTo>
                <a:lnTo>
                  <a:pt x="252" y="477"/>
                </a:lnTo>
                <a:lnTo>
                  <a:pt x="228" y="505"/>
                </a:lnTo>
                <a:lnTo>
                  <a:pt x="206" y="503"/>
                </a:lnTo>
                <a:lnTo>
                  <a:pt x="204" y="477"/>
                </a:lnTo>
                <a:lnTo>
                  <a:pt x="188" y="469"/>
                </a:lnTo>
                <a:lnTo>
                  <a:pt x="176" y="469"/>
                </a:lnTo>
                <a:lnTo>
                  <a:pt x="180" y="455"/>
                </a:lnTo>
                <a:lnTo>
                  <a:pt x="188" y="437"/>
                </a:lnTo>
                <a:lnTo>
                  <a:pt x="176" y="433"/>
                </a:lnTo>
                <a:lnTo>
                  <a:pt x="164" y="435"/>
                </a:lnTo>
                <a:lnTo>
                  <a:pt x="164" y="455"/>
                </a:lnTo>
                <a:lnTo>
                  <a:pt x="160" y="471"/>
                </a:lnTo>
                <a:lnTo>
                  <a:pt x="148" y="481"/>
                </a:lnTo>
                <a:lnTo>
                  <a:pt x="126" y="443"/>
                </a:lnTo>
                <a:lnTo>
                  <a:pt x="104" y="405"/>
                </a:lnTo>
                <a:lnTo>
                  <a:pt x="90" y="375"/>
                </a:lnTo>
                <a:lnTo>
                  <a:pt x="82" y="353"/>
                </a:lnTo>
                <a:lnTo>
                  <a:pt x="82" y="331"/>
                </a:lnTo>
                <a:lnTo>
                  <a:pt x="66" y="313"/>
                </a:lnTo>
                <a:lnTo>
                  <a:pt x="56" y="293"/>
                </a:lnTo>
                <a:lnTo>
                  <a:pt x="52" y="265"/>
                </a:lnTo>
                <a:lnTo>
                  <a:pt x="44" y="261"/>
                </a:lnTo>
                <a:lnTo>
                  <a:pt x="44" y="245"/>
                </a:lnTo>
                <a:lnTo>
                  <a:pt x="28" y="245"/>
                </a:lnTo>
                <a:lnTo>
                  <a:pt x="28" y="229"/>
                </a:lnTo>
                <a:lnTo>
                  <a:pt x="28" y="217"/>
                </a:lnTo>
                <a:lnTo>
                  <a:pt x="20" y="217"/>
                </a:lnTo>
                <a:lnTo>
                  <a:pt x="16" y="233"/>
                </a:lnTo>
                <a:lnTo>
                  <a:pt x="12" y="215"/>
                </a:lnTo>
                <a:lnTo>
                  <a:pt x="10" y="201"/>
                </a:lnTo>
                <a:lnTo>
                  <a:pt x="2" y="184"/>
                </a:lnTo>
                <a:lnTo>
                  <a:pt x="0" y="176"/>
                </a:lnTo>
                <a:lnTo>
                  <a:pt x="10" y="172"/>
                </a:lnTo>
                <a:lnTo>
                  <a:pt x="12" y="148"/>
                </a:lnTo>
                <a:lnTo>
                  <a:pt x="28" y="136"/>
                </a:lnTo>
                <a:lnTo>
                  <a:pt x="44" y="140"/>
                </a:lnTo>
                <a:lnTo>
                  <a:pt x="78" y="114"/>
                </a:lnTo>
                <a:lnTo>
                  <a:pt x="76" y="92"/>
                </a:lnTo>
                <a:lnTo>
                  <a:pt x="92" y="76"/>
                </a:lnTo>
                <a:lnTo>
                  <a:pt x="106" y="44"/>
                </a:lnTo>
                <a:lnTo>
                  <a:pt x="132" y="28"/>
                </a:lnTo>
                <a:lnTo>
                  <a:pt x="136" y="6"/>
                </a:lnTo>
                <a:lnTo>
                  <a:pt x="160" y="12"/>
                </a:lnTo>
                <a:lnTo>
                  <a:pt x="186" y="0"/>
                </a:lnTo>
                <a:lnTo>
                  <a:pt x="190" y="22"/>
                </a:lnTo>
                <a:lnTo>
                  <a:pt x="208" y="36"/>
                </a:lnTo>
                <a:lnTo>
                  <a:pt x="216" y="40"/>
                </a:lnTo>
                <a:lnTo>
                  <a:pt x="242" y="76"/>
                </a:lnTo>
                <a:lnTo>
                  <a:pt x="248" y="92"/>
                </a:lnTo>
                <a:close/>
              </a:path>
            </a:pathLst>
          </a:custGeom>
          <a:solidFill>
            <a:schemeClr val="accent4"/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0" name="SMART1"/>
          <xdr:cNvSpPr>
            <a:spLocks/>
          </xdr:cNvSpPr>
        </xdr:nvSpPr>
        <xdr:spPr bwMode="auto">
          <a:xfrm>
            <a:off x="15768661" y="3168490"/>
            <a:ext cx="1010588" cy="1286258"/>
          </a:xfrm>
          <a:custGeom>
            <a:avLst/>
            <a:gdLst>
              <a:gd name="T0" fmla="*/ 54 w 430"/>
              <a:gd name="T1" fmla="*/ 14 h 614"/>
              <a:gd name="T2" fmla="*/ 94 w 430"/>
              <a:gd name="T3" fmla="*/ 40 h 614"/>
              <a:gd name="T4" fmla="*/ 160 w 430"/>
              <a:gd name="T5" fmla="*/ 52 h 614"/>
              <a:gd name="T6" fmla="*/ 194 w 430"/>
              <a:gd name="T7" fmla="*/ 100 h 614"/>
              <a:gd name="T8" fmla="*/ 232 w 430"/>
              <a:gd name="T9" fmla="*/ 112 h 614"/>
              <a:gd name="T10" fmla="*/ 278 w 430"/>
              <a:gd name="T11" fmla="*/ 96 h 614"/>
              <a:gd name="T12" fmla="*/ 358 w 430"/>
              <a:gd name="T13" fmla="*/ 124 h 614"/>
              <a:gd name="T14" fmla="*/ 430 w 430"/>
              <a:gd name="T15" fmla="*/ 158 h 614"/>
              <a:gd name="T16" fmla="*/ 428 w 430"/>
              <a:gd name="T17" fmla="*/ 240 h 614"/>
              <a:gd name="T18" fmla="*/ 376 w 430"/>
              <a:gd name="T19" fmla="*/ 252 h 614"/>
              <a:gd name="T20" fmla="*/ 334 w 430"/>
              <a:gd name="T21" fmla="*/ 248 h 614"/>
              <a:gd name="T22" fmla="*/ 310 w 430"/>
              <a:gd name="T23" fmla="*/ 288 h 614"/>
              <a:gd name="T24" fmla="*/ 316 w 430"/>
              <a:gd name="T25" fmla="*/ 344 h 614"/>
              <a:gd name="T26" fmla="*/ 352 w 430"/>
              <a:gd name="T27" fmla="*/ 444 h 614"/>
              <a:gd name="T28" fmla="*/ 376 w 430"/>
              <a:gd name="T29" fmla="*/ 516 h 614"/>
              <a:gd name="T30" fmla="*/ 342 w 430"/>
              <a:gd name="T31" fmla="*/ 590 h 614"/>
              <a:gd name="T32" fmla="*/ 322 w 430"/>
              <a:gd name="T33" fmla="*/ 614 h 614"/>
              <a:gd name="T34" fmla="*/ 298 w 430"/>
              <a:gd name="T35" fmla="*/ 572 h 614"/>
              <a:gd name="T36" fmla="*/ 270 w 430"/>
              <a:gd name="T37" fmla="*/ 548 h 614"/>
              <a:gd name="T38" fmla="*/ 266 w 430"/>
              <a:gd name="T39" fmla="*/ 588 h 614"/>
              <a:gd name="T40" fmla="*/ 196 w 430"/>
              <a:gd name="T41" fmla="*/ 576 h 614"/>
              <a:gd name="T42" fmla="*/ 172 w 430"/>
              <a:gd name="T43" fmla="*/ 524 h 614"/>
              <a:gd name="T44" fmla="*/ 106 w 430"/>
              <a:gd name="T45" fmla="*/ 488 h 614"/>
              <a:gd name="T46" fmla="*/ 76 w 430"/>
              <a:gd name="T47" fmla="*/ 456 h 614"/>
              <a:gd name="T48" fmla="*/ 66 w 430"/>
              <a:gd name="T49" fmla="*/ 416 h 614"/>
              <a:gd name="T50" fmla="*/ 60 w 430"/>
              <a:gd name="T51" fmla="*/ 386 h 614"/>
              <a:gd name="T52" fmla="*/ 34 w 430"/>
              <a:gd name="T53" fmla="*/ 344 h 614"/>
              <a:gd name="T54" fmla="*/ 22 w 430"/>
              <a:gd name="T55" fmla="*/ 320 h 614"/>
              <a:gd name="T56" fmla="*/ 0 w 430"/>
              <a:gd name="T57" fmla="*/ 284 h 614"/>
              <a:gd name="T58" fmla="*/ 8 w 430"/>
              <a:gd name="T59" fmla="*/ 238 h 614"/>
              <a:gd name="T60" fmla="*/ 48 w 430"/>
              <a:gd name="T61" fmla="*/ 222 h 614"/>
              <a:gd name="T62" fmla="*/ 96 w 430"/>
              <a:gd name="T63" fmla="*/ 188 h 614"/>
              <a:gd name="T64" fmla="*/ 98 w 430"/>
              <a:gd name="T65" fmla="*/ 128 h 614"/>
              <a:gd name="T66" fmla="*/ 28 w 430"/>
              <a:gd name="T67" fmla="*/ 90 h 614"/>
              <a:gd name="T68" fmla="*/ 14 w 430"/>
              <a:gd name="T69" fmla="*/ 8 h 6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430" h="614">
                <a:moveTo>
                  <a:pt x="28" y="0"/>
                </a:moveTo>
                <a:lnTo>
                  <a:pt x="54" y="14"/>
                </a:lnTo>
                <a:lnTo>
                  <a:pt x="82" y="18"/>
                </a:lnTo>
                <a:lnTo>
                  <a:pt x="94" y="40"/>
                </a:lnTo>
                <a:lnTo>
                  <a:pt x="112" y="48"/>
                </a:lnTo>
                <a:lnTo>
                  <a:pt x="160" y="52"/>
                </a:lnTo>
                <a:lnTo>
                  <a:pt x="184" y="70"/>
                </a:lnTo>
                <a:lnTo>
                  <a:pt x="194" y="100"/>
                </a:lnTo>
                <a:lnTo>
                  <a:pt x="210" y="116"/>
                </a:lnTo>
                <a:lnTo>
                  <a:pt x="232" y="112"/>
                </a:lnTo>
                <a:lnTo>
                  <a:pt x="264" y="88"/>
                </a:lnTo>
                <a:lnTo>
                  <a:pt x="278" y="96"/>
                </a:lnTo>
                <a:lnTo>
                  <a:pt x="310" y="128"/>
                </a:lnTo>
                <a:lnTo>
                  <a:pt x="358" y="124"/>
                </a:lnTo>
                <a:lnTo>
                  <a:pt x="400" y="132"/>
                </a:lnTo>
                <a:lnTo>
                  <a:pt x="430" y="158"/>
                </a:lnTo>
                <a:lnTo>
                  <a:pt x="426" y="192"/>
                </a:lnTo>
                <a:lnTo>
                  <a:pt x="428" y="240"/>
                </a:lnTo>
                <a:lnTo>
                  <a:pt x="402" y="280"/>
                </a:lnTo>
                <a:lnTo>
                  <a:pt x="376" y="252"/>
                </a:lnTo>
                <a:lnTo>
                  <a:pt x="356" y="244"/>
                </a:lnTo>
                <a:lnTo>
                  <a:pt x="334" y="248"/>
                </a:lnTo>
                <a:lnTo>
                  <a:pt x="322" y="264"/>
                </a:lnTo>
                <a:lnTo>
                  <a:pt x="310" y="288"/>
                </a:lnTo>
                <a:lnTo>
                  <a:pt x="320" y="308"/>
                </a:lnTo>
                <a:lnTo>
                  <a:pt x="316" y="344"/>
                </a:lnTo>
                <a:lnTo>
                  <a:pt x="326" y="382"/>
                </a:lnTo>
                <a:lnTo>
                  <a:pt x="352" y="444"/>
                </a:lnTo>
                <a:lnTo>
                  <a:pt x="376" y="486"/>
                </a:lnTo>
                <a:lnTo>
                  <a:pt x="376" y="516"/>
                </a:lnTo>
                <a:lnTo>
                  <a:pt x="354" y="540"/>
                </a:lnTo>
                <a:lnTo>
                  <a:pt x="342" y="590"/>
                </a:lnTo>
                <a:lnTo>
                  <a:pt x="330" y="588"/>
                </a:lnTo>
                <a:lnTo>
                  <a:pt x="322" y="614"/>
                </a:lnTo>
                <a:lnTo>
                  <a:pt x="308" y="608"/>
                </a:lnTo>
                <a:lnTo>
                  <a:pt x="298" y="572"/>
                </a:lnTo>
                <a:lnTo>
                  <a:pt x="282" y="544"/>
                </a:lnTo>
                <a:lnTo>
                  <a:pt x="270" y="548"/>
                </a:lnTo>
                <a:lnTo>
                  <a:pt x="274" y="572"/>
                </a:lnTo>
                <a:lnTo>
                  <a:pt x="266" y="588"/>
                </a:lnTo>
                <a:lnTo>
                  <a:pt x="230" y="586"/>
                </a:lnTo>
                <a:lnTo>
                  <a:pt x="196" y="576"/>
                </a:lnTo>
                <a:lnTo>
                  <a:pt x="178" y="584"/>
                </a:lnTo>
                <a:lnTo>
                  <a:pt x="172" y="524"/>
                </a:lnTo>
                <a:lnTo>
                  <a:pt x="150" y="504"/>
                </a:lnTo>
                <a:lnTo>
                  <a:pt x="106" y="488"/>
                </a:lnTo>
                <a:lnTo>
                  <a:pt x="84" y="496"/>
                </a:lnTo>
                <a:lnTo>
                  <a:pt x="76" y="456"/>
                </a:lnTo>
                <a:lnTo>
                  <a:pt x="70" y="448"/>
                </a:lnTo>
                <a:lnTo>
                  <a:pt x="66" y="416"/>
                </a:lnTo>
                <a:lnTo>
                  <a:pt x="70" y="400"/>
                </a:lnTo>
                <a:lnTo>
                  <a:pt x="60" y="386"/>
                </a:lnTo>
                <a:lnTo>
                  <a:pt x="42" y="376"/>
                </a:lnTo>
                <a:lnTo>
                  <a:pt x="34" y="344"/>
                </a:lnTo>
                <a:lnTo>
                  <a:pt x="38" y="328"/>
                </a:lnTo>
                <a:lnTo>
                  <a:pt x="22" y="320"/>
                </a:lnTo>
                <a:lnTo>
                  <a:pt x="8" y="296"/>
                </a:lnTo>
                <a:lnTo>
                  <a:pt x="0" y="284"/>
                </a:lnTo>
                <a:lnTo>
                  <a:pt x="10" y="266"/>
                </a:lnTo>
                <a:lnTo>
                  <a:pt x="8" y="238"/>
                </a:lnTo>
                <a:lnTo>
                  <a:pt x="20" y="216"/>
                </a:lnTo>
                <a:lnTo>
                  <a:pt x="48" y="222"/>
                </a:lnTo>
                <a:lnTo>
                  <a:pt x="84" y="218"/>
                </a:lnTo>
                <a:lnTo>
                  <a:pt x="96" y="188"/>
                </a:lnTo>
                <a:lnTo>
                  <a:pt x="118" y="168"/>
                </a:lnTo>
                <a:lnTo>
                  <a:pt x="98" y="128"/>
                </a:lnTo>
                <a:lnTo>
                  <a:pt x="44" y="112"/>
                </a:lnTo>
                <a:lnTo>
                  <a:pt x="28" y="90"/>
                </a:lnTo>
                <a:lnTo>
                  <a:pt x="18" y="56"/>
                </a:lnTo>
                <a:lnTo>
                  <a:pt x="14" y="8"/>
                </a:lnTo>
                <a:lnTo>
                  <a:pt x="28" y="0"/>
                </a:lnTo>
                <a:close/>
              </a:path>
            </a:pathLst>
          </a:custGeom>
          <a:solidFill>
            <a:schemeClr val="tx2">
              <a:lumMod val="60000"/>
              <a:lumOff val="40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1" name="LORE1"/>
          <xdr:cNvSpPr>
            <a:spLocks/>
          </xdr:cNvSpPr>
        </xdr:nvSpPr>
        <xdr:spPr bwMode="auto">
          <a:xfrm>
            <a:off x="15759259" y="1077799"/>
            <a:ext cx="3431296" cy="3326671"/>
          </a:xfrm>
          <a:custGeom>
            <a:avLst/>
            <a:gdLst>
              <a:gd name="T0" fmla="*/ 414 w 1460"/>
              <a:gd name="T1" fmla="*/ 278 h 1588"/>
              <a:gd name="T2" fmla="*/ 464 w 1460"/>
              <a:gd name="T3" fmla="*/ 128 h 1588"/>
              <a:gd name="T4" fmla="*/ 414 w 1460"/>
              <a:gd name="T5" fmla="*/ 26 h 1588"/>
              <a:gd name="T6" fmla="*/ 446 w 1460"/>
              <a:gd name="T7" fmla="*/ 22 h 1588"/>
              <a:gd name="T8" fmla="*/ 526 w 1460"/>
              <a:gd name="T9" fmla="*/ 18 h 1588"/>
              <a:gd name="T10" fmla="*/ 574 w 1460"/>
              <a:gd name="T11" fmla="*/ 62 h 1588"/>
              <a:gd name="T12" fmla="*/ 642 w 1460"/>
              <a:gd name="T13" fmla="*/ 114 h 1588"/>
              <a:gd name="T14" fmla="*/ 662 w 1460"/>
              <a:gd name="T15" fmla="*/ 184 h 1588"/>
              <a:gd name="T16" fmla="*/ 720 w 1460"/>
              <a:gd name="T17" fmla="*/ 210 h 1588"/>
              <a:gd name="T18" fmla="*/ 758 w 1460"/>
              <a:gd name="T19" fmla="*/ 226 h 1588"/>
              <a:gd name="T20" fmla="*/ 794 w 1460"/>
              <a:gd name="T21" fmla="*/ 318 h 1588"/>
              <a:gd name="T22" fmla="*/ 854 w 1460"/>
              <a:gd name="T23" fmla="*/ 330 h 1588"/>
              <a:gd name="T24" fmla="*/ 870 w 1460"/>
              <a:gd name="T25" fmla="*/ 426 h 1588"/>
              <a:gd name="T26" fmla="*/ 938 w 1460"/>
              <a:gd name="T27" fmla="*/ 446 h 1588"/>
              <a:gd name="T28" fmla="*/ 1010 w 1460"/>
              <a:gd name="T29" fmla="*/ 442 h 1588"/>
              <a:gd name="T30" fmla="*/ 1094 w 1460"/>
              <a:gd name="T31" fmla="*/ 434 h 1588"/>
              <a:gd name="T32" fmla="*/ 1150 w 1460"/>
              <a:gd name="T33" fmla="*/ 402 h 1588"/>
              <a:gd name="T34" fmla="*/ 1184 w 1460"/>
              <a:gd name="T35" fmla="*/ 416 h 1588"/>
              <a:gd name="T36" fmla="*/ 1264 w 1460"/>
              <a:gd name="T37" fmla="*/ 418 h 1588"/>
              <a:gd name="T38" fmla="*/ 1300 w 1460"/>
              <a:gd name="T39" fmla="*/ 420 h 1588"/>
              <a:gd name="T40" fmla="*/ 1374 w 1460"/>
              <a:gd name="T41" fmla="*/ 460 h 1588"/>
              <a:gd name="T42" fmla="*/ 1410 w 1460"/>
              <a:gd name="T43" fmla="*/ 478 h 1588"/>
              <a:gd name="T44" fmla="*/ 1442 w 1460"/>
              <a:gd name="T45" fmla="*/ 496 h 1588"/>
              <a:gd name="T46" fmla="*/ 1414 w 1460"/>
              <a:gd name="T47" fmla="*/ 718 h 1588"/>
              <a:gd name="T48" fmla="*/ 1442 w 1460"/>
              <a:gd name="T49" fmla="*/ 796 h 1588"/>
              <a:gd name="T50" fmla="*/ 1390 w 1460"/>
              <a:gd name="T51" fmla="*/ 758 h 1588"/>
              <a:gd name="T52" fmla="*/ 1340 w 1460"/>
              <a:gd name="T53" fmla="*/ 768 h 1588"/>
              <a:gd name="T54" fmla="*/ 1268 w 1460"/>
              <a:gd name="T55" fmla="*/ 802 h 1588"/>
              <a:gd name="T56" fmla="*/ 1178 w 1460"/>
              <a:gd name="T57" fmla="*/ 812 h 1588"/>
              <a:gd name="T58" fmla="*/ 1020 w 1460"/>
              <a:gd name="T59" fmla="*/ 872 h 1588"/>
              <a:gd name="T60" fmla="*/ 962 w 1460"/>
              <a:gd name="T61" fmla="*/ 930 h 1588"/>
              <a:gd name="T62" fmla="*/ 896 w 1460"/>
              <a:gd name="T63" fmla="*/ 1004 h 1588"/>
              <a:gd name="T64" fmla="*/ 850 w 1460"/>
              <a:gd name="T65" fmla="*/ 1132 h 1588"/>
              <a:gd name="T66" fmla="*/ 768 w 1460"/>
              <a:gd name="T67" fmla="*/ 1248 h 1588"/>
              <a:gd name="T68" fmla="*/ 740 w 1460"/>
              <a:gd name="T69" fmla="*/ 1346 h 1588"/>
              <a:gd name="T70" fmla="*/ 718 w 1460"/>
              <a:gd name="T71" fmla="*/ 1382 h 1588"/>
              <a:gd name="T72" fmla="*/ 610 w 1460"/>
              <a:gd name="T73" fmla="*/ 1342 h 1588"/>
              <a:gd name="T74" fmla="*/ 592 w 1460"/>
              <a:gd name="T75" fmla="*/ 1442 h 1588"/>
              <a:gd name="T76" fmla="*/ 460 w 1460"/>
              <a:gd name="T77" fmla="*/ 1492 h 1588"/>
              <a:gd name="T78" fmla="*/ 448 w 1460"/>
              <a:gd name="T79" fmla="*/ 1552 h 1588"/>
              <a:gd name="T80" fmla="*/ 384 w 1460"/>
              <a:gd name="T81" fmla="*/ 1562 h 1588"/>
              <a:gd name="T82" fmla="*/ 380 w 1460"/>
              <a:gd name="T83" fmla="*/ 1514 h 1588"/>
              <a:gd name="T84" fmla="*/ 320 w 1460"/>
              <a:gd name="T85" fmla="*/ 1342 h 1588"/>
              <a:gd name="T86" fmla="*/ 338 w 1460"/>
              <a:gd name="T87" fmla="*/ 1246 h 1588"/>
              <a:gd name="T88" fmla="*/ 432 w 1460"/>
              <a:gd name="T89" fmla="*/ 1238 h 1588"/>
              <a:gd name="T90" fmla="*/ 362 w 1460"/>
              <a:gd name="T91" fmla="*/ 1122 h 1588"/>
              <a:gd name="T92" fmla="*/ 236 w 1460"/>
              <a:gd name="T93" fmla="*/ 1110 h 1588"/>
              <a:gd name="T94" fmla="*/ 164 w 1460"/>
              <a:gd name="T95" fmla="*/ 1050 h 1588"/>
              <a:gd name="T96" fmla="*/ 58 w 1460"/>
              <a:gd name="T97" fmla="*/ 1012 h 1588"/>
              <a:gd name="T98" fmla="*/ 14 w 1460"/>
              <a:gd name="T99" fmla="*/ 918 h 1588"/>
              <a:gd name="T100" fmla="*/ 38 w 1460"/>
              <a:gd name="T101" fmla="*/ 780 h 1588"/>
              <a:gd name="T102" fmla="*/ 6 w 1460"/>
              <a:gd name="T103" fmla="*/ 604 h 158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1460" h="1588">
                <a:moveTo>
                  <a:pt x="0" y="542"/>
                </a:moveTo>
                <a:lnTo>
                  <a:pt x="210" y="470"/>
                </a:lnTo>
                <a:lnTo>
                  <a:pt x="310" y="394"/>
                </a:lnTo>
                <a:lnTo>
                  <a:pt x="414" y="278"/>
                </a:lnTo>
                <a:lnTo>
                  <a:pt x="440" y="164"/>
                </a:lnTo>
                <a:lnTo>
                  <a:pt x="458" y="176"/>
                </a:lnTo>
                <a:lnTo>
                  <a:pt x="482" y="176"/>
                </a:lnTo>
                <a:lnTo>
                  <a:pt x="464" y="128"/>
                </a:lnTo>
                <a:lnTo>
                  <a:pt x="474" y="94"/>
                </a:lnTo>
                <a:lnTo>
                  <a:pt x="442" y="72"/>
                </a:lnTo>
                <a:lnTo>
                  <a:pt x="434" y="38"/>
                </a:lnTo>
                <a:lnTo>
                  <a:pt x="414" y="26"/>
                </a:lnTo>
                <a:lnTo>
                  <a:pt x="402" y="26"/>
                </a:lnTo>
                <a:lnTo>
                  <a:pt x="402" y="12"/>
                </a:lnTo>
                <a:lnTo>
                  <a:pt x="428" y="18"/>
                </a:lnTo>
                <a:lnTo>
                  <a:pt x="446" y="22"/>
                </a:lnTo>
                <a:lnTo>
                  <a:pt x="472" y="14"/>
                </a:lnTo>
                <a:lnTo>
                  <a:pt x="482" y="0"/>
                </a:lnTo>
                <a:lnTo>
                  <a:pt x="502" y="0"/>
                </a:lnTo>
                <a:lnTo>
                  <a:pt x="526" y="18"/>
                </a:lnTo>
                <a:lnTo>
                  <a:pt x="528" y="32"/>
                </a:lnTo>
                <a:lnTo>
                  <a:pt x="546" y="38"/>
                </a:lnTo>
                <a:lnTo>
                  <a:pt x="562" y="34"/>
                </a:lnTo>
                <a:lnTo>
                  <a:pt x="574" y="62"/>
                </a:lnTo>
                <a:lnTo>
                  <a:pt x="602" y="72"/>
                </a:lnTo>
                <a:lnTo>
                  <a:pt x="608" y="86"/>
                </a:lnTo>
                <a:lnTo>
                  <a:pt x="630" y="94"/>
                </a:lnTo>
                <a:lnTo>
                  <a:pt x="642" y="114"/>
                </a:lnTo>
                <a:lnTo>
                  <a:pt x="642" y="132"/>
                </a:lnTo>
                <a:lnTo>
                  <a:pt x="662" y="154"/>
                </a:lnTo>
                <a:lnTo>
                  <a:pt x="652" y="166"/>
                </a:lnTo>
                <a:lnTo>
                  <a:pt x="662" y="184"/>
                </a:lnTo>
                <a:lnTo>
                  <a:pt x="688" y="190"/>
                </a:lnTo>
                <a:lnTo>
                  <a:pt x="704" y="186"/>
                </a:lnTo>
                <a:lnTo>
                  <a:pt x="710" y="204"/>
                </a:lnTo>
                <a:lnTo>
                  <a:pt x="720" y="210"/>
                </a:lnTo>
                <a:lnTo>
                  <a:pt x="734" y="208"/>
                </a:lnTo>
                <a:lnTo>
                  <a:pt x="734" y="226"/>
                </a:lnTo>
                <a:lnTo>
                  <a:pt x="750" y="234"/>
                </a:lnTo>
                <a:lnTo>
                  <a:pt x="758" y="226"/>
                </a:lnTo>
                <a:lnTo>
                  <a:pt x="778" y="238"/>
                </a:lnTo>
                <a:lnTo>
                  <a:pt x="794" y="270"/>
                </a:lnTo>
                <a:lnTo>
                  <a:pt x="810" y="290"/>
                </a:lnTo>
                <a:lnTo>
                  <a:pt x="794" y="318"/>
                </a:lnTo>
                <a:lnTo>
                  <a:pt x="814" y="322"/>
                </a:lnTo>
                <a:lnTo>
                  <a:pt x="816" y="334"/>
                </a:lnTo>
                <a:lnTo>
                  <a:pt x="834" y="338"/>
                </a:lnTo>
                <a:lnTo>
                  <a:pt x="854" y="330"/>
                </a:lnTo>
                <a:lnTo>
                  <a:pt x="876" y="352"/>
                </a:lnTo>
                <a:lnTo>
                  <a:pt x="880" y="394"/>
                </a:lnTo>
                <a:lnTo>
                  <a:pt x="866" y="410"/>
                </a:lnTo>
                <a:lnTo>
                  <a:pt x="870" y="426"/>
                </a:lnTo>
                <a:lnTo>
                  <a:pt x="888" y="438"/>
                </a:lnTo>
                <a:lnTo>
                  <a:pt x="900" y="436"/>
                </a:lnTo>
                <a:lnTo>
                  <a:pt x="910" y="454"/>
                </a:lnTo>
                <a:lnTo>
                  <a:pt x="938" y="446"/>
                </a:lnTo>
                <a:lnTo>
                  <a:pt x="960" y="452"/>
                </a:lnTo>
                <a:lnTo>
                  <a:pt x="970" y="438"/>
                </a:lnTo>
                <a:lnTo>
                  <a:pt x="986" y="448"/>
                </a:lnTo>
                <a:lnTo>
                  <a:pt x="1010" y="442"/>
                </a:lnTo>
                <a:lnTo>
                  <a:pt x="1016" y="454"/>
                </a:lnTo>
                <a:lnTo>
                  <a:pt x="1058" y="448"/>
                </a:lnTo>
                <a:lnTo>
                  <a:pt x="1068" y="430"/>
                </a:lnTo>
                <a:lnTo>
                  <a:pt x="1094" y="434"/>
                </a:lnTo>
                <a:lnTo>
                  <a:pt x="1114" y="404"/>
                </a:lnTo>
                <a:lnTo>
                  <a:pt x="1134" y="394"/>
                </a:lnTo>
                <a:lnTo>
                  <a:pt x="1138" y="406"/>
                </a:lnTo>
                <a:lnTo>
                  <a:pt x="1150" y="402"/>
                </a:lnTo>
                <a:lnTo>
                  <a:pt x="1154" y="410"/>
                </a:lnTo>
                <a:lnTo>
                  <a:pt x="1170" y="408"/>
                </a:lnTo>
                <a:lnTo>
                  <a:pt x="1170" y="426"/>
                </a:lnTo>
                <a:lnTo>
                  <a:pt x="1184" y="416"/>
                </a:lnTo>
                <a:lnTo>
                  <a:pt x="1198" y="432"/>
                </a:lnTo>
                <a:lnTo>
                  <a:pt x="1238" y="432"/>
                </a:lnTo>
                <a:lnTo>
                  <a:pt x="1246" y="420"/>
                </a:lnTo>
                <a:lnTo>
                  <a:pt x="1264" y="418"/>
                </a:lnTo>
                <a:lnTo>
                  <a:pt x="1266" y="406"/>
                </a:lnTo>
                <a:lnTo>
                  <a:pt x="1282" y="412"/>
                </a:lnTo>
                <a:lnTo>
                  <a:pt x="1292" y="408"/>
                </a:lnTo>
                <a:lnTo>
                  <a:pt x="1300" y="420"/>
                </a:lnTo>
                <a:lnTo>
                  <a:pt x="1316" y="424"/>
                </a:lnTo>
                <a:lnTo>
                  <a:pt x="1338" y="454"/>
                </a:lnTo>
                <a:lnTo>
                  <a:pt x="1350" y="446"/>
                </a:lnTo>
                <a:lnTo>
                  <a:pt x="1374" y="460"/>
                </a:lnTo>
                <a:lnTo>
                  <a:pt x="1394" y="454"/>
                </a:lnTo>
                <a:lnTo>
                  <a:pt x="1388" y="466"/>
                </a:lnTo>
                <a:lnTo>
                  <a:pt x="1410" y="468"/>
                </a:lnTo>
                <a:lnTo>
                  <a:pt x="1410" y="478"/>
                </a:lnTo>
                <a:lnTo>
                  <a:pt x="1422" y="482"/>
                </a:lnTo>
                <a:lnTo>
                  <a:pt x="1424" y="490"/>
                </a:lnTo>
                <a:lnTo>
                  <a:pt x="1434" y="486"/>
                </a:lnTo>
                <a:lnTo>
                  <a:pt x="1442" y="496"/>
                </a:lnTo>
                <a:lnTo>
                  <a:pt x="1316" y="692"/>
                </a:lnTo>
                <a:lnTo>
                  <a:pt x="1350" y="710"/>
                </a:lnTo>
                <a:lnTo>
                  <a:pt x="1382" y="694"/>
                </a:lnTo>
                <a:lnTo>
                  <a:pt x="1414" y="718"/>
                </a:lnTo>
                <a:lnTo>
                  <a:pt x="1418" y="742"/>
                </a:lnTo>
                <a:lnTo>
                  <a:pt x="1460" y="774"/>
                </a:lnTo>
                <a:lnTo>
                  <a:pt x="1454" y="788"/>
                </a:lnTo>
                <a:lnTo>
                  <a:pt x="1442" y="796"/>
                </a:lnTo>
                <a:lnTo>
                  <a:pt x="1432" y="784"/>
                </a:lnTo>
                <a:lnTo>
                  <a:pt x="1412" y="794"/>
                </a:lnTo>
                <a:lnTo>
                  <a:pt x="1392" y="780"/>
                </a:lnTo>
                <a:lnTo>
                  <a:pt x="1390" y="758"/>
                </a:lnTo>
                <a:lnTo>
                  <a:pt x="1370" y="758"/>
                </a:lnTo>
                <a:lnTo>
                  <a:pt x="1358" y="770"/>
                </a:lnTo>
                <a:lnTo>
                  <a:pt x="1350" y="758"/>
                </a:lnTo>
                <a:lnTo>
                  <a:pt x="1340" y="768"/>
                </a:lnTo>
                <a:lnTo>
                  <a:pt x="1332" y="754"/>
                </a:lnTo>
                <a:lnTo>
                  <a:pt x="1322" y="766"/>
                </a:lnTo>
                <a:lnTo>
                  <a:pt x="1298" y="760"/>
                </a:lnTo>
                <a:lnTo>
                  <a:pt x="1268" y="802"/>
                </a:lnTo>
                <a:lnTo>
                  <a:pt x="1254" y="798"/>
                </a:lnTo>
                <a:lnTo>
                  <a:pt x="1210" y="802"/>
                </a:lnTo>
                <a:lnTo>
                  <a:pt x="1206" y="814"/>
                </a:lnTo>
                <a:lnTo>
                  <a:pt x="1178" y="812"/>
                </a:lnTo>
                <a:lnTo>
                  <a:pt x="1160" y="822"/>
                </a:lnTo>
                <a:lnTo>
                  <a:pt x="1098" y="828"/>
                </a:lnTo>
                <a:lnTo>
                  <a:pt x="1032" y="874"/>
                </a:lnTo>
                <a:lnTo>
                  <a:pt x="1020" y="872"/>
                </a:lnTo>
                <a:lnTo>
                  <a:pt x="1004" y="880"/>
                </a:lnTo>
                <a:lnTo>
                  <a:pt x="1002" y="898"/>
                </a:lnTo>
                <a:lnTo>
                  <a:pt x="964" y="918"/>
                </a:lnTo>
                <a:lnTo>
                  <a:pt x="962" y="930"/>
                </a:lnTo>
                <a:lnTo>
                  <a:pt x="934" y="928"/>
                </a:lnTo>
                <a:lnTo>
                  <a:pt x="908" y="942"/>
                </a:lnTo>
                <a:lnTo>
                  <a:pt x="912" y="968"/>
                </a:lnTo>
                <a:lnTo>
                  <a:pt x="896" y="1004"/>
                </a:lnTo>
                <a:lnTo>
                  <a:pt x="900" y="1034"/>
                </a:lnTo>
                <a:lnTo>
                  <a:pt x="870" y="1076"/>
                </a:lnTo>
                <a:lnTo>
                  <a:pt x="848" y="1114"/>
                </a:lnTo>
                <a:lnTo>
                  <a:pt x="850" y="1132"/>
                </a:lnTo>
                <a:lnTo>
                  <a:pt x="870" y="1174"/>
                </a:lnTo>
                <a:lnTo>
                  <a:pt x="854" y="1206"/>
                </a:lnTo>
                <a:lnTo>
                  <a:pt x="828" y="1206"/>
                </a:lnTo>
                <a:lnTo>
                  <a:pt x="768" y="1248"/>
                </a:lnTo>
                <a:lnTo>
                  <a:pt x="754" y="1266"/>
                </a:lnTo>
                <a:lnTo>
                  <a:pt x="744" y="1300"/>
                </a:lnTo>
                <a:lnTo>
                  <a:pt x="764" y="1346"/>
                </a:lnTo>
                <a:lnTo>
                  <a:pt x="740" y="1346"/>
                </a:lnTo>
                <a:lnTo>
                  <a:pt x="730" y="1356"/>
                </a:lnTo>
                <a:lnTo>
                  <a:pt x="714" y="1354"/>
                </a:lnTo>
                <a:lnTo>
                  <a:pt x="720" y="1366"/>
                </a:lnTo>
                <a:lnTo>
                  <a:pt x="718" y="1382"/>
                </a:lnTo>
                <a:lnTo>
                  <a:pt x="702" y="1382"/>
                </a:lnTo>
                <a:lnTo>
                  <a:pt x="662" y="1362"/>
                </a:lnTo>
                <a:lnTo>
                  <a:pt x="636" y="1362"/>
                </a:lnTo>
                <a:lnTo>
                  <a:pt x="610" y="1342"/>
                </a:lnTo>
                <a:lnTo>
                  <a:pt x="596" y="1350"/>
                </a:lnTo>
                <a:lnTo>
                  <a:pt x="606" y="1394"/>
                </a:lnTo>
                <a:lnTo>
                  <a:pt x="602" y="1430"/>
                </a:lnTo>
                <a:lnTo>
                  <a:pt x="592" y="1442"/>
                </a:lnTo>
                <a:lnTo>
                  <a:pt x="582" y="1466"/>
                </a:lnTo>
                <a:lnTo>
                  <a:pt x="518" y="1478"/>
                </a:lnTo>
                <a:lnTo>
                  <a:pt x="494" y="1498"/>
                </a:lnTo>
                <a:lnTo>
                  <a:pt x="460" y="1492"/>
                </a:lnTo>
                <a:lnTo>
                  <a:pt x="454" y="1510"/>
                </a:lnTo>
                <a:lnTo>
                  <a:pt x="438" y="1512"/>
                </a:lnTo>
                <a:lnTo>
                  <a:pt x="428" y="1522"/>
                </a:lnTo>
                <a:lnTo>
                  <a:pt x="448" y="1552"/>
                </a:lnTo>
                <a:lnTo>
                  <a:pt x="438" y="1562"/>
                </a:lnTo>
                <a:lnTo>
                  <a:pt x="410" y="1540"/>
                </a:lnTo>
                <a:lnTo>
                  <a:pt x="402" y="1554"/>
                </a:lnTo>
                <a:lnTo>
                  <a:pt x="384" y="1562"/>
                </a:lnTo>
                <a:lnTo>
                  <a:pt x="366" y="1582"/>
                </a:lnTo>
                <a:lnTo>
                  <a:pt x="346" y="1588"/>
                </a:lnTo>
                <a:lnTo>
                  <a:pt x="358" y="1538"/>
                </a:lnTo>
                <a:lnTo>
                  <a:pt x="380" y="1514"/>
                </a:lnTo>
                <a:lnTo>
                  <a:pt x="380" y="1484"/>
                </a:lnTo>
                <a:lnTo>
                  <a:pt x="356" y="1442"/>
                </a:lnTo>
                <a:lnTo>
                  <a:pt x="328" y="1380"/>
                </a:lnTo>
                <a:lnTo>
                  <a:pt x="320" y="1342"/>
                </a:lnTo>
                <a:lnTo>
                  <a:pt x="324" y="1306"/>
                </a:lnTo>
                <a:lnTo>
                  <a:pt x="314" y="1286"/>
                </a:lnTo>
                <a:lnTo>
                  <a:pt x="326" y="1262"/>
                </a:lnTo>
                <a:lnTo>
                  <a:pt x="338" y="1246"/>
                </a:lnTo>
                <a:lnTo>
                  <a:pt x="360" y="1242"/>
                </a:lnTo>
                <a:lnTo>
                  <a:pt x="380" y="1250"/>
                </a:lnTo>
                <a:lnTo>
                  <a:pt x="406" y="1278"/>
                </a:lnTo>
                <a:lnTo>
                  <a:pt x="432" y="1238"/>
                </a:lnTo>
                <a:lnTo>
                  <a:pt x="430" y="1190"/>
                </a:lnTo>
                <a:lnTo>
                  <a:pt x="434" y="1156"/>
                </a:lnTo>
                <a:lnTo>
                  <a:pt x="404" y="1130"/>
                </a:lnTo>
                <a:lnTo>
                  <a:pt x="362" y="1122"/>
                </a:lnTo>
                <a:lnTo>
                  <a:pt x="314" y="1126"/>
                </a:lnTo>
                <a:lnTo>
                  <a:pt x="282" y="1094"/>
                </a:lnTo>
                <a:lnTo>
                  <a:pt x="268" y="1086"/>
                </a:lnTo>
                <a:lnTo>
                  <a:pt x="236" y="1110"/>
                </a:lnTo>
                <a:lnTo>
                  <a:pt x="214" y="1114"/>
                </a:lnTo>
                <a:lnTo>
                  <a:pt x="198" y="1098"/>
                </a:lnTo>
                <a:lnTo>
                  <a:pt x="188" y="1068"/>
                </a:lnTo>
                <a:lnTo>
                  <a:pt x="164" y="1050"/>
                </a:lnTo>
                <a:lnTo>
                  <a:pt x="116" y="1046"/>
                </a:lnTo>
                <a:lnTo>
                  <a:pt x="98" y="1038"/>
                </a:lnTo>
                <a:lnTo>
                  <a:pt x="86" y="1016"/>
                </a:lnTo>
                <a:lnTo>
                  <a:pt x="58" y="1012"/>
                </a:lnTo>
                <a:lnTo>
                  <a:pt x="32" y="998"/>
                </a:lnTo>
                <a:lnTo>
                  <a:pt x="30" y="984"/>
                </a:lnTo>
                <a:lnTo>
                  <a:pt x="12" y="952"/>
                </a:lnTo>
                <a:lnTo>
                  <a:pt x="14" y="918"/>
                </a:lnTo>
                <a:lnTo>
                  <a:pt x="6" y="872"/>
                </a:lnTo>
                <a:lnTo>
                  <a:pt x="34" y="844"/>
                </a:lnTo>
                <a:lnTo>
                  <a:pt x="44" y="816"/>
                </a:lnTo>
                <a:lnTo>
                  <a:pt x="38" y="780"/>
                </a:lnTo>
                <a:lnTo>
                  <a:pt x="50" y="728"/>
                </a:lnTo>
                <a:lnTo>
                  <a:pt x="30" y="682"/>
                </a:lnTo>
                <a:lnTo>
                  <a:pt x="26" y="650"/>
                </a:lnTo>
                <a:lnTo>
                  <a:pt x="6" y="604"/>
                </a:lnTo>
                <a:lnTo>
                  <a:pt x="0" y="542"/>
                </a:lnTo>
                <a:close/>
              </a:path>
            </a:pathLst>
          </a:custGeom>
          <a:solidFill>
            <a:srgbClr val="92D050"/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2" name="HUAN1"/>
          <xdr:cNvSpPr>
            <a:spLocks/>
          </xdr:cNvSpPr>
        </xdr:nvSpPr>
        <xdr:spPr bwMode="auto">
          <a:xfrm>
            <a:off x="15989579" y="4308106"/>
            <a:ext cx="1212704" cy="814910"/>
          </a:xfrm>
          <a:custGeom>
            <a:avLst/>
            <a:gdLst>
              <a:gd name="T0" fmla="*/ 250 w 516"/>
              <a:gd name="T1" fmla="*/ 62 h 389"/>
              <a:gd name="T2" fmla="*/ 260 w 516"/>
              <a:gd name="T3" fmla="*/ 116 h 389"/>
              <a:gd name="T4" fmla="*/ 280 w 516"/>
              <a:gd name="T5" fmla="*/ 157 h 389"/>
              <a:gd name="T6" fmla="*/ 304 w 516"/>
              <a:gd name="T7" fmla="*/ 199 h 389"/>
              <a:gd name="T8" fmla="*/ 372 w 516"/>
              <a:gd name="T9" fmla="*/ 163 h 389"/>
              <a:gd name="T10" fmla="*/ 452 w 516"/>
              <a:gd name="T11" fmla="*/ 64 h 389"/>
              <a:gd name="T12" fmla="*/ 496 w 516"/>
              <a:gd name="T13" fmla="*/ 42 h 389"/>
              <a:gd name="T14" fmla="*/ 516 w 516"/>
              <a:gd name="T15" fmla="*/ 68 h 389"/>
              <a:gd name="T16" fmla="*/ 492 w 516"/>
              <a:gd name="T17" fmla="*/ 116 h 389"/>
              <a:gd name="T18" fmla="*/ 490 w 516"/>
              <a:gd name="T19" fmla="*/ 153 h 389"/>
              <a:gd name="T20" fmla="*/ 512 w 516"/>
              <a:gd name="T21" fmla="*/ 235 h 389"/>
              <a:gd name="T22" fmla="*/ 430 w 516"/>
              <a:gd name="T23" fmla="*/ 267 h 389"/>
              <a:gd name="T24" fmla="*/ 364 w 516"/>
              <a:gd name="T25" fmla="*/ 281 h 389"/>
              <a:gd name="T26" fmla="*/ 274 w 516"/>
              <a:gd name="T27" fmla="*/ 299 h 389"/>
              <a:gd name="T28" fmla="*/ 288 w 516"/>
              <a:gd name="T29" fmla="*/ 369 h 389"/>
              <a:gd name="T30" fmla="*/ 236 w 516"/>
              <a:gd name="T31" fmla="*/ 369 h 389"/>
              <a:gd name="T32" fmla="*/ 184 w 516"/>
              <a:gd name="T33" fmla="*/ 351 h 389"/>
              <a:gd name="T34" fmla="*/ 112 w 516"/>
              <a:gd name="T35" fmla="*/ 389 h 389"/>
              <a:gd name="T36" fmla="*/ 94 w 516"/>
              <a:gd name="T37" fmla="*/ 369 h 389"/>
              <a:gd name="T38" fmla="*/ 76 w 516"/>
              <a:gd name="T39" fmla="*/ 359 h 389"/>
              <a:gd name="T40" fmla="*/ 80 w 516"/>
              <a:gd name="T41" fmla="*/ 323 h 389"/>
              <a:gd name="T42" fmla="*/ 68 w 516"/>
              <a:gd name="T43" fmla="*/ 293 h 389"/>
              <a:gd name="T44" fmla="*/ 48 w 516"/>
              <a:gd name="T45" fmla="*/ 257 h 389"/>
              <a:gd name="T46" fmla="*/ 68 w 516"/>
              <a:gd name="T47" fmla="*/ 217 h 389"/>
              <a:gd name="T48" fmla="*/ 88 w 516"/>
              <a:gd name="T49" fmla="*/ 177 h 389"/>
              <a:gd name="T50" fmla="*/ 80 w 516"/>
              <a:gd name="T51" fmla="*/ 135 h 389"/>
              <a:gd name="T52" fmla="*/ 18 w 516"/>
              <a:gd name="T53" fmla="*/ 76 h 389"/>
              <a:gd name="T54" fmla="*/ 32 w 516"/>
              <a:gd name="T55" fmla="*/ 32 h 389"/>
              <a:gd name="T56" fmla="*/ 56 w 516"/>
              <a:gd name="T57" fmla="*/ 26 h 389"/>
              <a:gd name="T58" fmla="*/ 84 w 516"/>
              <a:gd name="T59" fmla="*/ 40 h 389"/>
              <a:gd name="T60" fmla="*/ 136 w 516"/>
              <a:gd name="T61" fmla="*/ 42 h 389"/>
              <a:gd name="T62" fmla="*/ 180 w 516"/>
              <a:gd name="T63" fmla="*/ 28 h 389"/>
              <a:gd name="T64" fmla="*/ 188 w 516"/>
              <a:gd name="T65" fmla="*/ 0 h 389"/>
              <a:gd name="T66" fmla="*/ 214 w 516"/>
              <a:gd name="T67" fmla="*/ 64 h 389"/>
              <a:gd name="T68" fmla="*/ 236 w 516"/>
              <a:gd name="T69" fmla="*/ 44 h 38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516" h="389">
                <a:moveTo>
                  <a:pt x="248" y="46"/>
                </a:moveTo>
                <a:lnTo>
                  <a:pt x="250" y="62"/>
                </a:lnTo>
                <a:lnTo>
                  <a:pt x="258" y="76"/>
                </a:lnTo>
                <a:lnTo>
                  <a:pt x="260" y="116"/>
                </a:lnTo>
                <a:lnTo>
                  <a:pt x="280" y="128"/>
                </a:lnTo>
                <a:lnTo>
                  <a:pt x="280" y="157"/>
                </a:lnTo>
                <a:lnTo>
                  <a:pt x="300" y="175"/>
                </a:lnTo>
                <a:lnTo>
                  <a:pt x="304" y="199"/>
                </a:lnTo>
                <a:lnTo>
                  <a:pt x="346" y="169"/>
                </a:lnTo>
                <a:lnTo>
                  <a:pt x="372" y="163"/>
                </a:lnTo>
                <a:lnTo>
                  <a:pt x="414" y="86"/>
                </a:lnTo>
                <a:lnTo>
                  <a:pt x="452" y="64"/>
                </a:lnTo>
                <a:lnTo>
                  <a:pt x="462" y="48"/>
                </a:lnTo>
                <a:lnTo>
                  <a:pt x="496" y="42"/>
                </a:lnTo>
                <a:lnTo>
                  <a:pt x="512" y="52"/>
                </a:lnTo>
                <a:lnTo>
                  <a:pt x="516" y="68"/>
                </a:lnTo>
                <a:lnTo>
                  <a:pt x="496" y="82"/>
                </a:lnTo>
                <a:lnTo>
                  <a:pt x="492" y="116"/>
                </a:lnTo>
                <a:lnTo>
                  <a:pt x="484" y="128"/>
                </a:lnTo>
                <a:lnTo>
                  <a:pt x="490" y="153"/>
                </a:lnTo>
                <a:lnTo>
                  <a:pt x="480" y="185"/>
                </a:lnTo>
                <a:lnTo>
                  <a:pt x="512" y="235"/>
                </a:lnTo>
                <a:lnTo>
                  <a:pt x="472" y="257"/>
                </a:lnTo>
                <a:lnTo>
                  <a:pt x="430" y="267"/>
                </a:lnTo>
                <a:lnTo>
                  <a:pt x="396" y="261"/>
                </a:lnTo>
                <a:lnTo>
                  <a:pt x="364" y="281"/>
                </a:lnTo>
                <a:lnTo>
                  <a:pt x="320" y="281"/>
                </a:lnTo>
                <a:lnTo>
                  <a:pt x="274" y="299"/>
                </a:lnTo>
                <a:lnTo>
                  <a:pt x="276" y="337"/>
                </a:lnTo>
                <a:lnTo>
                  <a:pt x="288" y="369"/>
                </a:lnTo>
                <a:lnTo>
                  <a:pt x="256" y="381"/>
                </a:lnTo>
                <a:lnTo>
                  <a:pt x="236" y="369"/>
                </a:lnTo>
                <a:lnTo>
                  <a:pt x="196" y="371"/>
                </a:lnTo>
                <a:lnTo>
                  <a:pt x="184" y="351"/>
                </a:lnTo>
                <a:lnTo>
                  <a:pt x="136" y="357"/>
                </a:lnTo>
                <a:lnTo>
                  <a:pt x="112" y="389"/>
                </a:lnTo>
                <a:lnTo>
                  <a:pt x="94" y="387"/>
                </a:lnTo>
                <a:lnTo>
                  <a:pt x="94" y="369"/>
                </a:lnTo>
                <a:lnTo>
                  <a:pt x="76" y="369"/>
                </a:lnTo>
                <a:lnTo>
                  <a:pt x="76" y="359"/>
                </a:lnTo>
                <a:lnTo>
                  <a:pt x="70" y="341"/>
                </a:lnTo>
                <a:lnTo>
                  <a:pt x="80" y="323"/>
                </a:lnTo>
                <a:lnTo>
                  <a:pt x="62" y="319"/>
                </a:lnTo>
                <a:lnTo>
                  <a:pt x="68" y="293"/>
                </a:lnTo>
                <a:lnTo>
                  <a:pt x="58" y="289"/>
                </a:lnTo>
                <a:lnTo>
                  <a:pt x="48" y="257"/>
                </a:lnTo>
                <a:lnTo>
                  <a:pt x="70" y="231"/>
                </a:lnTo>
                <a:lnTo>
                  <a:pt x="68" y="217"/>
                </a:lnTo>
                <a:lnTo>
                  <a:pt x="78" y="207"/>
                </a:lnTo>
                <a:lnTo>
                  <a:pt x="88" y="177"/>
                </a:lnTo>
                <a:lnTo>
                  <a:pt x="108" y="153"/>
                </a:lnTo>
                <a:lnTo>
                  <a:pt x="80" y="135"/>
                </a:lnTo>
                <a:lnTo>
                  <a:pt x="42" y="118"/>
                </a:lnTo>
                <a:lnTo>
                  <a:pt x="18" y="76"/>
                </a:lnTo>
                <a:lnTo>
                  <a:pt x="0" y="32"/>
                </a:lnTo>
                <a:lnTo>
                  <a:pt x="32" y="32"/>
                </a:lnTo>
                <a:lnTo>
                  <a:pt x="44" y="26"/>
                </a:lnTo>
                <a:lnTo>
                  <a:pt x="56" y="26"/>
                </a:lnTo>
                <a:lnTo>
                  <a:pt x="56" y="44"/>
                </a:lnTo>
                <a:lnTo>
                  <a:pt x="84" y="40"/>
                </a:lnTo>
                <a:lnTo>
                  <a:pt x="102" y="32"/>
                </a:lnTo>
                <a:lnTo>
                  <a:pt x="136" y="42"/>
                </a:lnTo>
                <a:lnTo>
                  <a:pt x="172" y="44"/>
                </a:lnTo>
                <a:lnTo>
                  <a:pt x="180" y="28"/>
                </a:lnTo>
                <a:lnTo>
                  <a:pt x="176" y="4"/>
                </a:lnTo>
                <a:lnTo>
                  <a:pt x="188" y="0"/>
                </a:lnTo>
                <a:lnTo>
                  <a:pt x="204" y="28"/>
                </a:lnTo>
                <a:lnTo>
                  <a:pt x="214" y="64"/>
                </a:lnTo>
                <a:lnTo>
                  <a:pt x="228" y="70"/>
                </a:lnTo>
                <a:lnTo>
                  <a:pt x="236" y="44"/>
                </a:lnTo>
                <a:lnTo>
                  <a:pt x="248" y="46"/>
                </a:lnTo>
                <a:close/>
              </a:path>
            </a:pathLst>
          </a:custGeom>
          <a:solidFill>
            <a:srgbClr val="00B0F0"/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3" name="PASC1"/>
          <xdr:cNvSpPr>
            <a:spLocks/>
          </xdr:cNvSpPr>
        </xdr:nvSpPr>
        <xdr:spPr bwMode="auto">
          <a:xfrm>
            <a:off x="16252803" y="4800404"/>
            <a:ext cx="1113996" cy="578187"/>
          </a:xfrm>
          <a:custGeom>
            <a:avLst/>
            <a:gdLst>
              <a:gd name="T0" fmla="*/ 400 w 474"/>
              <a:gd name="T1" fmla="*/ 0 h 276"/>
              <a:gd name="T2" fmla="*/ 420 w 474"/>
              <a:gd name="T3" fmla="*/ 38 h 276"/>
              <a:gd name="T4" fmla="*/ 420 w 474"/>
              <a:gd name="T5" fmla="*/ 56 h 276"/>
              <a:gd name="T6" fmla="*/ 438 w 474"/>
              <a:gd name="T7" fmla="*/ 92 h 276"/>
              <a:gd name="T8" fmla="*/ 430 w 474"/>
              <a:gd name="T9" fmla="*/ 122 h 276"/>
              <a:gd name="T10" fmla="*/ 448 w 474"/>
              <a:gd name="T11" fmla="*/ 158 h 276"/>
              <a:gd name="T12" fmla="*/ 474 w 474"/>
              <a:gd name="T13" fmla="*/ 170 h 276"/>
              <a:gd name="T14" fmla="*/ 456 w 474"/>
              <a:gd name="T15" fmla="*/ 180 h 276"/>
              <a:gd name="T16" fmla="*/ 424 w 474"/>
              <a:gd name="T17" fmla="*/ 214 h 276"/>
              <a:gd name="T18" fmla="*/ 410 w 474"/>
              <a:gd name="T19" fmla="*/ 224 h 276"/>
              <a:gd name="T20" fmla="*/ 364 w 474"/>
              <a:gd name="T21" fmla="*/ 222 h 276"/>
              <a:gd name="T22" fmla="*/ 340 w 474"/>
              <a:gd name="T23" fmla="*/ 212 h 276"/>
              <a:gd name="T24" fmla="*/ 312 w 474"/>
              <a:gd name="T25" fmla="*/ 188 h 276"/>
              <a:gd name="T26" fmla="*/ 296 w 474"/>
              <a:gd name="T27" fmla="*/ 206 h 276"/>
              <a:gd name="T28" fmla="*/ 276 w 474"/>
              <a:gd name="T29" fmla="*/ 206 h 276"/>
              <a:gd name="T30" fmla="*/ 254 w 474"/>
              <a:gd name="T31" fmla="*/ 216 h 276"/>
              <a:gd name="T32" fmla="*/ 228 w 474"/>
              <a:gd name="T33" fmla="*/ 214 h 276"/>
              <a:gd name="T34" fmla="*/ 182 w 474"/>
              <a:gd name="T35" fmla="*/ 232 h 276"/>
              <a:gd name="T36" fmla="*/ 134 w 474"/>
              <a:gd name="T37" fmla="*/ 236 h 276"/>
              <a:gd name="T38" fmla="*/ 126 w 474"/>
              <a:gd name="T39" fmla="*/ 226 h 276"/>
              <a:gd name="T40" fmla="*/ 112 w 474"/>
              <a:gd name="T41" fmla="*/ 234 h 276"/>
              <a:gd name="T42" fmla="*/ 84 w 474"/>
              <a:gd name="T43" fmla="*/ 238 h 276"/>
              <a:gd name="T44" fmla="*/ 84 w 474"/>
              <a:gd name="T45" fmla="*/ 270 h 276"/>
              <a:gd name="T46" fmla="*/ 44 w 474"/>
              <a:gd name="T47" fmla="*/ 276 h 276"/>
              <a:gd name="T48" fmla="*/ 48 w 474"/>
              <a:gd name="T49" fmla="*/ 262 h 276"/>
              <a:gd name="T50" fmla="*/ 32 w 474"/>
              <a:gd name="T51" fmla="*/ 254 h 276"/>
              <a:gd name="T52" fmla="*/ 32 w 474"/>
              <a:gd name="T53" fmla="*/ 224 h 276"/>
              <a:gd name="T54" fmla="*/ 14 w 474"/>
              <a:gd name="T55" fmla="*/ 208 h 276"/>
              <a:gd name="T56" fmla="*/ 14 w 474"/>
              <a:gd name="T57" fmla="*/ 188 h 276"/>
              <a:gd name="T58" fmla="*/ 6 w 474"/>
              <a:gd name="T59" fmla="*/ 178 h 276"/>
              <a:gd name="T60" fmla="*/ 0 w 474"/>
              <a:gd name="T61" fmla="*/ 154 h 276"/>
              <a:gd name="T62" fmla="*/ 24 w 474"/>
              <a:gd name="T63" fmla="*/ 122 h 276"/>
              <a:gd name="T64" fmla="*/ 72 w 474"/>
              <a:gd name="T65" fmla="*/ 116 h 276"/>
              <a:gd name="T66" fmla="*/ 84 w 474"/>
              <a:gd name="T67" fmla="*/ 136 h 276"/>
              <a:gd name="T68" fmla="*/ 124 w 474"/>
              <a:gd name="T69" fmla="*/ 134 h 276"/>
              <a:gd name="T70" fmla="*/ 144 w 474"/>
              <a:gd name="T71" fmla="*/ 146 h 276"/>
              <a:gd name="T72" fmla="*/ 176 w 474"/>
              <a:gd name="T73" fmla="*/ 134 h 276"/>
              <a:gd name="T74" fmla="*/ 164 w 474"/>
              <a:gd name="T75" fmla="*/ 102 h 276"/>
              <a:gd name="T76" fmla="*/ 162 w 474"/>
              <a:gd name="T77" fmla="*/ 64 h 276"/>
              <a:gd name="T78" fmla="*/ 204 w 474"/>
              <a:gd name="T79" fmla="*/ 48 h 276"/>
              <a:gd name="T80" fmla="*/ 252 w 474"/>
              <a:gd name="T81" fmla="*/ 46 h 276"/>
              <a:gd name="T82" fmla="*/ 284 w 474"/>
              <a:gd name="T83" fmla="*/ 26 h 276"/>
              <a:gd name="T84" fmla="*/ 318 w 474"/>
              <a:gd name="T85" fmla="*/ 32 h 276"/>
              <a:gd name="T86" fmla="*/ 360 w 474"/>
              <a:gd name="T87" fmla="*/ 22 h 276"/>
              <a:gd name="T88" fmla="*/ 400 w 474"/>
              <a:gd name="T89" fmla="*/ 0 h 2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474" h="276">
                <a:moveTo>
                  <a:pt x="400" y="0"/>
                </a:moveTo>
                <a:lnTo>
                  <a:pt x="420" y="38"/>
                </a:lnTo>
                <a:lnTo>
                  <a:pt x="420" y="56"/>
                </a:lnTo>
                <a:lnTo>
                  <a:pt x="438" y="92"/>
                </a:lnTo>
                <a:lnTo>
                  <a:pt x="430" y="122"/>
                </a:lnTo>
                <a:lnTo>
                  <a:pt x="448" y="158"/>
                </a:lnTo>
                <a:lnTo>
                  <a:pt x="474" y="170"/>
                </a:lnTo>
                <a:lnTo>
                  <a:pt x="456" y="180"/>
                </a:lnTo>
                <a:lnTo>
                  <a:pt x="424" y="214"/>
                </a:lnTo>
                <a:lnTo>
                  <a:pt x="410" y="224"/>
                </a:lnTo>
                <a:lnTo>
                  <a:pt x="364" y="222"/>
                </a:lnTo>
                <a:lnTo>
                  <a:pt x="340" y="212"/>
                </a:lnTo>
                <a:lnTo>
                  <a:pt x="312" y="188"/>
                </a:lnTo>
                <a:lnTo>
                  <a:pt x="296" y="206"/>
                </a:lnTo>
                <a:lnTo>
                  <a:pt x="276" y="206"/>
                </a:lnTo>
                <a:lnTo>
                  <a:pt x="254" y="216"/>
                </a:lnTo>
                <a:lnTo>
                  <a:pt x="228" y="214"/>
                </a:lnTo>
                <a:lnTo>
                  <a:pt x="182" y="232"/>
                </a:lnTo>
                <a:lnTo>
                  <a:pt x="134" y="236"/>
                </a:lnTo>
                <a:lnTo>
                  <a:pt x="126" y="226"/>
                </a:lnTo>
                <a:lnTo>
                  <a:pt x="112" y="234"/>
                </a:lnTo>
                <a:lnTo>
                  <a:pt x="84" y="238"/>
                </a:lnTo>
                <a:lnTo>
                  <a:pt x="84" y="270"/>
                </a:lnTo>
                <a:lnTo>
                  <a:pt x="44" y="276"/>
                </a:lnTo>
                <a:lnTo>
                  <a:pt x="48" y="262"/>
                </a:lnTo>
                <a:lnTo>
                  <a:pt x="32" y="254"/>
                </a:lnTo>
                <a:lnTo>
                  <a:pt x="32" y="224"/>
                </a:lnTo>
                <a:lnTo>
                  <a:pt x="14" y="208"/>
                </a:lnTo>
                <a:lnTo>
                  <a:pt x="14" y="188"/>
                </a:lnTo>
                <a:lnTo>
                  <a:pt x="6" y="178"/>
                </a:lnTo>
                <a:lnTo>
                  <a:pt x="0" y="154"/>
                </a:lnTo>
                <a:lnTo>
                  <a:pt x="24" y="122"/>
                </a:lnTo>
                <a:lnTo>
                  <a:pt x="72" y="116"/>
                </a:lnTo>
                <a:lnTo>
                  <a:pt x="84" y="136"/>
                </a:lnTo>
                <a:lnTo>
                  <a:pt x="124" y="134"/>
                </a:lnTo>
                <a:lnTo>
                  <a:pt x="144" y="146"/>
                </a:lnTo>
                <a:lnTo>
                  <a:pt x="176" y="134"/>
                </a:lnTo>
                <a:lnTo>
                  <a:pt x="164" y="102"/>
                </a:lnTo>
                <a:lnTo>
                  <a:pt x="162" y="64"/>
                </a:lnTo>
                <a:lnTo>
                  <a:pt x="204" y="48"/>
                </a:lnTo>
                <a:lnTo>
                  <a:pt x="252" y="46"/>
                </a:lnTo>
                <a:lnTo>
                  <a:pt x="284" y="26"/>
                </a:lnTo>
                <a:lnTo>
                  <a:pt x="318" y="32"/>
                </a:lnTo>
                <a:lnTo>
                  <a:pt x="360" y="22"/>
                </a:lnTo>
                <a:lnTo>
                  <a:pt x="400" y="0"/>
                </a:lnTo>
                <a:close/>
              </a:path>
            </a:pathLst>
          </a:custGeom>
          <a:solidFill>
            <a:schemeClr val="accent2">
              <a:lumMod val="75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4" name="LIM_PROV1"/>
          <xdr:cNvSpPr>
            <a:spLocks/>
          </xdr:cNvSpPr>
        </xdr:nvSpPr>
        <xdr:spPr bwMode="auto">
          <a:xfrm>
            <a:off x="15764408" y="5053512"/>
            <a:ext cx="1048191" cy="1168943"/>
          </a:xfrm>
          <a:custGeom>
            <a:avLst/>
            <a:gdLst>
              <a:gd name="T0" fmla="*/ 118 w 446"/>
              <a:gd name="T1" fmla="*/ 250 h 558"/>
              <a:gd name="T2" fmla="*/ 108 w 446"/>
              <a:gd name="T3" fmla="*/ 230 h 558"/>
              <a:gd name="T4" fmla="*/ 84 w 446"/>
              <a:gd name="T5" fmla="*/ 214 h 558"/>
              <a:gd name="T6" fmla="*/ 50 w 446"/>
              <a:gd name="T7" fmla="*/ 194 h 558"/>
              <a:gd name="T8" fmla="*/ 52 w 446"/>
              <a:gd name="T9" fmla="*/ 164 h 558"/>
              <a:gd name="T10" fmla="*/ 34 w 446"/>
              <a:gd name="T11" fmla="*/ 110 h 558"/>
              <a:gd name="T12" fmla="*/ 4 w 446"/>
              <a:gd name="T13" fmla="*/ 74 h 558"/>
              <a:gd name="T14" fmla="*/ 12 w 446"/>
              <a:gd name="T15" fmla="*/ 52 h 558"/>
              <a:gd name="T16" fmla="*/ 16 w 446"/>
              <a:gd name="T17" fmla="*/ 16 h 558"/>
              <a:gd name="T18" fmla="*/ 40 w 446"/>
              <a:gd name="T19" fmla="*/ 18 h 558"/>
              <a:gd name="T20" fmla="*/ 28 w 446"/>
              <a:gd name="T21" fmla="*/ 50 h 558"/>
              <a:gd name="T22" fmla="*/ 56 w 446"/>
              <a:gd name="T23" fmla="*/ 58 h 558"/>
              <a:gd name="T24" fmla="*/ 80 w 446"/>
              <a:gd name="T25" fmla="*/ 86 h 558"/>
              <a:gd name="T26" fmla="*/ 124 w 446"/>
              <a:gd name="T27" fmla="*/ 50 h 558"/>
              <a:gd name="T28" fmla="*/ 176 w 446"/>
              <a:gd name="T29" fmla="*/ 0 h 558"/>
              <a:gd name="T30" fmla="*/ 194 w 446"/>
              <a:gd name="T31" fmla="*/ 10 h 558"/>
              <a:gd name="T32" fmla="*/ 212 w 446"/>
              <a:gd name="T33" fmla="*/ 30 h 558"/>
              <a:gd name="T34" fmla="*/ 226 w 446"/>
              <a:gd name="T35" fmla="*/ 64 h 558"/>
              <a:gd name="T36" fmla="*/ 244 w 446"/>
              <a:gd name="T37" fmla="*/ 100 h 558"/>
              <a:gd name="T38" fmla="*/ 260 w 446"/>
              <a:gd name="T39" fmla="*/ 138 h 558"/>
              <a:gd name="T40" fmla="*/ 258 w 446"/>
              <a:gd name="T41" fmla="*/ 184 h 558"/>
              <a:gd name="T42" fmla="*/ 276 w 446"/>
              <a:gd name="T43" fmla="*/ 216 h 558"/>
              <a:gd name="T44" fmla="*/ 302 w 446"/>
              <a:gd name="T45" fmla="*/ 236 h 558"/>
              <a:gd name="T46" fmla="*/ 314 w 446"/>
              <a:gd name="T47" fmla="*/ 274 h 558"/>
              <a:gd name="T48" fmla="*/ 338 w 446"/>
              <a:gd name="T49" fmla="*/ 300 h 558"/>
              <a:gd name="T50" fmla="*/ 350 w 446"/>
              <a:gd name="T51" fmla="*/ 316 h 558"/>
              <a:gd name="T52" fmla="*/ 388 w 446"/>
              <a:gd name="T53" fmla="*/ 328 h 558"/>
              <a:gd name="T54" fmla="*/ 414 w 446"/>
              <a:gd name="T55" fmla="*/ 352 h 558"/>
              <a:gd name="T56" fmla="*/ 426 w 446"/>
              <a:gd name="T57" fmla="*/ 422 h 558"/>
              <a:gd name="T58" fmla="*/ 444 w 446"/>
              <a:gd name="T59" fmla="*/ 454 h 558"/>
              <a:gd name="T60" fmla="*/ 394 w 446"/>
              <a:gd name="T61" fmla="*/ 500 h 558"/>
              <a:gd name="T62" fmla="*/ 352 w 446"/>
              <a:gd name="T63" fmla="*/ 514 h 558"/>
              <a:gd name="T64" fmla="*/ 320 w 446"/>
              <a:gd name="T65" fmla="*/ 556 h 558"/>
              <a:gd name="T66" fmla="*/ 288 w 446"/>
              <a:gd name="T67" fmla="*/ 542 h 558"/>
              <a:gd name="T68" fmla="*/ 274 w 446"/>
              <a:gd name="T69" fmla="*/ 516 h 558"/>
              <a:gd name="T70" fmla="*/ 258 w 446"/>
              <a:gd name="T71" fmla="*/ 486 h 558"/>
              <a:gd name="T72" fmla="*/ 242 w 446"/>
              <a:gd name="T73" fmla="*/ 462 h 558"/>
              <a:gd name="T74" fmla="*/ 224 w 446"/>
              <a:gd name="T75" fmla="*/ 432 h 558"/>
              <a:gd name="T76" fmla="*/ 212 w 446"/>
              <a:gd name="T77" fmla="*/ 414 h 558"/>
              <a:gd name="T78" fmla="*/ 206 w 446"/>
              <a:gd name="T79" fmla="*/ 392 h 558"/>
              <a:gd name="T80" fmla="*/ 210 w 446"/>
              <a:gd name="T81" fmla="*/ 364 h 558"/>
              <a:gd name="T82" fmla="*/ 190 w 446"/>
              <a:gd name="T83" fmla="*/ 346 h 558"/>
              <a:gd name="T84" fmla="*/ 166 w 446"/>
              <a:gd name="T85" fmla="*/ 332 h 558"/>
              <a:gd name="T86" fmla="*/ 170 w 446"/>
              <a:gd name="T87" fmla="*/ 308 h 558"/>
              <a:gd name="T88" fmla="*/ 168 w 446"/>
              <a:gd name="T89" fmla="*/ 280 h 558"/>
              <a:gd name="T90" fmla="*/ 148 w 446"/>
              <a:gd name="T91" fmla="*/ 248 h 558"/>
              <a:gd name="T92" fmla="*/ 128 w 446"/>
              <a:gd name="T93" fmla="*/ 264 h 55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446" h="558">
                <a:moveTo>
                  <a:pt x="128" y="264"/>
                </a:moveTo>
                <a:lnTo>
                  <a:pt x="118" y="250"/>
                </a:lnTo>
                <a:lnTo>
                  <a:pt x="110" y="246"/>
                </a:lnTo>
                <a:lnTo>
                  <a:pt x="108" y="230"/>
                </a:lnTo>
                <a:lnTo>
                  <a:pt x="100" y="218"/>
                </a:lnTo>
                <a:lnTo>
                  <a:pt x="84" y="214"/>
                </a:lnTo>
                <a:lnTo>
                  <a:pt x="66" y="202"/>
                </a:lnTo>
                <a:lnTo>
                  <a:pt x="50" y="194"/>
                </a:lnTo>
                <a:lnTo>
                  <a:pt x="46" y="180"/>
                </a:lnTo>
                <a:lnTo>
                  <a:pt x="52" y="164"/>
                </a:lnTo>
                <a:lnTo>
                  <a:pt x="44" y="138"/>
                </a:lnTo>
                <a:lnTo>
                  <a:pt x="34" y="110"/>
                </a:lnTo>
                <a:lnTo>
                  <a:pt x="14" y="88"/>
                </a:lnTo>
                <a:lnTo>
                  <a:pt x="4" y="74"/>
                </a:lnTo>
                <a:lnTo>
                  <a:pt x="0" y="62"/>
                </a:lnTo>
                <a:lnTo>
                  <a:pt x="12" y="52"/>
                </a:lnTo>
                <a:lnTo>
                  <a:pt x="16" y="32"/>
                </a:lnTo>
                <a:lnTo>
                  <a:pt x="16" y="16"/>
                </a:lnTo>
                <a:lnTo>
                  <a:pt x="28" y="14"/>
                </a:lnTo>
                <a:lnTo>
                  <a:pt x="40" y="18"/>
                </a:lnTo>
                <a:lnTo>
                  <a:pt x="32" y="36"/>
                </a:lnTo>
                <a:lnTo>
                  <a:pt x="28" y="50"/>
                </a:lnTo>
                <a:lnTo>
                  <a:pt x="40" y="50"/>
                </a:lnTo>
                <a:lnTo>
                  <a:pt x="56" y="58"/>
                </a:lnTo>
                <a:lnTo>
                  <a:pt x="58" y="84"/>
                </a:lnTo>
                <a:lnTo>
                  <a:pt x="80" y="86"/>
                </a:lnTo>
                <a:lnTo>
                  <a:pt x="104" y="58"/>
                </a:lnTo>
                <a:lnTo>
                  <a:pt x="124" y="50"/>
                </a:lnTo>
                <a:lnTo>
                  <a:pt x="150" y="8"/>
                </a:lnTo>
                <a:lnTo>
                  <a:pt x="176" y="0"/>
                </a:lnTo>
                <a:lnTo>
                  <a:pt x="176" y="10"/>
                </a:lnTo>
                <a:lnTo>
                  <a:pt x="194" y="10"/>
                </a:lnTo>
                <a:lnTo>
                  <a:pt x="194" y="28"/>
                </a:lnTo>
                <a:lnTo>
                  <a:pt x="212" y="30"/>
                </a:lnTo>
                <a:lnTo>
                  <a:pt x="218" y="54"/>
                </a:lnTo>
                <a:lnTo>
                  <a:pt x="226" y="64"/>
                </a:lnTo>
                <a:lnTo>
                  <a:pt x="226" y="84"/>
                </a:lnTo>
                <a:lnTo>
                  <a:pt x="244" y="100"/>
                </a:lnTo>
                <a:lnTo>
                  <a:pt x="244" y="130"/>
                </a:lnTo>
                <a:lnTo>
                  <a:pt x="260" y="138"/>
                </a:lnTo>
                <a:lnTo>
                  <a:pt x="256" y="152"/>
                </a:lnTo>
                <a:lnTo>
                  <a:pt x="258" y="184"/>
                </a:lnTo>
                <a:lnTo>
                  <a:pt x="272" y="198"/>
                </a:lnTo>
                <a:lnTo>
                  <a:pt x="276" y="216"/>
                </a:lnTo>
                <a:lnTo>
                  <a:pt x="288" y="238"/>
                </a:lnTo>
                <a:lnTo>
                  <a:pt x="302" y="236"/>
                </a:lnTo>
                <a:lnTo>
                  <a:pt x="308" y="246"/>
                </a:lnTo>
                <a:lnTo>
                  <a:pt x="314" y="274"/>
                </a:lnTo>
                <a:lnTo>
                  <a:pt x="324" y="294"/>
                </a:lnTo>
                <a:lnTo>
                  <a:pt x="338" y="300"/>
                </a:lnTo>
                <a:lnTo>
                  <a:pt x="340" y="312"/>
                </a:lnTo>
                <a:lnTo>
                  <a:pt x="350" y="316"/>
                </a:lnTo>
                <a:lnTo>
                  <a:pt x="366" y="310"/>
                </a:lnTo>
                <a:lnTo>
                  <a:pt x="388" y="328"/>
                </a:lnTo>
                <a:lnTo>
                  <a:pt x="416" y="332"/>
                </a:lnTo>
                <a:lnTo>
                  <a:pt x="414" y="352"/>
                </a:lnTo>
                <a:lnTo>
                  <a:pt x="436" y="388"/>
                </a:lnTo>
                <a:lnTo>
                  <a:pt x="426" y="422"/>
                </a:lnTo>
                <a:lnTo>
                  <a:pt x="446" y="436"/>
                </a:lnTo>
                <a:lnTo>
                  <a:pt x="444" y="454"/>
                </a:lnTo>
                <a:lnTo>
                  <a:pt x="424" y="484"/>
                </a:lnTo>
                <a:lnTo>
                  <a:pt x="394" y="500"/>
                </a:lnTo>
                <a:lnTo>
                  <a:pt x="372" y="496"/>
                </a:lnTo>
                <a:lnTo>
                  <a:pt x="352" y="514"/>
                </a:lnTo>
                <a:lnTo>
                  <a:pt x="326" y="538"/>
                </a:lnTo>
                <a:lnTo>
                  <a:pt x="320" y="556"/>
                </a:lnTo>
                <a:lnTo>
                  <a:pt x="304" y="558"/>
                </a:lnTo>
                <a:lnTo>
                  <a:pt x="288" y="542"/>
                </a:lnTo>
                <a:lnTo>
                  <a:pt x="282" y="528"/>
                </a:lnTo>
                <a:lnTo>
                  <a:pt x="274" y="516"/>
                </a:lnTo>
                <a:lnTo>
                  <a:pt x="264" y="504"/>
                </a:lnTo>
                <a:lnTo>
                  <a:pt x="258" y="486"/>
                </a:lnTo>
                <a:lnTo>
                  <a:pt x="256" y="468"/>
                </a:lnTo>
                <a:lnTo>
                  <a:pt x="242" y="462"/>
                </a:lnTo>
                <a:lnTo>
                  <a:pt x="234" y="450"/>
                </a:lnTo>
                <a:lnTo>
                  <a:pt x="224" y="432"/>
                </a:lnTo>
                <a:lnTo>
                  <a:pt x="216" y="420"/>
                </a:lnTo>
                <a:lnTo>
                  <a:pt x="212" y="414"/>
                </a:lnTo>
                <a:lnTo>
                  <a:pt x="208" y="412"/>
                </a:lnTo>
                <a:lnTo>
                  <a:pt x="206" y="392"/>
                </a:lnTo>
                <a:lnTo>
                  <a:pt x="202" y="386"/>
                </a:lnTo>
                <a:lnTo>
                  <a:pt x="210" y="364"/>
                </a:lnTo>
                <a:lnTo>
                  <a:pt x="196" y="356"/>
                </a:lnTo>
                <a:lnTo>
                  <a:pt x="190" y="346"/>
                </a:lnTo>
                <a:lnTo>
                  <a:pt x="178" y="338"/>
                </a:lnTo>
                <a:lnTo>
                  <a:pt x="166" y="332"/>
                </a:lnTo>
                <a:lnTo>
                  <a:pt x="168" y="322"/>
                </a:lnTo>
                <a:lnTo>
                  <a:pt x="170" y="308"/>
                </a:lnTo>
                <a:lnTo>
                  <a:pt x="170" y="292"/>
                </a:lnTo>
                <a:lnTo>
                  <a:pt x="168" y="280"/>
                </a:lnTo>
                <a:lnTo>
                  <a:pt x="162" y="262"/>
                </a:lnTo>
                <a:lnTo>
                  <a:pt x="148" y="248"/>
                </a:lnTo>
                <a:lnTo>
                  <a:pt x="134" y="260"/>
                </a:lnTo>
                <a:lnTo>
                  <a:pt x="128" y="264"/>
                </a:lnTo>
                <a:close/>
              </a:path>
            </a:pathLst>
          </a:custGeom>
          <a:solidFill>
            <a:schemeClr val="accent5">
              <a:lumMod val="40000"/>
              <a:lumOff val="60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5" name="JUNI1"/>
          <xdr:cNvSpPr>
            <a:spLocks/>
          </xdr:cNvSpPr>
        </xdr:nvSpPr>
        <xdr:spPr bwMode="auto">
          <a:xfrm>
            <a:off x="16356211" y="5194242"/>
            <a:ext cx="1316115" cy="779296"/>
          </a:xfrm>
          <a:custGeom>
            <a:avLst/>
            <a:gdLst>
              <a:gd name="T0" fmla="*/ 366 w 560"/>
              <a:gd name="T1" fmla="*/ 58 h 372"/>
              <a:gd name="T2" fmla="*/ 402 w 560"/>
              <a:gd name="T3" fmla="*/ 60 h 372"/>
              <a:gd name="T4" fmla="*/ 426 w 560"/>
              <a:gd name="T5" fmla="*/ 58 h 372"/>
              <a:gd name="T6" fmla="*/ 502 w 560"/>
              <a:gd name="T7" fmla="*/ 14 h 372"/>
              <a:gd name="T8" fmla="*/ 524 w 560"/>
              <a:gd name="T9" fmla="*/ 22 h 372"/>
              <a:gd name="T10" fmla="*/ 544 w 560"/>
              <a:gd name="T11" fmla="*/ 90 h 372"/>
              <a:gd name="T12" fmla="*/ 550 w 560"/>
              <a:gd name="T13" fmla="*/ 148 h 372"/>
              <a:gd name="T14" fmla="*/ 514 w 560"/>
              <a:gd name="T15" fmla="*/ 176 h 372"/>
              <a:gd name="T16" fmla="*/ 544 w 560"/>
              <a:gd name="T17" fmla="*/ 190 h 372"/>
              <a:gd name="T18" fmla="*/ 530 w 560"/>
              <a:gd name="T19" fmla="*/ 246 h 372"/>
              <a:gd name="T20" fmla="*/ 506 w 560"/>
              <a:gd name="T21" fmla="*/ 292 h 372"/>
              <a:gd name="T22" fmla="*/ 446 w 560"/>
              <a:gd name="T23" fmla="*/ 294 h 372"/>
              <a:gd name="T24" fmla="*/ 412 w 560"/>
              <a:gd name="T25" fmla="*/ 298 h 372"/>
              <a:gd name="T26" fmla="*/ 392 w 560"/>
              <a:gd name="T27" fmla="*/ 286 h 372"/>
              <a:gd name="T28" fmla="*/ 362 w 560"/>
              <a:gd name="T29" fmla="*/ 256 h 372"/>
              <a:gd name="T30" fmla="*/ 322 w 560"/>
              <a:gd name="T31" fmla="*/ 256 h 372"/>
              <a:gd name="T32" fmla="*/ 290 w 560"/>
              <a:gd name="T33" fmla="*/ 260 h 372"/>
              <a:gd name="T34" fmla="*/ 256 w 560"/>
              <a:gd name="T35" fmla="*/ 258 h 372"/>
              <a:gd name="T36" fmla="*/ 262 w 560"/>
              <a:gd name="T37" fmla="*/ 294 h 372"/>
              <a:gd name="T38" fmla="*/ 254 w 560"/>
              <a:gd name="T39" fmla="*/ 320 h 372"/>
              <a:gd name="T40" fmla="*/ 232 w 560"/>
              <a:gd name="T41" fmla="*/ 334 h 372"/>
              <a:gd name="T42" fmla="*/ 190 w 560"/>
              <a:gd name="T43" fmla="*/ 372 h 372"/>
              <a:gd name="T44" fmla="*/ 180 w 560"/>
              <a:gd name="T45" fmla="*/ 324 h 372"/>
              <a:gd name="T46" fmla="*/ 160 w 560"/>
              <a:gd name="T47" fmla="*/ 268 h 372"/>
              <a:gd name="T48" fmla="*/ 110 w 560"/>
              <a:gd name="T49" fmla="*/ 246 h 372"/>
              <a:gd name="T50" fmla="*/ 84 w 560"/>
              <a:gd name="T51" fmla="*/ 248 h 372"/>
              <a:gd name="T52" fmla="*/ 68 w 560"/>
              <a:gd name="T53" fmla="*/ 230 h 372"/>
              <a:gd name="T54" fmla="*/ 52 w 560"/>
              <a:gd name="T55" fmla="*/ 182 h 372"/>
              <a:gd name="T56" fmla="*/ 32 w 560"/>
              <a:gd name="T57" fmla="*/ 174 h 372"/>
              <a:gd name="T58" fmla="*/ 16 w 560"/>
              <a:gd name="T59" fmla="*/ 134 h 372"/>
              <a:gd name="T60" fmla="*/ 0 w 560"/>
              <a:gd name="T61" fmla="*/ 88 h 372"/>
              <a:gd name="T62" fmla="*/ 40 w 560"/>
              <a:gd name="T63" fmla="*/ 50 h 372"/>
              <a:gd name="T64" fmla="*/ 82 w 560"/>
              <a:gd name="T65" fmla="*/ 38 h 372"/>
              <a:gd name="T66" fmla="*/ 138 w 560"/>
              <a:gd name="T67" fmla="*/ 44 h 372"/>
              <a:gd name="T68" fmla="*/ 210 w 560"/>
              <a:gd name="T69" fmla="*/ 28 h 372"/>
              <a:gd name="T70" fmla="*/ 252 w 560"/>
              <a:gd name="T71" fmla="*/ 18 h 372"/>
              <a:gd name="T72" fmla="*/ 296 w 560"/>
              <a:gd name="T73" fmla="*/ 24 h 372"/>
              <a:gd name="T74" fmla="*/ 366 w 560"/>
              <a:gd name="T75" fmla="*/ 36 h 37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</a:cxnLst>
            <a:rect l="0" t="0" r="r" b="b"/>
            <a:pathLst>
              <a:path w="560" h="372">
                <a:moveTo>
                  <a:pt x="366" y="36"/>
                </a:moveTo>
                <a:lnTo>
                  <a:pt x="366" y="58"/>
                </a:lnTo>
                <a:lnTo>
                  <a:pt x="376" y="70"/>
                </a:lnTo>
                <a:lnTo>
                  <a:pt x="402" y="60"/>
                </a:lnTo>
                <a:lnTo>
                  <a:pt x="414" y="66"/>
                </a:lnTo>
                <a:lnTo>
                  <a:pt x="426" y="58"/>
                </a:lnTo>
                <a:lnTo>
                  <a:pt x="472" y="54"/>
                </a:lnTo>
                <a:lnTo>
                  <a:pt x="502" y="14"/>
                </a:lnTo>
                <a:lnTo>
                  <a:pt x="514" y="22"/>
                </a:lnTo>
                <a:lnTo>
                  <a:pt x="524" y="22"/>
                </a:lnTo>
                <a:lnTo>
                  <a:pt x="550" y="56"/>
                </a:lnTo>
                <a:lnTo>
                  <a:pt x="544" y="90"/>
                </a:lnTo>
                <a:lnTo>
                  <a:pt x="560" y="124"/>
                </a:lnTo>
                <a:lnTo>
                  <a:pt x="550" y="148"/>
                </a:lnTo>
                <a:lnTo>
                  <a:pt x="540" y="162"/>
                </a:lnTo>
                <a:lnTo>
                  <a:pt x="514" y="176"/>
                </a:lnTo>
                <a:lnTo>
                  <a:pt x="516" y="184"/>
                </a:lnTo>
                <a:lnTo>
                  <a:pt x="544" y="190"/>
                </a:lnTo>
                <a:lnTo>
                  <a:pt x="548" y="218"/>
                </a:lnTo>
                <a:lnTo>
                  <a:pt x="530" y="246"/>
                </a:lnTo>
                <a:lnTo>
                  <a:pt x="530" y="270"/>
                </a:lnTo>
                <a:lnTo>
                  <a:pt x="506" y="292"/>
                </a:lnTo>
                <a:lnTo>
                  <a:pt x="472" y="298"/>
                </a:lnTo>
                <a:lnTo>
                  <a:pt x="446" y="294"/>
                </a:lnTo>
                <a:lnTo>
                  <a:pt x="430" y="304"/>
                </a:lnTo>
                <a:lnTo>
                  <a:pt x="412" y="298"/>
                </a:lnTo>
                <a:lnTo>
                  <a:pt x="404" y="288"/>
                </a:lnTo>
                <a:lnTo>
                  <a:pt x="392" y="286"/>
                </a:lnTo>
                <a:lnTo>
                  <a:pt x="386" y="274"/>
                </a:lnTo>
                <a:lnTo>
                  <a:pt x="362" y="256"/>
                </a:lnTo>
                <a:lnTo>
                  <a:pt x="338" y="246"/>
                </a:lnTo>
                <a:lnTo>
                  <a:pt x="322" y="256"/>
                </a:lnTo>
                <a:lnTo>
                  <a:pt x="298" y="252"/>
                </a:lnTo>
                <a:lnTo>
                  <a:pt x="290" y="260"/>
                </a:lnTo>
                <a:lnTo>
                  <a:pt x="266" y="248"/>
                </a:lnTo>
                <a:lnTo>
                  <a:pt x="256" y="258"/>
                </a:lnTo>
                <a:lnTo>
                  <a:pt x="268" y="276"/>
                </a:lnTo>
                <a:lnTo>
                  <a:pt x="262" y="294"/>
                </a:lnTo>
                <a:lnTo>
                  <a:pt x="246" y="300"/>
                </a:lnTo>
                <a:lnTo>
                  <a:pt x="254" y="320"/>
                </a:lnTo>
                <a:lnTo>
                  <a:pt x="240" y="320"/>
                </a:lnTo>
                <a:lnTo>
                  <a:pt x="232" y="334"/>
                </a:lnTo>
                <a:lnTo>
                  <a:pt x="220" y="336"/>
                </a:lnTo>
                <a:lnTo>
                  <a:pt x="190" y="372"/>
                </a:lnTo>
                <a:lnTo>
                  <a:pt x="170" y="358"/>
                </a:lnTo>
                <a:lnTo>
                  <a:pt x="180" y="324"/>
                </a:lnTo>
                <a:lnTo>
                  <a:pt x="158" y="288"/>
                </a:lnTo>
                <a:lnTo>
                  <a:pt x="160" y="268"/>
                </a:lnTo>
                <a:lnTo>
                  <a:pt x="132" y="264"/>
                </a:lnTo>
                <a:lnTo>
                  <a:pt x="110" y="246"/>
                </a:lnTo>
                <a:lnTo>
                  <a:pt x="94" y="252"/>
                </a:lnTo>
                <a:lnTo>
                  <a:pt x="84" y="248"/>
                </a:lnTo>
                <a:lnTo>
                  <a:pt x="82" y="236"/>
                </a:lnTo>
                <a:lnTo>
                  <a:pt x="68" y="230"/>
                </a:lnTo>
                <a:lnTo>
                  <a:pt x="58" y="210"/>
                </a:lnTo>
                <a:lnTo>
                  <a:pt x="52" y="182"/>
                </a:lnTo>
                <a:lnTo>
                  <a:pt x="46" y="172"/>
                </a:lnTo>
                <a:lnTo>
                  <a:pt x="32" y="174"/>
                </a:lnTo>
                <a:lnTo>
                  <a:pt x="20" y="152"/>
                </a:lnTo>
                <a:lnTo>
                  <a:pt x="16" y="134"/>
                </a:lnTo>
                <a:lnTo>
                  <a:pt x="2" y="120"/>
                </a:lnTo>
                <a:lnTo>
                  <a:pt x="0" y="88"/>
                </a:lnTo>
                <a:lnTo>
                  <a:pt x="40" y="82"/>
                </a:lnTo>
                <a:lnTo>
                  <a:pt x="40" y="50"/>
                </a:lnTo>
                <a:lnTo>
                  <a:pt x="68" y="46"/>
                </a:lnTo>
                <a:lnTo>
                  <a:pt x="82" y="38"/>
                </a:lnTo>
                <a:lnTo>
                  <a:pt x="90" y="48"/>
                </a:lnTo>
                <a:lnTo>
                  <a:pt x="138" y="44"/>
                </a:lnTo>
                <a:lnTo>
                  <a:pt x="182" y="28"/>
                </a:lnTo>
                <a:lnTo>
                  <a:pt x="210" y="28"/>
                </a:lnTo>
                <a:lnTo>
                  <a:pt x="232" y="18"/>
                </a:lnTo>
                <a:lnTo>
                  <a:pt x="252" y="18"/>
                </a:lnTo>
                <a:lnTo>
                  <a:pt x="268" y="0"/>
                </a:lnTo>
                <a:lnTo>
                  <a:pt x="296" y="24"/>
                </a:lnTo>
                <a:lnTo>
                  <a:pt x="320" y="34"/>
                </a:lnTo>
                <a:lnTo>
                  <a:pt x="366" y="36"/>
                </a:lnTo>
                <a:close/>
              </a:path>
            </a:pathLst>
          </a:custGeom>
          <a:solidFill>
            <a:srgbClr val="FFFF00"/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6" name="HUANCA1"/>
          <xdr:cNvSpPr>
            <a:spLocks/>
          </xdr:cNvSpPr>
        </xdr:nvSpPr>
        <xdr:spPr bwMode="auto">
          <a:xfrm>
            <a:off x="16675838" y="5709582"/>
            <a:ext cx="643956" cy="829573"/>
          </a:xfrm>
          <a:custGeom>
            <a:avLst/>
            <a:gdLst>
              <a:gd name="T0" fmla="*/ 238 w 274"/>
              <a:gd name="T1" fmla="*/ 36 h 396"/>
              <a:gd name="T2" fmla="*/ 222 w 274"/>
              <a:gd name="T3" fmla="*/ 74 h 396"/>
              <a:gd name="T4" fmla="*/ 242 w 274"/>
              <a:gd name="T5" fmla="*/ 86 h 396"/>
              <a:gd name="T6" fmla="*/ 266 w 274"/>
              <a:gd name="T7" fmla="*/ 116 h 396"/>
              <a:gd name="T8" fmla="*/ 270 w 274"/>
              <a:gd name="T9" fmla="*/ 140 h 396"/>
              <a:gd name="T10" fmla="*/ 260 w 274"/>
              <a:gd name="T11" fmla="*/ 156 h 396"/>
              <a:gd name="T12" fmla="*/ 274 w 274"/>
              <a:gd name="T13" fmla="*/ 194 h 396"/>
              <a:gd name="T14" fmla="*/ 248 w 274"/>
              <a:gd name="T15" fmla="*/ 192 h 396"/>
              <a:gd name="T16" fmla="*/ 244 w 274"/>
              <a:gd name="T17" fmla="*/ 220 h 396"/>
              <a:gd name="T18" fmla="*/ 198 w 274"/>
              <a:gd name="T19" fmla="*/ 240 h 396"/>
              <a:gd name="T20" fmla="*/ 208 w 274"/>
              <a:gd name="T21" fmla="*/ 258 h 396"/>
              <a:gd name="T22" fmla="*/ 180 w 274"/>
              <a:gd name="T23" fmla="*/ 244 h 396"/>
              <a:gd name="T24" fmla="*/ 154 w 274"/>
              <a:gd name="T25" fmla="*/ 270 h 396"/>
              <a:gd name="T26" fmla="*/ 180 w 274"/>
              <a:gd name="T27" fmla="*/ 310 h 396"/>
              <a:gd name="T28" fmla="*/ 190 w 274"/>
              <a:gd name="T29" fmla="*/ 382 h 396"/>
              <a:gd name="T30" fmla="*/ 130 w 274"/>
              <a:gd name="T31" fmla="*/ 396 h 396"/>
              <a:gd name="T32" fmla="*/ 112 w 274"/>
              <a:gd name="T33" fmla="*/ 388 h 396"/>
              <a:gd name="T34" fmla="*/ 80 w 274"/>
              <a:gd name="T35" fmla="*/ 362 h 396"/>
              <a:gd name="T36" fmla="*/ 52 w 274"/>
              <a:gd name="T37" fmla="*/ 356 h 396"/>
              <a:gd name="T38" fmla="*/ 48 w 274"/>
              <a:gd name="T39" fmla="*/ 336 h 396"/>
              <a:gd name="T40" fmla="*/ 48 w 274"/>
              <a:gd name="T41" fmla="*/ 316 h 396"/>
              <a:gd name="T42" fmla="*/ 58 w 274"/>
              <a:gd name="T43" fmla="*/ 280 h 396"/>
              <a:gd name="T44" fmla="*/ 36 w 274"/>
              <a:gd name="T45" fmla="*/ 270 h 396"/>
              <a:gd name="T46" fmla="*/ 0 w 274"/>
              <a:gd name="T47" fmla="*/ 266 h 396"/>
              <a:gd name="T48" fmla="*/ 8 w 274"/>
              <a:gd name="T49" fmla="*/ 234 h 396"/>
              <a:gd name="T50" fmla="*/ 8 w 274"/>
              <a:gd name="T51" fmla="*/ 204 h 396"/>
              <a:gd name="T52" fmla="*/ 32 w 274"/>
              <a:gd name="T53" fmla="*/ 174 h 396"/>
              <a:gd name="T54" fmla="*/ 54 w 274"/>
              <a:gd name="T55" fmla="*/ 126 h 396"/>
              <a:gd name="T56" fmla="*/ 96 w 274"/>
              <a:gd name="T57" fmla="*/ 88 h 396"/>
              <a:gd name="T58" fmla="*/ 118 w 274"/>
              <a:gd name="T59" fmla="*/ 74 h 396"/>
              <a:gd name="T60" fmla="*/ 126 w 274"/>
              <a:gd name="T61" fmla="*/ 48 h 396"/>
              <a:gd name="T62" fmla="*/ 120 w 274"/>
              <a:gd name="T63" fmla="*/ 12 h 396"/>
              <a:gd name="T64" fmla="*/ 154 w 274"/>
              <a:gd name="T65" fmla="*/ 14 h 396"/>
              <a:gd name="T66" fmla="*/ 186 w 274"/>
              <a:gd name="T67" fmla="*/ 10 h 396"/>
              <a:gd name="T68" fmla="*/ 226 w 274"/>
              <a:gd name="T69" fmla="*/ 10 h 39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274" h="396">
                <a:moveTo>
                  <a:pt x="250" y="28"/>
                </a:moveTo>
                <a:lnTo>
                  <a:pt x="238" y="36"/>
                </a:lnTo>
                <a:lnTo>
                  <a:pt x="228" y="52"/>
                </a:lnTo>
                <a:lnTo>
                  <a:pt x="222" y="74"/>
                </a:lnTo>
                <a:lnTo>
                  <a:pt x="228" y="84"/>
                </a:lnTo>
                <a:lnTo>
                  <a:pt x="242" y="86"/>
                </a:lnTo>
                <a:lnTo>
                  <a:pt x="248" y="100"/>
                </a:lnTo>
                <a:lnTo>
                  <a:pt x="266" y="116"/>
                </a:lnTo>
                <a:lnTo>
                  <a:pt x="260" y="132"/>
                </a:lnTo>
                <a:lnTo>
                  <a:pt x="270" y="140"/>
                </a:lnTo>
                <a:lnTo>
                  <a:pt x="270" y="150"/>
                </a:lnTo>
                <a:lnTo>
                  <a:pt x="260" y="156"/>
                </a:lnTo>
                <a:lnTo>
                  <a:pt x="270" y="174"/>
                </a:lnTo>
                <a:lnTo>
                  <a:pt x="274" y="194"/>
                </a:lnTo>
                <a:lnTo>
                  <a:pt x="260" y="186"/>
                </a:lnTo>
                <a:lnTo>
                  <a:pt x="248" y="192"/>
                </a:lnTo>
                <a:lnTo>
                  <a:pt x="250" y="210"/>
                </a:lnTo>
                <a:lnTo>
                  <a:pt x="244" y="220"/>
                </a:lnTo>
                <a:lnTo>
                  <a:pt x="220" y="220"/>
                </a:lnTo>
                <a:lnTo>
                  <a:pt x="198" y="240"/>
                </a:lnTo>
                <a:lnTo>
                  <a:pt x="216" y="248"/>
                </a:lnTo>
                <a:lnTo>
                  <a:pt x="208" y="258"/>
                </a:lnTo>
                <a:lnTo>
                  <a:pt x="186" y="252"/>
                </a:lnTo>
                <a:lnTo>
                  <a:pt x="180" y="244"/>
                </a:lnTo>
                <a:lnTo>
                  <a:pt x="162" y="250"/>
                </a:lnTo>
                <a:lnTo>
                  <a:pt x="154" y="270"/>
                </a:lnTo>
                <a:lnTo>
                  <a:pt x="180" y="290"/>
                </a:lnTo>
                <a:lnTo>
                  <a:pt x="180" y="310"/>
                </a:lnTo>
                <a:lnTo>
                  <a:pt x="192" y="342"/>
                </a:lnTo>
                <a:lnTo>
                  <a:pt x="190" y="382"/>
                </a:lnTo>
                <a:lnTo>
                  <a:pt x="156" y="382"/>
                </a:lnTo>
                <a:lnTo>
                  <a:pt x="130" y="396"/>
                </a:lnTo>
                <a:lnTo>
                  <a:pt x="124" y="388"/>
                </a:lnTo>
                <a:lnTo>
                  <a:pt x="112" y="388"/>
                </a:lnTo>
                <a:lnTo>
                  <a:pt x="100" y="376"/>
                </a:lnTo>
                <a:lnTo>
                  <a:pt x="80" y="362"/>
                </a:lnTo>
                <a:lnTo>
                  <a:pt x="70" y="366"/>
                </a:lnTo>
                <a:lnTo>
                  <a:pt x="52" y="356"/>
                </a:lnTo>
                <a:lnTo>
                  <a:pt x="46" y="348"/>
                </a:lnTo>
                <a:lnTo>
                  <a:pt x="48" y="336"/>
                </a:lnTo>
                <a:lnTo>
                  <a:pt x="42" y="328"/>
                </a:lnTo>
                <a:lnTo>
                  <a:pt x="48" y="316"/>
                </a:lnTo>
                <a:lnTo>
                  <a:pt x="44" y="290"/>
                </a:lnTo>
                <a:lnTo>
                  <a:pt x="58" y="280"/>
                </a:lnTo>
                <a:lnTo>
                  <a:pt x="56" y="270"/>
                </a:lnTo>
                <a:lnTo>
                  <a:pt x="36" y="270"/>
                </a:lnTo>
                <a:lnTo>
                  <a:pt x="28" y="260"/>
                </a:lnTo>
                <a:lnTo>
                  <a:pt x="0" y="266"/>
                </a:lnTo>
                <a:lnTo>
                  <a:pt x="0" y="248"/>
                </a:lnTo>
                <a:lnTo>
                  <a:pt x="8" y="234"/>
                </a:lnTo>
                <a:lnTo>
                  <a:pt x="20" y="220"/>
                </a:lnTo>
                <a:lnTo>
                  <a:pt x="8" y="204"/>
                </a:lnTo>
                <a:lnTo>
                  <a:pt x="2" y="190"/>
                </a:lnTo>
                <a:lnTo>
                  <a:pt x="32" y="174"/>
                </a:lnTo>
                <a:lnTo>
                  <a:pt x="52" y="144"/>
                </a:lnTo>
                <a:lnTo>
                  <a:pt x="54" y="126"/>
                </a:lnTo>
                <a:lnTo>
                  <a:pt x="84" y="90"/>
                </a:lnTo>
                <a:lnTo>
                  <a:pt x="96" y="88"/>
                </a:lnTo>
                <a:lnTo>
                  <a:pt x="104" y="74"/>
                </a:lnTo>
                <a:lnTo>
                  <a:pt x="118" y="74"/>
                </a:lnTo>
                <a:lnTo>
                  <a:pt x="110" y="54"/>
                </a:lnTo>
                <a:lnTo>
                  <a:pt x="126" y="48"/>
                </a:lnTo>
                <a:lnTo>
                  <a:pt x="132" y="30"/>
                </a:lnTo>
                <a:lnTo>
                  <a:pt x="120" y="12"/>
                </a:lnTo>
                <a:lnTo>
                  <a:pt x="130" y="2"/>
                </a:lnTo>
                <a:lnTo>
                  <a:pt x="154" y="14"/>
                </a:lnTo>
                <a:lnTo>
                  <a:pt x="162" y="6"/>
                </a:lnTo>
                <a:lnTo>
                  <a:pt x="186" y="10"/>
                </a:lnTo>
                <a:lnTo>
                  <a:pt x="202" y="0"/>
                </a:lnTo>
                <a:lnTo>
                  <a:pt x="226" y="10"/>
                </a:lnTo>
                <a:lnTo>
                  <a:pt x="250" y="28"/>
                </a:lnTo>
                <a:close/>
              </a:path>
            </a:pathLst>
          </a:custGeom>
          <a:solidFill>
            <a:schemeClr val="accent2">
              <a:lumMod val="40000"/>
              <a:lumOff val="60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7" name="UCAY1"/>
          <xdr:cNvSpPr>
            <a:spLocks/>
          </xdr:cNvSpPr>
        </xdr:nvSpPr>
        <xdr:spPr bwMode="auto">
          <a:xfrm>
            <a:off x="16572428" y="3889130"/>
            <a:ext cx="2354903" cy="1602585"/>
          </a:xfrm>
          <a:custGeom>
            <a:avLst/>
            <a:gdLst>
              <a:gd name="T0" fmla="*/ 372 w 1002"/>
              <a:gd name="T1" fmla="*/ 58 h 765"/>
              <a:gd name="T2" fmla="*/ 416 w 1002"/>
              <a:gd name="T3" fmla="*/ 90 h 765"/>
              <a:gd name="T4" fmla="*/ 400 w 1002"/>
              <a:gd name="T5" fmla="*/ 104 h 765"/>
              <a:gd name="T6" fmla="*/ 424 w 1002"/>
              <a:gd name="T7" fmla="*/ 132 h 765"/>
              <a:gd name="T8" fmla="*/ 432 w 1002"/>
              <a:gd name="T9" fmla="*/ 170 h 765"/>
              <a:gd name="T10" fmla="*/ 448 w 1002"/>
              <a:gd name="T11" fmla="*/ 192 h 765"/>
              <a:gd name="T12" fmla="*/ 482 w 1002"/>
              <a:gd name="T13" fmla="*/ 238 h 765"/>
              <a:gd name="T14" fmla="*/ 512 w 1002"/>
              <a:gd name="T15" fmla="*/ 256 h 765"/>
              <a:gd name="T16" fmla="*/ 552 w 1002"/>
              <a:gd name="T17" fmla="*/ 308 h 765"/>
              <a:gd name="T18" fmla="*/ 512 w 1002"/>
              <a:gd name="T19" fmla="*/ 387 h 765"/>
              <a:gd name="T20" fmla="*/ 632 w 1002"/>
              <a:gd name="T21" fmla="*/ 407 h 765"/>
              <a:gd name="T22" fmla="*/ 684 w 1002"/>
              <a:gd name="T23" fmla="*/ 433 h 765"/>
              <a:gd name="T24" fmla="*/ 700 w 1002"/>
              <a:gd name="T25" fmla="*/ 465 h 765"/>
              <a:gd name="T26" fmla="*/ 844 w 1002"/>
              <a:gd name="T27" fmla="*/ 499 h 765"/>
              <a:gd name="T28" fmla="*/ 884 w 1002"/>
              <a:gd name="T29" fmla="*/ 469 h 765"/>
              <a:gd name="T30" fmla="*/ 936 w 1002"/>
              <a:gd name="T31" fmla="*/ 437 h 765"/>
              <a:gd name="T32" fmla="*/ 984 w 1002"/>
              <a:gd name="T33" fmla="*/ 395 h 765"/>
              <a:gd name="T34" fmla="*/ 1000 w 1002"/>
              <a:gd name="T35" fmla="*/ 409 h 765"/>
              <a:gd name="T36" fmla="*/ 1002 w 1002"/>
              <a:gd name="T37" fmla="*/ 445 h 765"/>
              <a:gd name="T38" fmla="*/ 980 w 1002"/>
              <a:gd name="T39" fmla="*/ 469 h 765"/>
              <a:gd name="T40" fmla="*/ 946 w 1002"/>
              <a:gd name="T41" fmla="*/ 517 h 765"/>
              <a:gd name="T42" fmla="*/ 904 w 1002"/>
              <a:gd name="T43" fmla="*/ 609 h 765"/>
              <a:gd name="T44" fmla="*/ 736 w 1002"/>
              <a:gd name="T45" fmla="*/ 681 h 765"/>
              <a:gd name="T46" fmla="*/ 704 w 1002"/>
              <a:gd name="T47" fmla="*/ 669 h 765"/>
              <a:gd name="T48" fmla="*/ 714 w 1002"/>
              <a:gd name="T49" fmla="*/ 701 h 765"/>
              <a:gd name="T50" fmla="*/ 696 w 1002"/>
              <a:gd name="T51" fmla="*/ 741 h 765"/>
              <a:gd name="T52" fmla="*/ 632 w 1002"/>
              <a:gd name="T53" fmla="*/ 765 h 765"/>
              <a:gd name="T54" fmla="*/ 578 w 1002"/>
              <a:gd name="T55" fmla="*/ 753 h 765"/>
              <a:gd name="T56" fmla="*/ 558 w 1002"/>
              <a:gd name="T57" fmla="*/ 729 h 765"/>
              <a:gd name="T58" fmla="*/ 534 w 1002"/>
              <a:gd name="T59" fmla="*/ 739 h 765"/>
              <a:gd name="T60" fmla="*/ 452 w 1002"/>
              <a:gd name="T61" fmla="*/ 713 h 765"/>
              <a:gd name="T62" fmla="*/ 432 w 1002"/>
              <a:gd name="T63" fmla="*/ 645 h 765"/>
              <a:gd name="T64" fmla="*/ 410 w 1002"/>
              <a:gd name="T65" fmla="*/ 637 h 765"/>
              <a:gd name="T66" fmla="*/ 334 w 1002"/>
              <a:gd name="T67" fmla="*/ 681 h 765"/>
              <a:gd name="T68" fmla="*/ 310 w 1002"/>
              <a:gd name="T69" fmla="*/ 683 h 765"/>
              <a:gd name="T70" fmla="*/ 274 w 1002"/>
              <a:gd name="T71" fmla="*/ 681 h 765"/>
              <a:gd name="T72" fmla="*/ 288 w 1002"/>
              <a:gd name="T73" fmla="*/ 649 h 765"/>
              <a:gd name="T74" fmla="*/ 338 w 1002"/>
              <a:gd name="T75" fmla="*/ 605 h 765"/>
              <a:gd name="T76" fmla="*/ 294 w 1002"/>
              <a:gd name="T77" fmla="*/ 557 h 765"/>
              <a:gd name="T78" fmla="*/ 284 w 1002"/>
              <a:gd name="T79" fmla="*/ 491 h 765"/>
              <a:gd name="T80" fmla="*/ 264 w 1002"/>
              <a:gd name="T81" fmla="*/ 435 h 765"/>
              <a:gd name="T82" fmla="*/ 242 w 1002"/>
              <a:gd name="T83" fmla="*/ 353 h 765"/>
              <a:gd name="T84" fmla="*/ 244 w 1002"/>
              <a:gd name="T85" fmla="*/ 316 h 765"/>
              <a:gd name="T86" fmla="*/ 268 w 1002"/>
              <a:gd name="T87" fmla="*/ 268 h 765"/>
              <a:gd name="T88" fmla="*/ 248 w 1002"/>
              <a:gd name="T89" fmla="*/ 242 h 765"/>
              <a:gd name="T90" fmla="*/ 204 w 1002"/>
              <a:gd name="T91" fmla="*/ 264 h 765"/>
              <a:gd name="T92" fmla="*/ 124 w 1002"/>
              <a:gd name="T93" fmla="*/ 363 h 765"/>
              <a:gd name="T94" fmla="*/ 56 w 1002"/>
              <a:gd name="T95" fmla="*/ 399 h 765"/>
              <a:gd name="T96" fmla="*/ 32 w 1002"/>
              <a:gd name="T97" fmla="*/ 357 h 765"/>
              <a:gd name="T98" fmla="*/ 12 w 1002"/>
              <a:gd name="T99" fmla="*/ 316 h 765"/>
              <a:gd name="T100" fmla="*/ 2 w 1002"/>
              <a:gd name="T101" fmla="*/ 262 h 765"/>
              <a:gd name="T102" fmla="*/ 20 w 1002"/>
              <a:gd name="T103" fmla="*/ 240 h 765"/>
              <a:gd name="T104" fmla="*/ 56 w 1002"/>
              <a:gd name="T105" fmla="*/ 212 h 765"/>
              <a:gd name="T106" fmla="*/ 92 w 1002"/>
              <a:gd name="T107" fmla="*/ 220 h 765"/>
              <a:gd name="T108" fmla="*/ 82 w 1002"/>
              <a:gd name="T109" fmla="*/ 180 h 765"/>
              <a:gd name="T110" fmla="*/ 108 w 1002"/>
              <a:gd name="T111" fmla="*/ 168 h 765"/>
              <a:gd name="T112" fmla="*/ 148 w 1002"/>
              <a:gd name="T113" fmla="*/ 156 h 765"/>
              <a:gd name="T114" fmla="*/ 236 w 1002"/>
              <a:gd name="T115" fmla="*/ 124 h 765"/>
              <a:gd name="T116" fmla="*/ 256 w 1002"/>
              <a:gd name="T117" fmla="*/ 88 h 765"/>
              <a:gd name="T118" fmla="*/ 250 w 1002"/>
              <a:gd name="T119" fmla="*/ 8 h 765"/>
              <a:gd name="T120" fmla="*/ 290 w 1002"/>
              <a:gd name="T121" fmla="*/ 20 h 765"/>
              <a:gd name="T122" fmla="*/ 356 w 1002"/>
              <a:gd name="T123" fmla="*/ 40 h 7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1002" h="765">
                <a:moveTo>
                  <a:pt x="372" y="40"/>
                </a:moveTo>
                <a:lnTo>
                  <a:pt x="372" y="58"/>
                </a:lnTo>
                <a:lnTo>
                  <a:pt x="392" y="82"/>
                </a:lnTo>
                <a:lnTo>
                  <a:pt x="416" y="90"/>
                </a:lnTo>
                <a:lnTo>
                  <a:pt x="416" y="106"/>
                </a:lnTo>
                <a:lnTo>
                  <a:pt x="400" y="104"/>
                </a:lnTo>
                <a:lnTo>
                  <a:pt x="404" y="124"/>
                </a:lnTo>
                <a:lnTo>
                  <a:pt x="424" y="132"/>
                </a:lnTo>
                <a:lnTo>
                  <a:pt x="442" y="156"/>
                </a:lnTo>
                <a:lnTo>
                  <a:pt x="432" y="170"/>
                </a:lnTo>
                <a:lnTo>
                  <a:pt x="448" y="178"/>
                </a:lnTo>
                <a:lnTo>
                  <a:pt x="448" y="192"/>
                </a:lnTo>
                <a:lnTo>
                  <a:pt x="484" y="218"/>
                </a:lnTo>
                <a:lnTo>
                  <a:pt x="482" y="238"/>
                </a:lnTo>
                <a:lnTo>
                  <a:pt x="492" y="254"/>
                </a:lnTo>
                <a:lnTo>
                  <a:pt x="512" y="256"/>
                </a:lnTo>
                <a:lnTo>
                  <a:pt x="534" y="294"/>
                </a:lnTo>
                <a:lnTo>
                  <a:pt x="552" y="308"/>
                </a:lnTo>
                <a:lnTo>
                  <a:pt x="552" y="339"/>
                </a:lnTo>
                <a:lnTo>
                  <a:pt x="512" y="387"/>
                </a:lnTo>
                <a:lnTo>
                  <a:pt x="596" y="391"/>
                </a:lnTo>
                <a:lnTo>
                  <a:pt x="632" y="407"/>
                </a:lnTo>
                <a:lnTo>
                  <a:pt x="664" y="405"/>
                </a:lnTo>
                <a:lnTo>
                  <a:pt x="684" y="433"/>
                </a:lnTo>
                <a:lnTo>
                  <a:pt x="680" y="451"/>
                </a:lnTo>
                <a:lnTo>
                  <a:pt x="700" y="465"/>
                </a:lnTo>
                <a:lnTo>
                  <a:pt x="696" y="499"/>
                </a:lnTo>
                <a:lnTo>
                  <a:pt x="844" y="499"/>
                </a:lnTo>
                <a:lnTo>
                  <a:pt x="878" y="489"/>
                </a:lnTo>
                <a:lnTo>
                  <a:pt x="884" y="469"/>
                </a:lnTo>
                <a:lnTo>
                  <a:pt x="916" y="463"/>
                </a:lnTo>
                <a:lnTo>
                  <a:pt x="936" y="437"/>
                </a:lnTo>
                <a:lnTo>
                  <a:pt x="974" y="411"/>
                </a:lnTo>
                <a:lnTo>
                  <a:pt x="984" y="395"/>
                </a:lnTo>
                <a:lnTo>
                  <a:pt x="1000" y="395"/>
                </a:lnTo>
                <a:lnTo>
                  <a:pt x="1000" y="409"/>
                </a:lnTo>
                <a:lnTo>
                  <a:pt x="984" y="425"/>
                </a:lnTo>
                <a:lnTo>
                  <a:pt x="1002" y="445"/>
                </a:lnTo>
                <a:lnTo>
                  <a:pt x="994" y="459"/>
                </a:lnTo>
                <a:lnTo>
                  <a:pt x="980" y="469"/>
                </a:lnTo>
                <a:lnTo>
                  <a:pt x="978" y="491"/>
                </a:lnTo>
                <a:lnTo>
                  <a:pt x="946" y="517"/>
                </a:lnTo>
                <a:lnTo>
                  <a:pt x="938" y="569"/>
                </a:lnTo>
                <a:lnTo>
                  <a:pt x="904" y="609"/>
                </a:lnTo>
                <a:lnTo>
                  <a:pt x="772" y="675"/>
                </a:lnTo>
                <a:lnTo>
                  <a:pt x="736" y="681"/>
                </a:lnTo>
                <a:lnTo>
                  <a:pt x="716" y="669"/>
                </a:lnTo>
                <a:lnTo>
                  <a:pt x="704" y="669"/>
                </a:lnTo>
                <a:lnTo>
                  <a:pt x="702" y="679"/>
                </a:lnTo>
                <a:lnTo>
                  <a:pt x="714" y="701"/>
                </a:lnTo>
                <a:lnTo>
                  <a:pt x="698" y="721"/>
                </a:lnTo>
                <a:lnTo>
                  <a:pt x="696" y="741"/>
                </a:lnTo>
                <a:lnTo>
                  <a:pt x="666" y="741"/>
                </a:lnTo>
                <a:lnTo>
                  <a:pt x="632" y="765"/>
                </a:lnTo>
                <a:lnTo>
                  <a:pt x="600" y="749"/>
                </a:lnTo>
                <a:lnTo>
                  <a:pt x="578" y="753"/>
                </a:lnTo>
                <a:lnTo>
                  <a:pt x="564" y="745"/>
                </a:lnTo>
                <a:lnTo>
                  <a:pt x="558" y="729"/>
                </a:lnTo>
                <a:lnTo>
                  <a:pt x="544" y="725"/>
                </a:lnTo>
                <a:lnTo>
                  <a:pt x="534" y="739"/>
                </a:lnTo>
                <a:lnTo>
                  <a:pt x="468" y="747"/>
                </a:lnTo>
                <a:lnTo>
                  <a:pt x="452" y="713"/>
                </a:lnTo>
                <a:lnTo>
                  <a:pt x="458" y="679"/>
                </a:lnTo>
                <a:lnTo>
                  <a:pt x="432" y="645"/>
                </a:lnTo>
                <a:lnTo>
                  <a:pt x="422" y="645"/>
                </a:lnTo>
                <a:lnTo>
                  <a:pt x="410" y="637"/>
                </a:lnTo>
                <a:lnTo>
                  <a:pt x="380" y="677"/>
                </a:lnTo>
                <a:lnTo>
                  <a:pt x="334" y="681"/>
                </a:lnTo>
                <a:lnTo>
                  <a:pt x="322" y="689"/>
                </a:lnTo>
                <a:lnTo>
                  <a:pt x="310" y="683"/>
                </a:lnTo>
                <a:lnTo>
                  <a:pt x="284" y="693"/>
                </a:lnTo>
                <a:lnTo>
                  <a:pt x="274" y="681"/>
                </a:lnTo>
                <a:lnTo>
                  <a:pt x="274" y="659"/>
                </a:lnTo>
                <a:lnTo>
                  <a:pt x="288" y="649"/>
                </a:lnTo>
                <a:lnTo>
                  <a:pt x="320" y="615"/>
                </a:lnTo>
                <a:lnTo>
                  <a:pt x="338" y="605"/>
                </a:lnTo>
                <a:lnTo>
                  <a:pt x="312" y="593"/>
                </a:lnTo>
                <a:lnTo>
                  <a:pt x="294" y="557"/>
                </a:lnTo>
                <a:lnTo>
                  <a:pt x="302" y="527"/>
                </a:lnTo>
                <a:lnTo>
                  <a:pt x="284" y="491"/>
                </a:lnTo>
                <a:lnTo>
                  <a:pt x="284" y="473"/>
                </a:lnTo>
                <a:lnTo>
                  <a:pt x="264" y="435"/>
                </a:lnTo>
                <a:lnTo>
                  <a:pt x="232" y="385"/>
                </a:lnTo>
                <a:lnTo>
                  <a:pt x="242" y="353"/>
                </a:lnTo>
                <a:lnTo>
                  <a:pt x="236" y="328"/>
                </a:lnTo>
                <a:lnTo>
                  <a:pt x="244" y="316"/>
                </a:lnTo>
                <a:lnTo>
                  <a:pt x="248" y="282"/>
                </a:lnTo>
                <a:lnTo>
                  <a:pt x="268" y="268"/>
                </a:lnTo>
                <a:lnTo>
                  <a:pt x="264" y="252"/>
                </a:lnTo>
                <a:lnTo>
                  <a:pt x="248" y="242"/>
                </a:lnTo>
                <a:lnTo>
                  <a:pt x="214" y="248"/>
                </a:lnTo>
                <a:lnTo>
                  <a:pt x="204" y="264"/>
                </a:lnTo>
                <a:lnTo>
                  <a:pt x="166" y="286"/>
                </a:lnTo>
                <a:lnTo>
                  <a:pt x="124" y="363"/>
                </a:lnTo>
                <a:lnTo>
                  <a:pt x="98" y="369"/>
                </a:lnTo>
                <a:lnTo>
                  <a:pt x="56" y="399"/>
                </a:lnTo>
                <a:lnTo>
                  <a:pt x="52" y="375"/>
                </a:lnTo>
                <a:lnTo>
                  <a:pt x="32" y="357"/>
                </a:lnTo>
                <a:lnTo>
                  <a:pt x="32" y="328"/>
                </a:lnTo>
                <a:lnTo>
                  <a:pt x="12" y="316"/>
                </a:lnTo>
                <a:lnTo>
                  <a:pt x="10" y="276"/>
                </a:lnTo>
                <a:lnTo>
                  <a:pt x="2" y="262"/>
                </a:lnTo>
                <a:lnTo>
                  <a:pt x="0" y="246"/>
                </a:lnTo>
                <a:lnTo>
                  <a:pt x="20" y="240"/>
                </a:lnTo>
                <a:lnTo>
                  <a:pt x="38" y="220"/>
                </a:lnTo>
                <a:lnTo>
                  <a:pt x="56" y="212"/>
                </a:lnTo>
                <a:lnTo>
                  <a:pt x="64" y="198"/>
                </a:lnTo>
                <a:lnTo>
                  <a:pt x="92" y="220"/>
                </a:lnTo>
                <a:lnTo>
                  <a:pt x="102" y="210"/>
                </a:lnTo>
                <a:lnTo>
                  <a:pt x="82" y="180"/>
                </a:lnTo>
                <a:lnTo>
                  <a:pt x="92" y="170"/>
                </a:lnTo>
                <a:lnTo>
                  <a:pt x="108" y="168"/>
                </a:lnTo>
                <a:lnTo>
                  <a:pt x="114" y="150"/>
                </a:lnTo>
                <a:lnTo>
                  <a:pt x="148" y="156"/>
                </a:lnTo>
                <a:lnTo>
                  <a:pt x="172" y="136"/>
                </a:lnTo>
                <a:lnTo>
                  <a:pt x="236" y="124"/>
                </a:lnTo>
                <a:lnTo>
                  <a:pt x="246" y="100"/>
                </a:lnTo>
                <a:lnTo>
                  <a:pt x="256" y="88"/>
                </a:lnTo>
                <a:lnTo>
                  <a:pt x="260" y="52"/>
                </a:lnTo>
                <a:lnTo>
                  <a:pt x="250" y="8"/>
                </a:lnTo>
                <a:lnTo>
                  <a:pt x="264" y="0"/>
                </a:lnTo>
                <a:lnTo>
                  <a:pt x="290" y="20"/>
                </a:lnTo>
                <a:lnTo>
                  <a:pt x="316" y="20"/>
                </a:lnTo>
                <a:lnTo>
                  <a:pt x="356" y="40"/>
                </a:lnTo>
                <a:lnTo>
                  <a:pt x="372" y="40"/>
                </a:lnTo>
                <a:close/>
              </a:path>
            </a:pathLst>
          </a:custGeom>
          <a:solidFill>
            <a:srgbClr val="7030A0"/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8" name="MDRD1"/>
          <xdr:cNvSpPr>
            <a:spLocks/>
          </xdr:cNvSpPr>
        </xdr:nvSpPr>
        <xdr:spPr bwMode="auto">
          <a:xfrm>
            <a:off x="18114162" y="4917718"/>
            <a:ext cx="1584037" cy="1319776"/>
          </a:xfrm>
          <a:custGeom>
            <a:avLst/>
            <a:gdLst>
              <a:gd name="T0" fmla="*/ 322 w 674"/>
              <a:gd name="T1" fmla="*/ 0 h 630"/>
              <a:gd name="T2" fmla="*/ 320 w 674"/>
              <a:gd name="T3" fmla="*/ 198 h 630"/>
              <a:gd name="T4" fmla="*/ 340 w 674"/>
              <a:gd name="T5" fmla="*/ 180 h 630"/>
              <a:gd name="T6" fmla="*/ 360 w 674"/>
              <a:gd name="T7" fmla="*/ 200 h 630"/>
              <a:gd name="T8" fmla="*/ 398 w 674"/>
              <a:gd name="T9" fmla="*/ 204 h 630"/>
              <a:gd name="T10" fmla="*/ 424 w 674"/>
              <a:gd name="T11" fmla="*/ 190 h 630"/>
              <a:gd name="T12" fmla="*/ 450 w 674"/>
              <a:gd name="T13" fmla="*/ 174 h 630"/>
              <a:gd name="T14" fmla="*/ 456 w 674"/>
              <a:gd name="T15" fmla="*/ 180 h 630"/>
              <a:gd name="T16" fmla="*/ 478 w 674"/>
              <a:gd name="T17" fmla="*/ 176 h 630"/>
              <a:gd name="T18" fmla="*/ 486 w 674"/>
              <a:gd name="T19" fmla="*/ 184 h 630"/>
              <a:gd name="T20" fmla="*/ 518 w 674"/>
              <a:gd name="T21" fmla="*/ 188 h 630"/>
              <a:gd name="T22" fmla="*/ 626 w 674"/>
              <a:gd name="T23" fmla="*/ 366 h 630"/>
              <a:gd name="T24" fmla="*/ 674 w 674"/>
              <a:gd name="T25" fmla="*/ 464 h 630"/>
              <a:gd name="T26" fmla="*/ 672 w 674"/>
              <a:gd name="T27" fmla="*/ 482 h 630"/>
              <a:gd name="T28" fmla="*/ 658 w 674"/>
              <a:gd name="T29" fmla="*/ 492 h 630"/>
              <a:gd name="T30" fmla="*/ 666 w 674"/>
              <a:gd name="T31" fmla="*/ 504 h 630"/>
              <a:gd name="T32" fmla="*/ 658 w 674"/>
              <a:gd name="T33" fmla="*/ 512 h 630"/>
              <a:gd name="T34" fmla="*/ 648 w 674"/>
              <a:gd name="T35" fmla="*/ 512 h 630"/>
              <a:gd name="T36" fmla="*/ 620 w 674"/>
              <a:gd name="T37" fmla="*/ 538 h 630"/>
              <a:gd name="T38" fmla="*/ 622 w 674"/>
              <a:gd name="T39" fmla="*/ 572 h 630"/>
              <a:gd name="T40" fmla="*/ 502 w 674"/>
              <a:gd name="T41" fmla="*/ 630 h 630"/>
              <a:gd name="T42" fmla="*/ 380 w 674"/>
              <a:gd name="T43" fmla="*/ 566 h 630"/>
              <a:gd name="T44" fmla="*/ 370 w 674"/>
              <a:gd name="T45" fmla="*/ 566 h 630"/>
              <a:gd name="T46" fmla="*/ 332 w 674"/>
              <a:gd name="T47" fmla="*/ 564 h 630"/>
              <a:gd name="T48" fmla="*/ 342 w 674"/>
              <a:gd name="T49" fmla="*/ 576 h 630"/>
              <a:gd name="T50" fmla="*/ 340 w 674"/>
              <a:gd name="T51" fmla="*/ 584 h 630"/>
              <a:gd name="T52" fmla="*/ 298 w 674"/>
              <a:gd name="T53" fmla="*/ 586 h 630"/>
              <a:gd name="T54" fmla="*/ 246 w 674"/>
              <a:gd name="T55" fmla="*/ 574 h 630"/>
              <a:gd name="T56" fmla="*/ 226 w 674"/>
              <a:gd name="T57" fmla="*/ 558 h 630"/>
              <a:gd name="T58" fmla="*/ 182 w 674"/>
              <a:gd name="T59" fmla="*/ 548 h 630"/>
              <a:gd name="T60" fmla="*/ 168 w 674"/>
              <a:gd name="T61" fmla="*/ 534 h 630"/>
              <a:gd name="T62" fmla="*/ 140 w 674"/>
              <a:gd name="T63" fmla="*/ 536 h 630"/>
              <a:gd name="T64" fmla="*/ 116 w 674"/>
              <a:gd name="T65" fmla="*/ 526 h 630"/>
              <a:gd name="T66" fmla="*/ 106 w 674"/>
              <a:gd name="T67" fmla="*/ 526 h 630"/>
              <a:gd name="T68" fmla="*/ 88 w 674"/>
              <a:gd name="T69" fmla="*/ 506 h 630"/>
              <a:gd name="T70" fmla="*/ 90 w 674"/>
              <a:gd name="T71" fmla="*/ 488 h 630"/>
              <a:gd name="T72" fmla="*/ 94 w 674"/>
              <a:gd name="T73" fmla="*/ 474 h 630"/>
              <a:gd name="T74" fmla="*/ 76 w 674"/>
              <a:gd name="T75" fmla="*/ 434 h 630"/>
              <a:gd name="T76" fmla="*/ 58 w 674"/>
              <a:gd name="T77" fmla="*/ 434 h 630"/>
              <a:gd name="T78" fmla="*/ 48 w 674"/>
              <a:gd name="T79" fmla="*/ 422 h 630"/>
              <a:gd name="T80" fmla="*/ 44 w 674"/>
              <a:gd name="T81" fmla="*/ 394 h 630"/>
              <a:gd name="T82" fmla="*/ 24 w 674"/>
              <a:gd name="T83" fmla="*/ 392 h 630"/>
              <a:gd name="T84" fmla="*/ 10 w 674"/>
              <a:gd name="T85" fmla="*/ 378 h 630"/>
              <a:gd name="T86" fmla="*/ 0 w 674"/>
              <a:gd name="T87" fmla="*/ 352 h 630"/>
              <a:gd name="T88" fmla="*/ 10 w 674"/>
              <a:gd name="T89" fmla="*/ 340 h 630"/>
              <a:gd name="T90" fmla="*/ 10 w 674"/>
              <a:gd name="T91" fmla="*/ 312 h 630"/>
              <a:gd name="T92" fmla="*/ 38 w 674"/>
              <a:gd name="T93" fmla="*/ 270 h 630"/>
              <a:gd name="T94" fmla="*/ 40 w 674"/>
              <a:gd name="T95" fmla="*/ 250 h 630"/>
              <a:gd name="T96" fmla="*/ 42 w 674"/>
              <a:gd name="T97" fmla="*/ 230 h 630"/>
              <a:gd name="T98" fmla="*/ 58 w 674"/>
              <a:gd name="T99" fmla="*/ 210 h 630"/>
              <a:gd name="T100" fmla="*/ 46 w 674"/>
              <a:gd name="T101" fmla="*/ 188 h 630"/>
              <a:gd name="T102" fmla="*/ 48 w 674"/>
              <a:gd name="T103" fmla="*/ 178 h 630"/>
              <a:gd name="T104" fmla="*/ 60 w 674"/>
              <a:gd name="T105" fmla="*/ 178 h 630"/>
              <a:gd name="T106" fmla="*/ 80 w 674"/>
              <a:gd name="T107" fmla="*/ 190 h 630"/>
              <a:gd name="T108" fmla="*/ 116 w 674"/>
              <a:gd name="T109" fmla="*/ 184 h 630"/>
              <a:gd name="T110" fmla="*/ 248 w 674"/>
              <a:gd name="T111" fmla="*/ 118 h 630"/>
              <a:gd name="T112" fmla="*/ 282 w 674"/>
              <a:gd name="T113" fmla="*/ 78 h 630"/>
              <a:gd name="T114" fmla="*/ 290 w 674"/>
              <a:gd name="T115" fmla="*/ 26 h 630"/>
              <a:gd name="T116" fmla="*/ 322 w 674"/>
              <a:gd name="T117" fmla="*/ 0 h 63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674" h="630">
                <a:moveTo>
                  <a:pt x="322" y="0"/>
                </a:moveTo>
                <a:lnTo>
                  <a:pt x="320" y="198"/>
                </a:lnTo>
                <a:lnTo>
                  <a:pt x="340" y="180"/>
                </a:lnTo>
                <a:lnTo>
                  <a:pt x="360" y="200"/>
                </a:lnTo>
                <a:lnTo>
                  <a:pt x="398" y="204"/>
                </a:lnTo>
                <a:lnTo>
                  <a:pt x="424" y="190"/>
                </a:lnTo>
                <a:lnTo>
                  <a:pt x="450" y="174"/>
                </a:lnTo>
                <a:lnTo>
                  <a:pt x="456" y="180"/>
                </a:lnTo>
                <a:lnTo>
                  <a:pt x="478" y="176"/>
                </a:lnTo>
                <a:lnTo>
                  <a:pt x="486" y="184"/>
                </a:lnTo>
                <a:lnTo>
                  <a:pt x="518" y="188"/>
                </a:lnTo>
                <a:lnTo>
                  <a:pt x="626" y="366"/>
                </a:lnTo>
                <a:lnTo>
                  <a:pt x="674" y="464"/>
                </a:lnTo>
                <a:lnTo>
                  <a:pt x="672" y="482"/>
                </a:lnTo>
                <a:lnTo>
                  <a:pt x="658" y="492"/>
                </a:lnTo>
                <a:lnTo>
                  <a:pt x="666" y="504"/>
                </a:lnTo>
                <a:lnTo>
                  <a:pt x="658" y="512"/>
                </a:lnTo>
                <a:lnTo>
                  <a:pt x="648" y="512"/>
                </a:lnTo>
                <a:lnTo>
                  <a:pt x="620" y="538"/>
                </a:lnTo>
                <a:lnTo>
                  <a:pt x="622" y="572"/>
                </a:lnTo>
                <a:lnTo>
                  <a:pt x="502" y="630"/>
                </a:lnTo>
                <a:lnTo>
                  <a:pt x="380" y="566"/>
                </a:lnTo>
                <a:lnTo>
                  <a:pt x="370" y="566"/>
                </a:lnTo>
                <a:lnTo>
                  <a:pt x="332" y="564"/>
                </a:lnTo>
                <a:lnTo>
                  <a:pt x="342" y="576"/>
                </a:lnTo>
                <a:lnTo>
                  <a:pt x="340" y="584"/>
                </a:lnTo>
                <a:lnTo>
                  <a:pt x="298" y="586"/>
                </a:lnTo>
                <a:lnTo>
                  <a:pt x="246" y="574"/>
                </a:lnTo>
                <a:lnTo>
                  <a:pt x="226" y="558"/>
                </a:lnTo>
                <a:lnTo>
                  <a:pt x="182" y="548"/>
                </a:lnTo>
                <a:lnTo>
                  <a:pt x="168" y="534"/>
                </a:lnTo>
                <a:lnTo>
                  <a:pt x="140" y="536"/>
                </a:lnTo>
                <a:lnTo>
                  <a:pt x="116" y="526"/>
                </a:lnTo>
                <a:lnTo>
                  <a:pt x="106" y="526"/>
                </a:lnTo>
                <a:lnTo>
                  <a:pt x="88" y="506"/>
                </a:lnTo>
                <a:lnTo>
                  <a:pt x="90" y="488"/>
                </a:lnTo>
                <a:lnTo>
                  <a:pt x="94" y="474"/>
                </a:lnTo>
                <a:lnTo>
                  <a:pt x="76" y="434"/>
                </a:lnTo>
                <a:lnTo>
                  <a:pt x="58" y="434"/>
                </a:lnTo>
                <a:lnTo>
                  <a:pt x="48" y="422"/>
                </a:lnTo>
                <a:lnTo>
                  <a:pt x="44" y="394"/>
                </a:lnTo>
                <a:lnTo>
                  <a:pt x="24" y="392"/>
                </a:lnTo>
                <a:lnTo>
                  <a:pt x="10" y="378"/>
                </a:lnTo>
                <a:lnTo>
                  <a:pt x="0" y="352"/>
                </a:lnTo>
                <a:lnTo>
                  <a:pt x="10" y="340"/>
                </a:lnTo>
                <a:lnTo>
                  <a:pt x="10" y="312"/>
                </a:lnTo>
                <a:lnTo>
                  <a:pt x="38" y="270"/>
                </a:lnTo>
                <a:lnTo>
                  <a:pt x="40" y="250"/>
                </a:lnTo>
                <a:lnTo>
                  <a:pt x="42" y="230"/>
                </a:lnTo>
                <a:lnTo>
                  <a:pt x="58" y="210"/>
                </a:lnTo>
                <a:lnTo>
                  <a:pt x="46" y="188"/>
                </a:lnTo>
                <a:lnTo>
                  <a:pt x="48" y="178"/>
                </a:lnTo>
                <a:lnTo>
                  <a:pt x="60" y="178"/>
                </a:lnTo>
                <a:lnTo>
                  <a:pt x="80" y="190"/>
                </a:lnTo>
                <a:lnTo>
                  <a:pt x="116" y="184"/>
                </a:lnTo>
                <a:lnTo>
                  <a:pt x="248" y="118"/>
                </a:lnTo>
                <a:lnTo>
                  <a:pt x="282" y="78"/>
                </a:lnTo>
                <a:lnTo>
                  <a:pt x="290" y="26"/>
                </a:lnTo>
                <a:lnTo>
                  <a:pt x="322" y="0"/>
                </a:lnTo>
                <a:close/>
              </a:path>
            </a:pathLst>
          </a:custGeom>
          <a:solidFill>
            <a:srgbClr val="0070C0"/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9" name="PUNO1"/>
          <xdr:cNvSpPr>
            <a:spLocks/>
          </xdr:cNvSpPr>
        </xdr:nvSpPr>
        <xdr:spPr bwMode="auto">
          <a:xfrm>
            <a:off x="18659409" y="6103419"/>
            <a:ext cx="963584" cy="1654957"/>
          </a:xfrm>
          <a:custGeom>
            <a:avLst/>
            <a:gdLst>
              <a:gd name="T0" fmla="*/ 394 w 410"/>
              <a:gd name="T1" fmla="*/ 100 h 790"/>
              <a:gd name="T2" fmla="*/ 386 w 410"/>
              <a:gd name="T3" fmla="*/ 146 h 790"/>
              <a:gd name="T4" fmla="*/ 404 w 410"/>
              <a:gd name="T5" fmla="*/ 190 h 790"/>
              <a:gd name="T6" fmla="*/ 384 w 410"/>
              <a:gd name="T7" fmla="*/ 224 h 790"/>
              <a:gd name="T8" fmla="*/ 354 w 410"/>
              <a:gd name="T9" fmla="*/ 272 h 790"/>
              <a:gd name="T10" fmla="*/ 338 w 410"/>
              <a:gd name="T11" fmla="*/ 290 h 790"/>
              <a:gd name="T12" fmla="*/ 316 w 410"/>
              <a:gd name="T13" fmla="*/ 326 h 790"/>
              <a:gd name="T14" fmla="*/ 360 w 410"/>
              <a:gd name="T15" fmla="*/ 412 h 790"/>
              <a:gd name="T16" fmla="*/ 318 w 410"/>
              <a:gd name="T17" fmla="*/ 458 h 790"/>
              <a:gd name="T18" fmla="*/ 342 w 410"/>
              <a:gd name="T19" fmla="*/ 590 h 790"/>
              <a:gd name="T20" fmla="*/ 410 w 410"/>
              <a:gd name="T21" fmla="*/ 614 h 790"/>
              <a:gd name="T22" fmla="*/ 368 w 410"/>
              <a:gd name="T23" fmla="*/ 658 h 790"/>
              <a:gd name="T24" fmla="*/ 340 w 410"/>
              <a:gd name="T25" fmla="*/ 688 h 790"/>
              <a:gd name="T26" fmla="*/ 300 w 410"/>
              <a:gd name="T27" fmla="*/ 756 h 790"/>
              <a:gd name="T28" fmla="*/ 264 w 410"/>
              <a:gd name="T29" fmla="*/ 770 h 790"/>
              <a:gd name="T30" fmla="*/ 200 w 410"/>
              <a:gd name="T31" fmla="*/ 764 h 790"/>
              <a:gd name="T32" fmla="*/ 166 w 410"/>
              <a:gd name="T33" fmla="*/ 698 h 790"/>
              <a:gd name="T34" fmla="*/ 194 w 410"/>
              <a:gd name="T35" fmla="*/ 676 h 790"/>
              <a:gd name="T36" fmla="*/ 162 w 410"/>
              <a:gd name="T37" fmla="*/ 642 h 790"/>
              <a:gd name="T38" fmla="*/ 138 w 410"/>
              <a:gd name="T39" fmla="*/ 616 h 790"/>
              <a:gd name="T40" fmla="*/ 126 w 410"/>
              <a:gd name="T41" fmla="*/ 584 h 790"/>
              <a:gd name="T42" fmla="*/ 100 w 410"/>
              <a:gd name="T43" fmla="*/ 552 h 790"/>
              <a:gd name="T44" fmla="*/ 48 w 410"/>
              <a:gd name="T45" fmla="*/ 548 h 790"/>
              <a:gd name="T46" fmla="*/ 34 w 410"/>
              <a:gd name="T47" fmla="*/ 508 h 790"/>
              <a:gd name="T48" fmla="*/ 22 w 410"/>
              <a:gd name="T49" fmla="*/ 472 h 790"/>
              <a:gd name="T50" fmla="*/ 28 w 410"/>
              <a:gd name="T51" fmla="*/ 412 h 790"/>
              <a:gd name="T52" fmla="*/ 18 w 410"/>
              <a:gd name="T53" fmla="*/ 384 h 790"/>
              <a:gd name="T54" fmla="*/ 20 w 410"/>
              <a:gd name="T55" fmla="*/ 322 h 790"/>
              <a:gd name="T56" fmla="*/ 26 w 410"/>
              <a:gd name="T57" fmla="*/ 290 h 790"/>
              <a:gd name="T58" fmla="*/ 28 w 410"/>
              <a:gd name="T59" fmla="*/ 256 h 790"/>
              <a:gd name="T60" fmla="*/ 60 w 410"/>
              <a:gd name="T61" fmla="*/ 194 h 790"/>
              <a:gd name="T62" fmla="*/ 54 w 410"/>
              <a:gd name="T63" fmla="*/ 146 h 790"/>
              <a:gd name="T64" fmla="*/ 104 w 410"/>
              <a:gd name="T65" fmla="*/ 90 h 790"/>
              <a:gd name="T66" fmla="*/ 148 w 410"/>
              <a:gd name="T67" fmla="*/ 0 h 790"/>
              <a:gd name="T68" fmla="*/ 390 w 410"/>
              <a:gd name="T69" fmla="*/ 6 h 79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410" h="790">
                <a:moveTo>
                  <a:pt x="390" y="6"/>
                </a:moveTo>
                <a:lnTo>
                  <a:pt x="394" y="100"/>
                </a:lnTo>
                <a:lnTo>
                  <a:pt x="368" y="124"/>
                </a:lnTo>
                <a:lnTo>
                  <a:pt x="386" y="146"/>
                </a:lnTo>
                <a:lnTo>
                  <a:pt x="382" y="176"/>
                </a:lnTo>
                <a:lnTo>
                  <a:pt x="404" y="190"/>
                </a:lnTo>
                <a:lnTo>
                  <a:pt x="410" y="220"/>
                </a:lnTo>
                <a:lnTo>
                  <a:pt x="384" y="224"/>
                </a:lnTo>
                <a:lnTo>
                  <a:pt x="386" y="256"/>
                </a:lnTo>
                <a:lnTo>
                  <a:pt x="354" y="272"/>
                </a:lnTo>
                <a:lnTo>
                  <a:pt x="354" y="286"/>
                </a:lnTo>
                <a:lnTo>
                  <a:pt x="338" y="290"/>
                </a:lnTo>
                <a:lnTo>
                  <a:pt x="334" y="322"/>
                </a:lnTo>
                <a:lnTo>
                  <a:pt x="316" y="326"/>
                </a:lnTo>
                <a:lnTo>
                  <a:pt x="312" y="356"/>
                </a:lnTo>
                <a:lnTo>
                  <a:pt x="360" y="412"/>
                </a:lnTo>
                <a:lnTo>
                  <a:pt x="330" y="430"/>
                </a:lnTo>
                <a:lnTo>
                  <a:pt x="318" y="458"/>
                </a:lnTo>
                <a:lnTo>
                  <a:pt x="302" y="478"/>
                </a:lnTo>
                <a:lnTo>
                  <a:pt x="342" y="590"/>
                </a:lnTo>
                <a:lnTo>
                  <a:pt x="378" y="590"/>
                </a:lnTo>
                <a:lnTo>
                  <a:pt x="410" y="614"/>
                </a:lnTo>
                <a:lnTo>
                  <a:pt x="378" y="628"/>
                </a:lnTo>
                <a:lnTo>
                  <a:pt x="368" y="658"/>
                </a:lnTo>
                <a:lnTo>
                  <a:pt x="376" y="674"/>
                </a:lnTo>
                <a:lnTo>
                  <a:pt x="340" y="688"/>
                </a:lnTo>
                <a:lnTo>
                  <a:pt x="308" y="736"/>
                </a:lnTo>
                <a:lnTo>
                  <a:pt x="300" y="756"/>
                </a:lnTo>
                <a:lnTo>
                  <a:pt x="282" y="758"/>
                </a:lnTo>
                <a:lnTo>
                  <a:pt x="264" y="770"/>
                </a:lnTo>
                <a:lnTo>
                  <a:pt x="260" y="790"/>
                </a:lnTo>
                <a:lnTo>
                  <a:pt x="200" y="764"/>
                </a:lnTo>
                <a:lnTo>
                  <a:pt x="166" y="718"/>
                </a:lnTo>
                <a:lnTo>
                  <a:pt x="166" y="698"/>
                </a:lnTo>
                <a:lnTo>
                  <a:pt x="184" y="692"/>
                </a:lnTo>
                <a:lnTo>
                  <a:pt x="194" y="676"/>
                </a:lnTo>
                <a:lnTo>
                  <a:pt x="174" y="666"/>
                </a:lnTo>
                <a:lnTo>
                  <a:pt x="162" y="642"/>
                </a:lnTo>
                <a:lnTo>
                  <a:pt x="140" y="642"/>
                </a:lnTo>
                <a:lnTo>
                  <a:pt x="138" y="616"/>
                </a:lnTo>
                <a:lnTo>
                  <a:pt x="138" y="592"/>
                </a:lnTo>
                <a:lnTo>
                  <a:pt x="126" y="584"/>
                </a:lnTo>
                <a:lnTo>
                  <a:pt x="126" y="558"/>
                </a:lnTo>
                <a:lnTo>
                  <a:pt x="100" y="552"/>
                </a:lnTo>
                <a:lnTo>
                  <a:pt x="84" y="564"/>
                </a:lnTo>
                <a:lnTo>
                  <a:pt x="48" y="548"/>
                </a:lnTo>
                <a:lnTo>
                  <a:pt x="48" y="530"/>
                </a:lnTo>
                <a:lnTo>
                  <a:pt x="34" y="508"/>
                </a:lnTo>
                <a:lnTo>
                  <a:pt x="38" y="490"/>
                </a:lnTo>
                <a:lnTo>
                  <a:pt x="22" y="472"/>
                </a:lnTo>
                <a:lnTo>
                  <a:pt x="16" y="426"/>
                </a:lnTo>
                <a:lnTo>
                  <a:pt x="28" y="412"/>
                </a:lnTo>
                <a:lnTo>
                  <a:pt x="28" y="394"/>
                </a:lnTo>
                <a:lnTo>
                  <a:pt x="18" y="384"/>
                </a:lnTo>
                <a:lnTo>
                  <a:pt x="26" y="352"/>
                </a:lnTo>
                <a:lnTo>
                  <a:pt x="20" y="322"/>
                </a:lnTo>
                <a:lnTo>
                  <a:pt x="0" y="304"/>
                </a:lnTo>
                <a:lnTo>
                  <a:pt x="26" y="290"/>
                </a:lnTo>
                <a:lnTo>
                  <a:pt x="20" y="272"/>
                </a:lnTo>
                <a:lnTo>
                  <a:pt x="28" y="256"/>
                </a:lnTo>
                <a:lnTo>
                  <a:pt x="44" y="256"/>
                </a:lnTo>
                <a:lnTo>
                  <a:pt x="60" y="194"/>
                </a:lnTo>
                <a:lnTo>
                  <a:pt x="48" y="180"/>
                </a:lnTo>
                <a:lnTo>
                  <a:pt x="54" y="146"/>
                </a:lnTo>
                <a:lnTo>
                  <a:pt x="86" y="142"/>
                </a:lnTo>
                <a:lnTo>
                  <a:pt x="104" y="90"/>
                </a:lnTo>
                <a:lnTo>
                  <a:pt x="134" y="56"/>
                </a:lnTo>
                <a:lnTo>
                  <a:pt x="148" y="0"/>
                </a:lnTo>
                <a:lnTo>
                  <a:pt x="270" y="64"/>
                </a:lnTo>
                <a:lnTo>
                  <a:pt x="390" y="6"/>
                </a:lnTo>
                <a:close/>
              </a:path>
            </a:pathLst>
          </a:custGeom>
          <a:solidFill>
            <a:srgbClr val="FFC000"/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0" name="CUSC1"/>
          <xdr:cNvSpPr>
            <a:spLocks/>
          </xdr:cNvSpPr>
        </xdr:nvSpPr>
        <xdr:spPr bwMode="auto">
          <a:xfrm>
            <a:off x="17460807" y="5407920"/>
            <a:ext cx="1546436" cy="1587921"/>
          </a:xfrm>
          <a:custGeom>
            <a:avLst/>
            <a:gdLst>
              <a:gd name="T0" fmla="*/ 502 w 658"/>
              <a:gd name="T1" fmla="*/ 740 h 758"/>
              <a:gd name="T2" fmla="*/ 486 w 658"/>
              <a:gd name="T3" fmla="*/ 708 h 758"/>
              <a:gd name="T4" fmla="*/ 466 w 658"/>
              <a:gd name="T5" fmla="*/ 704 h 758"/>
              <a:gd name="T6" fmla="*/ 440 w 658"/>
              <a:gd name="T7" fmla="*/ 710 h 758"/>
              <a:gd name="T8" fmla="*/ 380 w 658"/>
              <a:gd name="T9" fmla="*/ 708 h 758"/>
              <a:gd name="T10" fmla="*/ 386 w 658"/>
              <a:gd name="T11" fmla="*/ 676 h 758"/>
              <a:gd name="T12" fmla="*/ 346 w 658"/>
              <a:gd name="T13" fmla="*/ 636 h 758"/>
              <a:gd name="T14" fmla="*/ 340 w 658"/>
              <a:gd name="T15" fmla="*/ 674 h 758"/>
              <a:gd name="T16" fmla="*/ 292 w 658"/>
              <a:gd name="T17" fmla="*/ 668 h 758"/>
              <a:gd name="T18" fmla="*/ 266 w 658"/>
              <a:gd name="T19" fmla="*/ 640 h 758"/>
              <a:gd name="T20" fmla="*/ 290 w 658"/>
              <a:gd name="T21" fmla="*/ 588 h 758"/>
              <a:gd name="T22" fmla="*/ 340 w 658"/>
              <a:gd name="T23" fmla="*/ 540 h 758"/>
              <a:gd name="T24" fmla="*/ 320 w 658"/>
              <a:gd name="T25" fmla="*/ 468 h 758"/>
              <a:gd name="T26" fmla="*/ 288 w 658"/>
              <a:gd name="T27" fmla="*/ 458 h 758"/>
              <a:gd name="T28" fmla="*/ 276 w 658"/>
              <a:gd name="T29" fmla="*/ 436 h 758"/>
              <a:gd name="T30" fmla="*/ 226 w 658"/>
              <a:gd name="T31" fmla="*/ 420 h 758"/>
              <a:gd name="T32" fmla="*/ 154 w 658"/>
              <a:gd name="T33" fmla="*/ 408 h 758"/>
              <a:gd name="T34" fmla="*/ 118 w 658"/>
              <a:gd name="T35" fmla="*/ 394 h 758"/>
              <a:gd name="T36" fmla="*/ 86 w 658"/>
              <a:gd name="T37" fmla="*/ 358 h 758"/>
              <a:gd name="T38" fmla="*/ 70 w 658"/>
              <a:gd name="T39" fmla="*/ 320 h 758"/>
              <a:gd name="T40" fmla="*/ 30 w 658"/>
              <a:gd name="T41" fmla="*/ 258 h 758"/>
              <a:gd name="T42" fmla="*/ 18 w 658"/>
              <a:gd name="T43" fmla="*/ 224 h 758"/>
              <a:gd name="T44" fmla="*/ 2 w 658"/>
              <a:gd name="T45" fmla="*/ 196 h 758"/>
              <a:gd name="T46" fmla="*/ 60 w 658"/>
              <a:gd name="T47" fmla="*/ 168 h 758"/>
              <a:gd name="T48" fmla="*/ 78 w 658"/>
              <a:gd name="T49" fmla="*/ 116 h 758"/>
              <a:gd name="T50" fmla="*/ 46 w 658"/>
              <a:gd name="T51" fmla="*/ 82 h 758"/>
              <a:gd name="T52" fmla="*/ 70 w 658"/>
              <a:gd name="T53" fmla="*/ 60 h 758"/>
              <a:gd name="T54" fmla="*/ 90 w 658"/>
              <a:gd name="T55" fmla="*/ 22 h 758"/>
              <a:gd name="T56" fmla="*/ 166 w 658"/>
              <a:gd name="T57" fmla="*/ 0 h 758"/>
              <a:gd name="T58" fmla="*/ 186 w 658"/>
              <a:gd name="T59" fmla="*/ 20 h 758"/>
              <a:gd name="T60" fmla="*/ 222 w 658"/>
              <a:gd name="T61" fmla="*/ 24 h 758"/>
              <a:gd name="T62" fmla="*/ 288 w 658"/>
              <a:gd name="T63" fmla="*/ 16 h 758"/>
              <a:gd name="T64" fmla="*/ 316 w 658"/>
              <a:gd name="T65" fmla="*/ 36 h 758"/>
              <a:gd name="T66" fmla="*/ 288 w 658"/>
              <a:gd name="T67" fmla="*/ 106 h 758"/>
              <a:gd name="T68" fmla="*/ 288 w 658"/>
              <a:gd name="T69" fmla="*/ 144 h 758"/>
              <a:gd name="T70" fmla="*/ 322 w 658"/>
              <a:gd name="T71" fmla="*/ 160 h 758"/>
              <a:gd name="T72" fmla="*/ 336 w 658"/>
              <a:gd name="T73" fmla="*/ 200 h 758"/>
              <a:gd name="T74" fmla="*/ 372 w 658"/>
              <a:gd name="T75" fmla="*/ 240 h 758"/>
              <a:gd name="T76" fmla="*/ 366 w 658"/>
              <a:gd name="T77" fmla="*/ 272 h 758"/>
              <a:gd name="T78" fmla="*/ 394 w 658"/>
              <a:gd name="T79" fmla="*/ 292 h 758"/>
              <a:gd name="T80" fmla="*/ 446 w 658"/>
              <a:gd name="T81" fmla="*/ 300 h 758"/>
              <a:gd name="T82" fmla="*/ 504 w 658"/>
              <a:gd name="T83" fmla="*/ 324 h 758"/>
              <a:gd name="T84" fmla="*/ 576 w 658"/>
              <a:gd name="T85" fmla="*/ 352 h 758"/>
              <a:gd name="T86" fmla="*/ 620 w 658"/>
              <a:gd name="T87" fmla="*/ 342 h 758"/>
              <a:gd name="T88" fmla="*/ 658 w 658"/>
              <a:gd name="T89" fmla="*/ 332 h 758"/>
              <a:gd name="T90" fmla="*/ 614 w 658"/>
              <a:gd name="T91" fmla="*/ 422 h 758"/>
              <a:gd name="T92" fmla="*/ 564 w 658"/>
              <a:gd name="T93" fmla="*/ 478 h 758"/>
              <a:gd name="T94" fmla="*/ 570 w 658"/>
              <a:gd name="T95" fmla="*/ 526 h 758"/>
              <a:gd name="T96" fmla="*/ 538 w 658"/>
              <a:gd name="T97" fmla="*/ 588 h 758"/>
              <a:gd name="T98" fmla="*/ 536 w 658"/>
              <a:gd name="T99" fmla="*/ 622 h 758"/>
              <a:gd name="T100" fmla="*/ 530 w 658"/>
              <a:gd name="T101" fmla="*/ 654 h 758"/>
              <a:gd name="T102" fmla="*/ 528 w 658"/>
              <a:gd name="T103" fmla="*/ 716 h 758"/>
              <a:gd name="T104" fmla="*/ 538 w 658"/>
              <a:gd name="T105" fmla="*/ 744 h 75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658" h="758">
                <a:moveTo>
                  <a:pt x="526" y="758"/>
                </a:moveTo>
                <a:lnTo>
                  <a:pt x="502" y="740"/>
                </a:lnTo>
                <a:lnTo>
                  <a:pt x="500" y="712"/>
                </a:lnTo>
                <a:lnTo>
                  <a:pt x="486" y="708"/>
                </a:lnTo>
                <a:lnTo>
                  <a:pt x="472" y="720"/>
                </a:lnTo>
                <a:lnTo>
                  <a:pt x="466" y="704"/>
                </a:lnTo>
                <a:lnTo>
                  <a:pt x="442" y="698"/>
                </a:lnTo>
                <a:lnTo>
                  <a:pt x="440" y="710"/>
                </a:lnTo>
                <a:lnTo>
                  <a:pt x="418" y="718"/>
                </a:lnTo>
                <a:lnTo>
                  <a:pt x="380" y="708"/>
                </a:lnTo>
                <a:lnTo>
                  <a:pt x="378" y="682"/>
                </a:lnTo>
                <a:lnTo>
                  <a:pt x="386" y="676"/>
                </a:lnTo>
                <a:lnTo>
                  <a:pt x="362" y="638"/>
                </a:lnTo>
                <a:lnTo>
                  <a:pt x="346" y="636"/>
                </a:lnTo>
                <a:lnTo>
                  <a:pt x="348" y="656"/>
                </a:lnTo>
                <a:lnTo>
                  <a:pt x="340" y="674"/>
                </a:lnTo>
                <a:lnTo>
                  <a:pt x="330" y="658"/>
                </a:lnTo>
                <a:lnTo>
                  <a:pt x="292" y="668"/>
                </a:lnTo>
                <a:lnTo>
                  <a:pt x="274" y="662"/>
                </a:lnTo>
                <a:lnTo>
                  <a:pt x="266" y="640"/>
                </a:lnTo>
                <a:lnTo>
                  <a:pt x="262" y="612"/>
                </a:lnTo>
                <a:lnTo>
                  <a:pt x="290" y="588"/>
                </a:lnTo>
                <a:lnTo>
                  <a:pt x="306" y="584"/>
                </a:lnTo>
                <a:lnTo>
                  <a:pt x="340" y="540"/>
                </a:lnTo>
                <a:lnTo>
                  <a:pt x="338" y="498"/>
                </a:lnTo>
                <a:lnTo>
                  <a:pt x="320" y="468"/>
                </a:lnTo>
                <a:lnTo>
                  <a:pt x="302" y="456"/>
                </a:lnTo>
                <a:lnTo>
                  <a:pt x="288" y="458"/>
                </a:lnTo>
                <a:lnTo>
                  <a:pt x="282" y="448"/>
                </a:lnTo>
                <a:lnTo>
                  <a:pt x="276" y="436"/>
                </a:lnTo>
                <a:lnTo>
                  <a:pt x="262" y="436"/>
                </a:lnTo>
                <a:lnTo>
                  <a:pt x="226" y="420"/>
                </a:lnTo>
                <a:lnTo>
                  <a:pt x="190" y="400"/>
                </a:lnTo>
                <a:lnTo>
                  <a:pt x="154" y="408"/>
                </a:lnTo>
                <a:lnTo>
                  <a:pt x="132" y="408"/>
                </a:lnTo>
                <a:lnTo>
                  <a:pt x="118" y="394"/>
                </a:lnTo>
                <a:lnTo>
                  <a:pt x="98" y="366"/>
                </a:lnTo>
                <a:lnTo>
                  <a:pt x="86" y="358"/>
                </a:lnTo>
                <a:lnTo>
                  <a:pt x="68" y="336"/>
                </a:lnTo>
                <a:lnTo>
                  <a:pt x="70" y="320"/>
                </a:lnTo>
                <a:lnTo>
                  <a:pt x="46" y="268"/>
                </a:lnTo>
                <a:lnTo>
                  <a:pt x="30" y="258"/>
                </a:lnTo>
                <a:lnTo>
                  <a:pt x="14" y="236"/>
                </a:lnTo>
                <a:lnTo>
                  <a:pt x="18" y="224"/>
                </a:lnTo>
                <a:lnTo>
                  <a:pt x="0" y="202"/>
                </a:lnTo>
                <a:lnTo>
                  <a:pt x="2" y="196"/>
                </a:lnTo>
                <a:lnTo>
                  <a:pt x="36" y="190"/>
                </a:lnTo>
                <a:lnTo>
                  <a:pt x="60" y="168"/>
                </a:lnTo>
                <a:lnTo>
                  <a:pt x="60" y="144"/>
                </a:lnTo>
                <a:lnTo>
                  <a:pt x="78" y="116"/>
                </a:lnTo>
                <a:lnTo>
                  <a:pt x="74" y="88"/>
                </a:lnTo>
                <a:lnTo>
                  <a:pt x="46" y="82"/>
                </a:lnTo>
                <a:lnTo>
                  <a:pt x="44" y="74"/>
                </a:lnTo>
                <a:lnTo>
                  <a:pt x="70" y="60"/>
                </a:lnTo>
                <a:lnTo>
                  <a:pt x="80" y="46"/>
                </a:lnTo>
                <a:lnTo>
                  <a:pt x="90" y="22"/>
                </a:lnTo>
                <a:lnTo>
                  <a:pt x="156" y="14"/>
                </a:lnTo>
                <a:lnTo>
                  <a:pt x="166" y="0"/>
                </a:lnTo>
                <a:lnTo>
                  <a:pt x="180" y="4"/>
                </a:lnTo>
                <a:lnTo>
                  <a:pt x="186" y="20"/>
                </a:lnTo>
                <a:lnTo>
                  <a:pt x="200" y="28"/>
                </a:lnTo>
                <a:lnTo>
                  <a:pt x="222" y="24"/>
                </a:lnTo>
                <a:lnTo>
                  <a:pt x="254" y="40"/>
                </a:lnTo>
                <a:lnTo>
                  <a:pt x="288" y="16"/>
                </a:lnTo>
                <a:lnTo>
                  <a:pt x="318" y="16"/>
                </a:lnTo>
                <a:lnTo>
                  <a:pt x="316" y="36"/>
                </a:lnTo>
                <a:lnTo>
                  <a:pt x="288" y="78"/>
                </a:lnTo>
                <a:lnTo>
                  <a:pt x="288" y="106"/>
                </a:lnTo>
                <a:lnTo>
                  <a:pt x="278" y="118"/>
                </a:lnTo>
                <a:lnTo>
                  <a:pt x="288" y="144"/>
                </a:lnTo>
                <a:lnTo>
                  <a:pt x="302" y="158"/>
                </a:lnTo>
                <a:lnTo>
                  <a:pt x="322" y="160"/>
                </a:lnTo>
                <a:lnTo>
                  <a:pt x="326" y="188"/>
                </a:lnTo>
                <a:lnTo>
                  <a:pt x="336" y="200"/>
                </a:lnTo>
                <a:lnTo>
                  <a:pt x="354" y="200"/>
                </a:lnTo>
                <a:lnTo>
                  <a:pt x="372" y="240"/>
                </a:lnTo>
                <a:lnTo>
                  <a:pt x="368" y="254"/>
                </a:lnTo>
                <a:lnTo>
                  <a:pt x="366" y="272"/>
                </a:lnTo>
                <a:lnTo>
                  <a:pt x="384" y="292"/>
                </a:lnTo>
                <a:lnTo>
                  <a:pt x="394" y="292"/>
                </a:lnTo>
                <a:lnTo>
                  <a:pt x="418" y="302"/>
                </a:lnTo>
                <a:lnTo>
                  <a:pt x="446" y="300"/>
                </a:lnTo>
                <a:lnTo>
                  <a:pt x="460" y="314"/>
                </a:lnTo>
                <a:lnTo>
                  <a:pt x="504" y="324"/>
                </a:lnTo>
                <a:lnTo>
                  <a:pt x="524" y="340"/>
                </a:lnTo>
                <a:lnTo>
                  <a:pt x="576" y="352"/>
                </a:lnTo>
                <a:lnTo>
                  <a:pt x="618" y="350"/>
                </a:lnTo>
                <a:lnTo>
                  <a:pt x="620" y="342"/>
                </a:lnTo>
                <a:lnTo>
                  <a:pt x="610" y="330"/>
                </a:lnTo>
                <a:lnTo>
                  <a:pt x="658" y="332"/>
                </a:lnTo>
                <a:lnTo>
                  <a:pt x="644" y="388"/>
                </a:lnTo>
                <a:lnTo>
                  <a:pt x="614" y="422"/>
                </a:lnTo>
                <a:lnTo>
                  <a:pt x="596" y="474"/>
                </a:lnTo>
                <a:lnTo>
                  <a:pt x="564" y="478"/>
                </a:lnTo>
                <a:lnTo>
                  <a:pt x="558" y="512"/>
                </a:lnTo>
                <a:lnTo>
                  <a:pt x="570" y="526"/>
                </a:lnTo>
                <a:lnTo>
                  <a:pt x="554" y="588"/>
                </a:lnTo>
                <a:lnTo>
                  <a:pt x="538" y="588"/>
                </a:lnTo>
                <a:lnTo>
                  <a:pt x="530" y="604"/>
                </a:lnTo>
                <a:lnTo>
                  <a:pt x="536" y="622"/>
                </a:lnTo>
                <a:lnTo>
                  <a:pt x="510" y="636"/>
                </a:lnTo>
                <a:lnTo>
                  <a:pt x="530" y="654"/>
                </a:lnTo>
                <a:lnTo>
                  <a:pt x="536" y="684"/>
                </a:lnTo>
                <a:lnTo>
                  <a:pt x="528" y="716"/>
                </a:lnTo>
                <a:lnTo>
                  <a:pt x="538" y="726"/>
                </a:lnTo>
                <a:lnTo>
                  <a:pt x="538" y="744"/>
                </a:lnTo>
                <a:lnTo>
                  <a:pt x="526" y="758"/>
                </a:lnTo>
                <a:close/>
              </a:path>
            </a:pathLst>
          </a:custGeom>
          <a:solidFill>
            <a:schemeClr val="accent5">
              <a:lumMod val="40000"/>
              <a:lumOff val="60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1" name="APUR1"/>
          <xdr:cNvSpPr>
            <a:spLocks/>
          </xdr:cNvSpPr>
        </xdr:nvSpPr>
        <xdr:spPr bwMode="auto">
          <a:xfrm>
            <a:off x="17498410" y="6170456"/>
            <a:ext cx="761466" cy="628464"/>
          </a:xfrm>
          <a:custGeom>
            <a:avLst/>
            <a:gdLst>
              <a:gd name="T0" fmla="*/ 250 w 324"/>
              <a:gd name="T1" fmla="*/ 276 h 300"/>
              <a:gd name="T2" fmla="*/ 232 w 324"/>
              <a:gd name="T3" fmla="*/ 276 h 300"/>
              <a:gd name="T4" fmla="*/ 210 w 324"/>
              <a:gd name="T5" fmla="*/ 276 h 300"/>
              <a:gd name="T6" fmla="*/ 198 w 324"/>
              <a:gd name="T7" fmla="*/ 268 h 300"/>
              <a:gd name="T8" fmla="*/ 182 w 324"/>
              <a:gd name="T9" fmla="*/ 284 h 300"/>
              <a:gd name="T10" fmla="*/ 154 w 324"/>
              <a:gd name="T11" fmla="*/ 264 h 300"/>
              <a:gd name="T12" fmla="*/ 118 w 324"/>
              <a:gd name="T13" fmla="*/ 280 h 300"/>
              <a:gd name="T14" fmla="*/ 94 w 324"/>
              <a:gd name="T15" fmla="*/ 280 h 300"/>
              <a:gd name="T16" fmla="*/ 84 w 324"/>
              <a:gd name="T17" fmla="*/ 294 h 300"/>
              <a:gd name="T18" fmla="*/ 58 w 324"/>
              <a:gd name="T19" fmla="*/ 300 h 300"/>
              <a:gd name="T20" fmla="*/ 50 w 324"/>
              <a:gd name="T21" fmla="*/ 276 h 300"/>
              <a:gd name="T22" fmla="*/ 62 w 324"/>
              <a:gd name="T23" fmla="*/ 276 h 300"/>
              <a:gd name="T24" fmla="*/ 70 w 324"/>
              <a:gd name="T25" fmla="*/ 254 h 300"/>
              <a:gd name="T26" fmla="*/ 58 w 324"/>
              <a:gd name="T27" fmla="*/ 240 h 300"/>
              <a:gd name="T28" fmla="*/ 62 w 324"/>
              <a:gd name="T29" fmla="*/ 192 h 300"/>
              <a:gd name="T30" fmla="*/ 46 w 324"/>
              <a:gd name="T31" fmla="*/ 172 h 300"/>
              <a:gd name="T32" fmla="*/ 42 w 324"/>
              <a:gd name="T33" fmla="*/ 148 h 300"/>
              <a:gd name="T34" fmla="*/ 20 w 324"/>
              <a:gd name="T35" fmla="*/ 116 h 300"/>
              <a:gd name="T36" fmla="*/ 20 w 324"/>
              <a:gd name="T37" fmla="*/ 104 h 300"/>
              <a:gd name="T38" fmla="*/ 34 w 324"/>
              <a:gd name="T39" fmla="*/ 100 h 300"/>
              <a:gd name="T40" fmla="*/ 24 w 324"/>
              <a:gd name="T41" fmla="*/ 84 h 300"/>
              <a:gd name="T42" fmla="*/ 6 w 324"/>
              <a:gd name="T43" fmla="*/ 80 h 300"/>
              <a:gd name="T44" fmla="*/ 0 w 324"/>
              <a:gd name="T45" fmla="*/ 40 h 300"/>
              <a:gd name="T46" fmla="*/ 8 w 324"/>
              <a:gd name="T47" fmla="*/ 2 h 300"/>
              <a:gd name="T48" fmla="*/ 18 w 324"/>
              <a:gd name="T49" fmla="*/ 0 h 300"/>
              <a:gd name="T50" fmla="*/ 24 w 324"/>
              <a:gd name="T51" fmla="*/ 12 h 300"/>
              <a:gd name="T52" fmla="*/ 44 w 324"/>
              <a:gd name="T53" fmla="*/ 28 h 300"/>
              <a:gd name="T54" fmla="*/ 64 w 324"/>
              <a:gd name="T55" fmla="*/ 32 h 300"/>
              <a:gd name="T56" fmla="*/ 64 w 324"/>
              <a:gd name="T57" fmla="*/ 44 h 300"/>
              <a:gd name="T58" fmla="*/ 108 w 324"/>
              <a:gd name="T59" fmla="*/ 52 h 300"/>
              <a:gd name="T60" fmla="*/ 116 w 324"/>
              <a:gd name="T61" fmla="*/ 44 h 300"/>
              <a:gd name="T62" fmla="*/ 138 w 324"/>
              <a:gd name="T63" fmla="*/ 44 h 300"/>
              <a:gd name="T64" fmla="*/ 174 w 324"/>
              <a:gd name="T65" fmla="*/ 36 h 300"/>
              <a:gd name="T66" fmla="*/ 210 w 324"/>
              <a:gd name="T67" fmla="*/ 56 h 300"/>
              <a:gd name="T68" fmla="*/ 246 w 324"/>
              <a:gd name="T69" fmla="*/ 72 h 300"/>
              <a:gd name="T70" fmla="*/ 260 w 324"/>
              <a:gd name="T71" fmla="*/ 72 h 300"/>
              <a:gd name="T72" fmla="*/ 266 w 324"/>
              <a:gd name="T73" fmla="*/ 84 h 300"/>
              <a:gd name="T74" fmla="*/ 272 w 324"/>
              <a:gd name="T75" fmla="*/ 94 h 300"/>
              <a:gd name="T76" fmla="*/ 286 w 324"/>
              <a:gd name="T77" fmla="*/ 92 h 300"/>
              <a:gd name="T78" fmla="*/ 304 w 324"/>
              <a:gd name="T79" fmla="*/ 104 h 300"/>
              <a:gd name="T80" fmla="*/ 322 w 324"/>
              <a:gd name="T81" fmla="*/ 134 h 300"/>
              <a:gd name="T82" fmla="*/ 324 w 324"/>
              <a:gd name="T83" fmla="*/ 176 h 300"/>
              <a:gd name="T84" fmla="*/ 290 w 324"/>
              <a:gd name="T85" fmla="*/ 220 h 300"/>
              <a:gd name="T86" fmla="*/ 274 w 324"/>
              <a:gd name="T87" fmla="*/ 224 h 300"/>
              <a:gd name="T88" fmla="*/ 246 w 324"/>
              <a:gd name="T89" fmla="*/ 248 h 300"/>
              <a:gd name="T90" fmla="*/ 250 w 324"/>
              <a:gd name="T91" fmla="*/ 276 h 3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324" h="300">
                <a:moveTo>
                  <a:pt x="250" y="276"/>
                </a:moveTo>
                <a:lnTo>
                  <a:pt x="232" y="276"/>
                </a:lnTo>
                <a:lnTo>
                  <a:pt x="210" y="276"/>
                </a:lnTo>
                <a:lnTo>
                  <a:pt x="198" y="268"/>
                </a:lnTo>
                <a:lnTo>
                  <a:pt x="182" y="284"/>
                </a:lnTo>
                <a:lnTo>
                  <a:pt x="154" y="264"/>
                </a:lnTo>
                <a:lnTo>
                  <a:pt x="118" y="280"/>
                </a:lnTo>
                <a:lnTo>
                  <a:pt x="94" y="280"/>
                </a:lnTo>
                <a:lnTo>
                  <a:pt x="84" y="294"/>
                </a:lnTo>
                <a:lnTo>
                  <a:pt x="58" y="300"/>
                </a:lnTo>
                <a:lnTo>
                  <a:pt x="50" y="276"/>
                </a:lnTo>
                <a:lnTo>
                  <a:pt x="62" y="276"/>
                </a:lnTo>
                <a:lnTo>
                  <a:pt x="70" y="254"/>
                </a:lnTo>
                <a:lnTo>
                  <a:pt x="58" y="240"/>
                </a:lnTo>
                <a:lnTo>
                  <a:pt x="62" y="192"/>
                </a:lnTo>
                <a:lnTo>
                  <a:pt x="46" y="172"/>
                </a:lnTo>
                <a:lnTo>
                  <a:pt x="42" y="148"/>
                </a:lnTo>
                <a:lnTo>
                  <a:pt x="20" y="116"/>
                </a:lnTo>
                <a:lnTo>
                  <a:pt x="20" y="104"/>
                </a:lnTo>
                <a:lnTo>
                  <a:pt x="34" y="100"/>
                </a:lnTo>
                <a:lnTo>
                  <a:pt x="24" y="84"/>
                </a:lnTo>
                <a:lnTo>
                  <a:pt x="6" y="80"/>
                </a:lnTo>
                <a:lnTo>
                  <a:pt x="0" y="40"/>
                </a:lnTo>
                <a:lnTo>
                  <a:pt x="8" y="2"/>
                </a:lnTo>
                <a:lnTo>
                  <a:pt x="18" y="0"/>
                </a:lnTo>
                <a:lnTo>
                  <a:pt x="24" y="12"/>
                </a:lnTo>
                <a:lnTo>
                  <a:pt x="44" y="28"/>
                </a:lnTo>
                <a:lnTo>
                  <a:pt x="64" y="32"/>
                </a:lnTo>
                <a:lnTo>
                  <a:pt x="64" y="44"/>
                </a:lnTo>
                <a:lnTo>
                  <a:pt x="108" y="52"/>
                </a:lnTo>
                <a:lnTo>
                  <a:pt x="116" y="44"/>
                </a:lnTo>
                <a:lnTo>
                  <a:pt x="138" y="44"/>
                </a:lnTo>
                <a:lnTo>
                  <a:pt x="174" y="36"/>
                </a:lnTo>
                <a:lnTo>
                  <a:pt x="210" y="56"/>
                </a:lnTo>
                <a:lnTo>
                  <a:pt x="246" y="72"/>
                </a:lnTo>
                <a:lnTo>
                  <a:pt x="260" y="72"/>
                </a:lnTo>
                <a:lnTo>
                  <a:pt x="266" y="84"/>
                </a:lnTo>
                <a:lnTo>
                  <a:pt x="272" y="94"/>
                </a:lnTo>
                <a:lnTo>
                  <a:pt x="286" y="92"/>
                </a:lnTo>
                <a:lnTo>
                  <a:pt x="304" y="104"/>
                </a:lnTo>
                <a:lnTo>
                  <a:pt x="322" y="134"/>
                </a:lnTo>
                <a:lnTo>
                  <a:pt x="324" y="176"/>
                </a:lnTo>
                <a:lnTo>
                  <a:pt x="290" y="220"/>
                </a:lnTo>
                <a:lnTo>
                  <a:pt x="274" y="224"/>
                </a:lnTo>
                <a:lnTo>
                  <a:pt x="246" y="248"/>
                </a:lnTo>
                <a:lnTo>
                  <a:pt x="250" y="276"/>
                </a:lnTo>
                <a:close/>
              </a:path>
            </a:pathLst>
          </a:custGeom>
          <a:solidFill>
            <a:srgbClr val="92D050"/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2" name="AYAC1"/>
          <xdr:cNvSpPr>
            <a:spLocks/>
          </xdr:cNvSpPr>
        </xdr:nvSpPr>
        <xdr:spPr bwMode="auto">
          <a:xfrm>
            <a:off x="16962561" y="5768240"/>
            <a:ext cx="963584" cy="1332344"/>
          </a:xfrm>
          <a:custGeom>
            <a:avLst/>
            <a:gdLst>
              <a:gd name="T0" fmla="*/ 410 w 410"/>
              <a:gd name="T1" fmla="*/ 490 h 636"/>
              <a:gd name="T2" fmla="*/ 376 w 410"/>
              <a:gd name="T3" fmla="*/ 498 h 636"/>
              <a:gd name="T4" fmla="*/ 378 w 410"/>
              <a:gd name="T5" fmla="*/ 548 h 636"/>
              <a:gd name="T6" fmla="*/ 352 w 410"/>
              <a:gd name="T7" fmla="*/ 580 h 636"/>
              <a:gd name="T8" fmla="*/ 332 w 410"/>
              <a:gd name="T9" fmla="*/ 578 h 636"/>
              <a:gd name="T10" fmla="*/ 314 w 410"/>
              <a:gd name="T11" fmla="*/ 600 h 636"/>
              <a:gd name="T12" fmla="*/ 282 w 410"/>
              <a:gd name="T13" fmla="*/ 604 h 636"/>
              <a:gd name="T14" fmla="*/ 224 w 410"/>
              <a:gd name="T15" fmla="*/ 606 h 636"/>
              <a:gd name="T16" fmla="*/ 190 w 410"/>
              <a:gd name="T17" fmla="*/ 636 h 636"/>
              <a:gd name="T18" fmla="*/ 154 w 410"/>
              <a:gd name="T19" fmla="*/ 616 h 636"/>
              <a:gd name="T20" fmla="*/ 132 w 410"/>
              <a:gd name="T21" fmla="*/ 596 h 636"/>
              <a:gd name="T22" fmla="*/ 118 w 410"/>
              <a:gd name="T23" fmla="*/ 570 h 636"/>
              <a:gd name="T24" fmla="*/ 96 w 410"/>
              <a:gd name="T25" fmla="*/ 556 h 636"/>
              <a:gd name="T26" fmla="*/ 74 w 410"/>
              <a:gd name="T27" fmla="*/ 540 h 636"/>
              <a:gd name="T28" fmla="*/ 68 w 410"/>
              <a:gd name="T29" fmla="*/ 500 h 636"/>
              <a:gd name="T30" fmla="*/ 52 w 410"/>
              <a:gd name="T31" fmla="*/ 470 h 636"/>
              <a:gd name="T32" fmla="*/ 38 w 410"/>
              <a:gd name="T33" fmla="*/ 444 h 636"/>
              <a:gd name="T34" fmla="*/ 16 w 410"/>
              <a:gd name="T35" fmla="*/ 458 h 636"/>
              <a:gd name="T36" fmla="*/ 0 w 410"/>
              <a:gd name="T37" fmla="*/ 418 h 636"/>
              <a:gd name="T38" fmla="*/ 8 w 410"/>
              <a:gd name="T39" fmla="*/ 382 h 636"/>
              <a:gd name="T40" fmla="*/ 34 w 410"/>
              <a:gd name="T41" fmla="*/ 354 h 636"/>
              <a:gd name="T42" fmla="*/ 70 w 410"/>
              <a:gd name="T43" fmla="*/ 314 h 636"/>
              <a:gd name="T44" fmla="*/ 58 w 410"/>
              <a:gd name="T45" fmla="*/ 262 h 636"/>
              <a:gd name="T46" fmla="*/ 40 w 410"/>
              <a:gd name="T47" fmla="*/ 222 h 636"/>
              <a:gd name="T48" fmla="*/ 64 w 410"/>
              <a:gd name="T49" fmla="*/ 224 h 636"/>
              <a:gd name="T50" fmla="*/ 94 w 410"/>
              <a:gd name="T51" fmla="*/ 220 h 636"/>
              <a:gd name="T52" fmla="*/ 98 w 410"/>
              <a:gd name="T53" fmla="*/ 192 h 636"/>
              <a:gd name="T54" fmla="*/ 128 w 410"/>
              <a:gd name="T55" fmla="*/ 182 h 636"/>
              <a:gd name="T56" fmla="*/ 138 w 410"/>
              <a:gd name="T57" fmla="*/ 158 h 636"/>
              <a:gd name="T58" fmla="*/ 148 w 410"/>
              <a:gd name="T59" fmla="*/ 146 h 636"/>
              <a:gd name="T60" fmla="*/ 148 w 410"/>
              <a:gd name="T61" fmla="*/ 122 h 636"/>
              <a:gd name="T62" fmla="*/ 138 w 410"/>
              <a:gd name="T63" fmla="*/ 104 h 636"/>
              <a:gd name="T64" fmla="*/ 126 w 410"/>
              <a:gd name="T65" fmla="*/ 72 h 636"/>
              <a:gd name="T66" fmla="*/ 106 w 410"/>
              <a:gd name="T67" fmla="*/ 56 h 636"/>
              <a:gd name="T68" fmla="*/ 106 w 410"/>
              <a:gd name="T69" fmla="*/ 24 h 636"/>
              <a:gd name="T70" fmla="*/ 128 w 410"/>
              <a:gd name="T71" fmla="*/ 0 h 636"/>
              <a:gd name="T72" fmla="*/ 146 w 410"/>
              <a:gd name="T73" fmla="*/ 14 h 636"/>
              <a:gd name="T74" fmla="*/ 172 w 410"/>
              <a:gd name="T75" fmla="*/ 30 h 636"/>
              <a:gd name="T76" fmla="*/ 214 w 410"/>
              <a:gd name="T77" fmla="*/ 24 h 636"/>
              <a:gd name="T78" fmla="*/ 230 w 410"/>
              <a:gd name="T79" fmla="*/ 52 h 636"/>
              <a:gd name="T80" fmla="*/ 242 w 410"/>
              <a:gd name="T81" fmla="*/ 86 h 636"/>
              <a:gd name="T82" fmla="*/ 282 w 410"/>
              <a:gd name="T83" fmla="*/ 148 h 636"/>
              <a:gd name="T84" fmla="*/ 298 w 410"/>
              <a:gd name="T85" fmla="*/ 186 h 636"/>
              <a:gd name="T86" fmla="*/ 330 w 410"/>
              <a:gd name="T87" fmla="*/ 222 h 636"/>
              <a:gd name="T88" fmla="*/ 336 w 410"/>
              <a:gd name="T89" fmla="*/ 244 h 636"/>
              <a:gd name="T90" fmla="*/ 292 w 410"/>
              <a:gd name="T91" fmla="*/ 224 h 636"/>
              <a:gd name="T92" fmla="*/ 252 w 410"/>
              <a:gd name="T93" fmla="*/ 204 h 636"/>
              <a:gd name="T94" fmla="*/ 236 w 410"/>
              <a:gd name="T95" fmla="*/ 194 h 636"/>
              <a:gd name="T96" fmla="*/ 234 w 410"/>
              <a:gd name="T97" fmla="*/ 272 h 636"/>
              <a:gd name="T98" fmla="*/ 262 w 410"/>
              <a:gd name="T99" fmla="*/ 292 h 636"/>
              <a:gd name="T100" fmla="*/ 248 w 410"/>
              <a:gd name="T101" fmla="*/ 308 h 636"/>
              <a:gd name="T102" fmla="*/ 274 w 410"/>
              <a:gd name="T103" fmla="*/ 364 h 636"/>
              <a:gd name="T104" fmla="*/ 286 w 410"/>
              <a:gd name="T105" fmla="*/ 432 h 636"/>
              <a:gd name="T106" fmla="*/ 290 w 410"/>
              <a:gd name="T107" fmla="*/ 468 h 636"/>
              <a:gd name="T108" fmla="*/ 286 w 410"/>
              <a:gd name="T109" fmla="*/ 492 h 636"/>
              <a:gd name="T110" fmla="*/ 322 w 410"/>
              <a:gd name="T111" fmla="*/ 472 h 636"/>
              <a:gd name="T112" fmla="*/ 382 w 410"/>
              <a:gd name="T113" fmla="*/ 456 h 63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410" h="636">
                <a:moveTo>
                  <a:pt x="410" y="476"/>
                </a:moveTo>
                <a:lnTo>
                  <a:pt x="410" y="490"/>
                </a:lnTo>
                <a:lnTo>
                  <a:pt x="388" y="490"/>
                </a:lnTo>
                <a:lnTo>
                  <a:pt x="376" y="498"/>
                </a:lnTo>
                <a:lnTo>
                  <a:pt x="380" y="516"/>
                </a:lnTo>
                <a:lnTo>
                  <a:pt x="378" y="548"/>
                </a:lnTo>
                <a:lnTo>
                  <a:pt x="362" y="564"/>
                </a:lnTo>
                <a:lnTo>
                  <a:pt x="352" y="580"/>
                </a:lnTo>
                <a:lnTo>
                  <a:pt x="342" y="574"/>
                </a:lnTo>
                <a:lnTo>
                  <a:pt x="332" y="578"/>
                </a:lnTo>
                <a:lnTo>
                  <a:pt x="332" y="598"/>
                </a:lnTo>
                <a:lnTo>
                  <a:pt x="314" y="600"/>
                </a:lnTo>
                <a:lnTo>
                  <a:pt x="304" y="592"/>
                </a:lnTo>
                <a:lnTo>
                  <a:pt x="282" y="604"/>
                </a:lnTo>
                <a:lnTo>
                  <a:pt x="254" y="608"/>
                </a:lnTo>
                <a:lnTo>
                  <a:pt x="224" y="606"/>
                </a:lnTo>
                <a:lnTo>
                  <a:pt x="210" y="630"/>
                </a:lnTo>
                <a:lnTo>
                  <a:pt x="190" y="636"/>
                </a:lnTo>
                <a:lnTo>
                  <a:pt x="190" y="610"/>
                </a:lnTo>
                <a:lnTo>
                  <a:pt x="154" y="616"/>
                </a:lnTo>
                <a:lnTo>
                  <a:pt x="146" y="596"/>
                </a:lnTo>
                <a:lnTo>
                  <a:pt x="132" y="596"/>
                </a:lnTo>
                <a:lnTo>
                  <a:pt x="130" y="578"/>
                </a:lnTo>
                <a:lnTo>
                  <a:pt x="118" y="570"/>
                </a:lnTo>
                <a:lnTo>
                  <a:pt x="118" y="560"/>
                </a:lnTo>
                <a:lnTo>
                  <a:pt x="96" y="556"/>
                </a:lnTo>
                <a:lnTo>
                  <a:pt x="80" y="552"/>
                </a:lnTo>
                <a:lnTo>
                  <a:pt x="74" y="540"/>
                </a:lnTo>
                <a:lnTo>
                  <a:pt x="82" y="510"/>
                </a:lnTo>
                <a:lnTo>
                  <a:pt x="68" y="500"/>
                </a:lnTo>
                <a:lnTo>
                  <a:pt x="68" y="474"/>
                </a:lnTo>
                <a:lnTo>
                  <a:pt x="52" y="470"/>
                </a:lnTo>
                <a:lnTo>
                  <a:pt x="54" y="456"/>
                </a:lnTo>
                <a:lnTo>
                  <a:pt x="38" y="444"/>
                </a:lnTo>
                <a:lnTo>
                  <a:pt x="30" y="458"/>
                </a:lnTo>
                <a:lnTo>
                  <a:pt x="16" y="458"/>
                </a:lnTo>
                <a:lnTo>
                  <a:pt x="16" y="432"/>
                </a:lnTo>
                <a:lnTo>
                  <a:pt x="0" y="418"/>
                </a:lnTo>
                <a:lnTo>
                  <a:pt x="16" y="396"/>
                </a:lnTo>
                <a:lnTo>
                  <a:pt x="8" y="382"/>
                </a:lnTo>
                <a:lnTo>
                  <a:pt x="8" y="368"/>
                </a:lnTo>
                <a:lnTo>
                  <a:pt x="34" y="354"/>
                </a:lnTo>
                <a:lnTo>
                  <a:pt x="68" y="354"/>
                </a:lnTo>
                <a:lnTo>
                  <a:pt x="70" y="314"/>
                </a:lnTo>
                <a:lnTo>
                  <a:pt x="58" y="282"/>
                </a:lnTo>
                <a:lnTo>
                  <a:pt x="58" y="262"/>
                </a:lnTo>
                <a:lnTo>
                  <a:pt x="32" y="242"/>
                </a:lnTo>
                <a:lnTo>
                  <a:pt x="40" y="222"/>
                </a:lnTo>
                <a:lnTo>
                  <a:pt x="58" y="216"/>
                </a:lnTo>
                <a:lnTo>
                  <a:pt x="64" y="224"/>
                </a:lnTo>
                <a:lnTo>
                  <a:pt x="86" y="230"/>
                </a:lnTo>
                <a:lnTo>
                  <a:pt x="94" y="220"/>
                </a:lnTo>
                <a:lnTo>
                  <a:pt x="76" y="212"/>
                </a:lnTo>
                <a:lnTo>
                  <a:pt x="98" y="192"/>
                </a:lnTo>
                <a:lnTo>
                  <a:pt x="122" y="192"/>
                </a:lnTo>
                <a:lnTo>
                  <a:pt x="128" y="182"/>
                </a:lnTo>
                <a:lnTo>
                  <a:pt x="126" y="164"/>
                </a:lnTo>
                <a:lnTo>
                  <a:pt x="138" y="158"/>
                </a:lnTo>
                <a:lnTo>
                  <a:pt x="152" y="166"/>
                </a:lnTo>
                <a:lnTo>
                  <a:pt x="148" y="146"/>
                </a:lnTo>
                <a:lnTo>
                  <a:pt x="138" y="128"/>
                </a:lnTo>
                <a:lnTo>
                  <a:pt x="148" y="122"/>
                </a:lnTo>
                <a:lnTo>
                  <a:pt x="148" y="112"/>
                </a:lnTo>
                <a:lnTo>
                  <a:pt x="138" y="104"/>
                </a:lnTo>
                <a:lnTo>
                  <a:pt x="144" y="88"/>
                </a:lnTo>
                <a:lnTo>
                  <a:pt x="126" y="72"/>
                </a:lnTo>
                <a:lnTo>
                  <a:pt x="120" y="58"/>
                </a:lnTo>
                <a:lnTo>
                  <a:pt x="106" y="56"/>
                </a:lnTo>
                <a:lnTo>
                  <a:pt x="100" y="46"/>
                </a:lnTo>
                <a:lnTo>
                  <a:pt x="106" y="24"/>
                </a:lnTo>
                <a:lnTo>
                  <a:pt x="116" y="8"/>
                </a:lnTo>
                <a:lnTo>
                  <a:pt x="128" y="0"/>
                </a:lnTo>
                <a:lnTo>
                  <a:pt x="134" y="12"/>
                </a:lnTo>
                <a:lnTo>
                  <a:pt x="146" y="14"/>
                </a:lnTo>
                <a:lnTo>
                  <a:pt x="154" y="24"/>
                </a:lnTo>
                <a:lnTo>
                  <a:pt x="172" y="30"/>
                </a:lnTo>
                <a:lnTo>
                  <a:pt x="188" y="20"/>
                </a:lnTo>
                <a:lnTo>
                  <a:pt x="214" y="24"/>
                </a:lnTo>
                <a:lnTo>
                  <a:pt x="212" y="30"/>
                </a:lnTo>
                <a:lnTo>
                  <a:pt x="230" y="52"/>
                </a:lnTo>
                <a:lnTo>
                  <a:pt x="226" y="64"/>
                </a:lnTo>
                <a:lnTo>
                  <a:pt x="242" y="86"/>
                </a:lnTo>
                <a:lnTo>
                  <a:pt x="258" y="96"/>
                </a:lnTo>
                <a:lnTo>
                  <a:pt x="282" y="148"/>
                </a:lnTo>
                <a:lnTo>
                  <a:pt x="280" y="164"/>
                </a:lnTo>
                <a:lnTo>
                  <a:pt x="298" y="186"/>
                </a:lnTo>
                <a:lnTo>
                  <a:pt x="310" y="194"/>
                </a:lnTo>
                <a:lnTo>
                  <a:pt x="330" y="222"/>
                </a:lnTo>
                <a:lnTo>
                  <a:pt x="344" y="236"/>
                </a:lnTo>
                <a:lnTo>
                  <a:pt x="336" y="244"/>
                </a:lnTo>
                <a:lnTo>
                  <a:pt x="292" y="236"/>
                </a:lnTo>
                <a:lnTo>
                  <a:pt x="292" y="224"/>
                </a:lnTo>
                <a:lnTo>
                  <a:pt x="272" y="220"/>
                </a:lnTo>
                <a:lnTo>
                  <a:pt x="252" y="204"/>
                </a:lnTo>
                <a:lnTo>
                  <a:pt x="246" y="192"/>
                </a:lnTo>
                <a:lnTo>
                  <a:pt x="236" y="194"/>
                </a:lnTo>
                <a:lnTo>
                  <a:pt x="228" y="230"/>
                </a:lnTo>
                <a:lnTo>
                  <a:pt x="234" y="272"/>
                </a:lnTo>
                <a:lnTo>
                  <a:pt x="252" y="276"/>
                </a:lnTo>
                <a:lnTo>
                  <a:pt x="262" y="292"/>
                </a:lnTo>
                <a:lnTo>
                  <a:pt x="248" y="296"/>
                </a:lnTo>
                <a:lnTo>
                  <a:pt x="248" y="308"/>
                </a:lnTo>
                <a:lnTo>
                  <a:pt x="270" y="340"/>
                </a:lnTo>
                <a:lnTo>
                  <a:pt x="274" y="364"/>
                </a:lnTo>
                <a:lnTo>
                  <a:pt x="290" y="384"/>
                </a:lnTo>
                <a:lnTo>
                  <a:pt x="286" y="432"/>
                </a:lnTo>
                <a:lnTo>
                  <a:pt x="298" y="446"/>
                </a:lnTo>
                <a:lnTo>
                  <a:pt x="290" y="468"/>
                </a:lnTo>
                <a:lnTo>
                  <a:pt x="278" y="468"/>
                </a:lnTo>
                <a:lnTo>
                  <a:pt x="286" y="492"/>
                </a:lnTo>
                <a:lnTo>
                  <a:pt x="312" y="486"/>
                </a:lnTo>
                <a:lnTo>
                  <a:pt x="322" y="472"/>
                </a:lnTo>
                <a:lnTo>
                  <a:pt x="346" y="472"/>
                </a:lnTo>
                <a:lnTo>
                  <a:pt x="382" y="456"/>
                </a:lnTo>
                <a:lnTo>
                  <a:pt x="410" y="476"/>
                </a:lnTo>
                <a:close/>
              </a:path>
            </a:pathLst>
          </a:custGeom>
          <a:solidFill>
            <a:schemeClr val="accent6">
              <a:lumMod val="40000"/>
              <a:lumOff val="60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3" name="ICAS1"/>
          <xdr:cNvSpPr>
            <a:spLocks/>
          </xdr:cNvSpPr>
        </xdr:nvSpPr>
        <xdr:spPr bwMode="auto">
          <a:xfrm>
            <a:off x="16426717" y="6099230"/>
            <a:ext cx="728563" cy="938506"/>
          </a:xfrm>
          <a:custGeom>
            <a:avLst/>
            <a:gdLst>
              <a:gd name="T0" fmla="*/ 292 w 310"/>
              <a:gd name="T1" fmla="*/ 390 h 448"/>
              <a:gd name="T2" fmla="*/ 242 w 310"/>
              <a:gd name="T3" fmla="*/ 448 h 448"/>
              <a:gd name="T4" fmla="*/ 226 w 310"/>
              <a:gd name="T5" fmla="*/ 430 h 448"/>
              <a:gd name="T6" fmla="*/ 210 w 310"/>
              <a:gd name="T7" fmla="*/ 420 h 448"/>
              <a:gd name="T8" fmla="*/ 204 w 310"/>
              <a:gd name="T9" fmla="*/ 400 h 448"/>
              <a:gd name="T10" fmla="*/ 182 w 310"/>
              <a:gd name="T11" fmla="*/ 384 h 448"/>
              <a:gd name="T12" fmla="*/ 164 w 310"/>
              <a:gd name="T13" fmla="*/ 352 h 448"/>
              <a:gd name="T14" fmla="*/ 124 w 310"/>
              <a:gd name="T15" fmla="*/ 336 h 448"/>
              <a:gd name="T16" fmla="*/ 98 w 310"/>
              <a:gd name="T17" fmla="*/ 312 h 448"/>
              <a:gd name="T18" fmla="*/ 82 w 310"/>
              <a:gd name="T19" fmla="*/ 292 h 448"/>
              <a:gd name="T20" fmla="*/ 76 w 310"/>
              <a:gd name="T21" fmla="*/ 274 h 448"/>
              <a:gd name="T22" fmla="*/ 48 w 310"/>
              <a:gd name="T23" fmla="*/ 256 h 448"/>
              <a:gd name="T24" fmla="*/ 50 w 310"/>
              <a:gd name="T25" fmla="*/ 246 h 448"/>
              <a:gd name="T26" fmla="*/ 34 w 310"/>
              <a:gd name="T27" fmla="*/ 220 h 448"/>
              <a:gd name="T28" fmla="*/ 22 w 310"/>
              <a:gd name="T29" fmla="*/ 198 h 448"/>
              <a:gd name="T30" fmla="*/ 8 w 310"/>
              <a:gd name="T31" fmla="*/ 176 h 448"/>
              <a:gd name="T32" fmla="*/ 2 w 310"/>
              <a:gd name="T33" fmla="*/ 160 h 448"/>
              <a:gd name="T34" fmla="*/ 14 w 310"/>
              <a:gd name="T35" fmla="*/ 152 h 448"/>
              <a:gd name="T36" fmla="*/ 22 w 310"/>
              <a:gd name="T37" fmla="*/ 162 h 448"/>
              <a:gd name="T38" fmla="*/ 36 w 310"/>
              <a:gd name="T39" fmla="*/ 132 h 448"/>
              <a:gd name="T40" fmla="*/ 18 w 310"/>
              <a:gd name="T41" fmla="*/ 62 h 448"/>
              <a:gd name="T42" fmla="*/ 40 w 310"/>
              <a:gd name="T43" fmla="*/ 42 h 448"/>
              <a:gd name="T44" fmla="*/ 86 w 310"/>
              <a:gd name="T45" fmla="*/ 0 h 448"/>
              <a:gd name="T46" fmla="*/ 114 w 310"/>
              <a:gd name="T47" fmla="*/ 18 h 448"/>
              <a:gd name="T48" fmla="*/ 114 w 310"/>
              <a:gd name="T49" fmla="*/ 48 h 448"/>
              <a:gd name="T50" fmla="*/ 106 w 310"/>
              <a:gd name="T51" fmla="*/ 80 h 448"/>
              <a:gd name="T52" fmla="*/ 142 w 310"/>
              <a:gd name="T53" fmla="*/ 84 h 448"/>
              <a:gd name="T54" fmla="*/ 164 w 310"/>
              <a:gd name="T55" fmla="*/ 94 h 448"/>
              <a:gd name="T56" fmla="*/ 154 w 310"/>
              <a:gd name="T57" fmla="*/ 130 h 448"/>
              <a:gd name="T58" fmla="*/ 154 w 310"/>
              <a:gd name="T59" fmla="*/ 150 h 448"/>
              <a:gd name="T60" fmla="*/ 158 w 310"/>
              <a:gd name="T61" fmla="*/ 170 h 448"/>
              <a:gd name="T62" fmla="*/ 186 w 310"/>
              <a:gd name="T63" fmla="*/ 176 h 448"/>
              <a:gd name="T64" fmla="*/ 218 w 310"/>
              <a:gd name="T65" fmla="*/ 202 h 448"/>
              <a:gd name="T66" fmla="*/ 236 w 310"/>
              <a:gd name="T67" fmla="*/ 210 h 448"/>
              <a:gd name="T68" fmla="*/ 244 w 310"/>
              <a:gd name="T69" fmla="*/ 238 h 448"/>
              <a:gd name="T70" fmla="*/ 244 w 310"/>
              <a:gd name="T71" fmla="*/ 274 h 448"/>
              <a:gd name="T72" fmla="*/ 258 w 310"/>
              <a:gd name="T73" fmla="*/ 300 h 448"/>
              <a:gd name="T74" fmla="*/ 282 w 310"/>
              <a:gd name="T75" fmla="*/ 298 h 448"/>
              <a:gd name="T76" fmla="*/ 296 w 310"/>
              <a:gd name="T77" fmla="*/ 316 h 448"/>
              <a:gd name="T78" fmla="*/ 310 w 310"/>
              <a:gd name="T79" fmla="*/ 352 h 44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310" h="448">
                <a:moveTo>
                  <a:pt x="302" y="382"/>
                </a:moveTo>
                <a:lnTo>
                  <a:pt x="292" y="390"/>
                </a:lnTo>
                <a:lnTo>
                  <a:pt x="256" y="412"/>
                </a:lnTo>
                <a:lnTo>
                  <a:pt x="242" y="448"/>
                </a:lnTo>
                <a:lnTo>
                  <a:pt x="222" y="442"/>
                </a:lnTo>
                <a:lnTo>
                  <a:pt x="226" y="430"/>
                </a:lnTo>
                <a:lnTo>
                  <a:pt x="212" y="424"/>
                </a:lnTo>
                <a:lnTo>
                  <a:pt x="210" y="420"/>
                </a:lnTo>
                <a:lnTo>
                  <a:pt x="216" y="410"/>
                </a:lnTo>
                <a:lnTo>
                  <a:pt x="204" y="400"/>
                </a:lnTo>
                <a:lnTo>
                  <a:pt x="186" y="398"/>
                </a:lnTo>
                <a:lnTo>
                  <a:pt x="182" y="384"/>
                </a:lnTo>
                <a:lnTo>
                  <a:pt x="168" y="368"/>
                </a:lnTo>
                <a:lnTo>
                  <a:pt x="164" y="352"/>
                </a:lnTo>
                <a:lnTo>
                  <a:pt x="142" y="346"/>
                </a:lnTo>
                <a:lnTo>
                  <a:pt x="124" y="336"/>
                </a:lnTo>
                <a:lnTo>
                  <a:pt x="112" y="326"/>
                </a:lnTo>
                <a:lnTo>
                  <a:pt x="98" y="312"/>
                </a:lnTo>
                <a:lnTo>
                  <a:pt x="86" y="314"/>
                </a:lnTo>
                <a:lnTo>
                  <a:pt x="82" y="292"/>
                </a:lnTo>
                <a:lnTo>
                  <a:pt x="74" y="286"/>
                </a:lnTo>
                <a:lnTo>
                  <a:pt x="76" y="274"/>
                </a:lnTo>
                <a:lnTo>
                  <a:pt x="60" y="260"/>
                </a:lnTo>
                <a:lnTo>
                  <a:pt x="48" y="256"/>
                </a:lnTo>
                <a:lnTo>
                  <a:pt x="44" y="250"/>
                </a:lnTo>
                <a:lnTo>
                  <a:pt x="50" y="246"/>
                </a:lnTo>
                <a:lnTo>
                  <a:pt x="50" y="236"/>
                </a:lnTo>
                <a:lnTo>
                  <a:pt x="34" y="220"/>
                </a:lnTo>
                <a:lnTo>
                  <a:pt x="18" y="220"/>
                </a:lnTo>
                <a:lnTo>
                  <a:pt x="22" y="198"/>
                </a:lnTo>
                <a:lnTo>
                  <a:pt x="20" y="176"/>
                </a:lnTo>
                <a:lnTo>
                  <a:pt x="8" y="176"/>
                </a:lnTo>
                <a:lnTo>
                  <a:pt x="0" y="172"/>
                </a:lnTo>
                <a:lnTo>
                  <a:pt x="2" y="160"/>
                </a:lnTo>
                <a:lnTo>
                  <a:pt x="6" y="152"/>
                </a:lnTo>
                <a:lnTo>
                  <a:pt x="14" y="152"/>
                </a:lnTo>
                <a:lnTo>
                  <a:pt x="18" y="160"/>
                </a:lnTo>
                <a:lnTo>
                  <a:pt x="22" y="162"/>
                </a:lnTo>
                <a:lnTo>
                  <a:pt x="26" y="150"/>
                </a:lnTo>
                <a:lnTo>
                  <a:pt x="36" y="132"/>
                </a:lnTo>
                <a:lnTo>
                  <a:pt x="36" y="86"/>
                </a:lnTo>
                <a:lnTo>
                  <a:pt x="18" y="62"/>
                </a:lnTo>
                <a:lnTo>
                  <a:pt x="34" y="60"/>
                </a:lnTo>
                <a:lnTo>
                  <a:pt x="40" y="42"/>
                </a:lnTo>
                <a:lnTo>
                  <a:pt x="66" y="18"/>
                </a:lnTo>
                <a:lnTo>
                  <a:pt x="86" y="0"/>
                </a:lnTo>
                <a:lnTo>
                  <a:pt x="108" y="4"/>
                </a:lnTo>
                <a:lnTo>
                  <a:pt x="114" y="18"/>
                </a:lnTo>
                <a:lnTo>
                  <a:pt x="126" y="34"/>
                </a:lnTo>
                <a:lnTo>
                  <a:pt x="114" y="48"/>
                </a:lnTo>
                <a:lnTo>
                  <a:pt x="106" y="62"/>
                </a:lnTo>
                <a:lnTo>
                  <a:pt x="106" y="80"/>
                </a:lnTo>
                <a:lnTo>
                  <a:pt x="134" y="74"/>
                </a:lnTo>
                <a:lnTo>
                  <a:pt x="142" y="84"/>
                </a:lnTo>
                <a:lnTo>
                  <a:pt x="162" y="84"/>
                </a:lnTo>
                <a:lnTo>
                  <a:pt x="164" y="94"/>
                </a:lnTo>
                <a:lnTo>
                  <a:pt x="150" y="104"/>
                </a:lnTo>
                <a:lnTo>
                  <a:pt x="154" y="130"/>
                </a:lnTo>
                <a:lnTo>
                  <a:pt x="148" y="142"/>
                </a:lnTo>
                <a:lnTo>
                  <a:pt x="154" y="150"/>
                </a:lnTo>
                <a:lnTo>
                  <a:pt x="152" y="162"/>
                </a:lnTo>
                <a:lnTo>
                  <a:pt x="158" y="170"/>
                </a:lnTo>
                <a:lnTo>
                  <a:pt x="176" y="180"/>
                </a:lnTo>
                <a:lnTo>
                  <a:pt x="186" y="176"/>
                </a:lnTo>
                <a:lnTo>
                  <a:pt x="206" y="190"/>
                </a:lnTo>
                <a:lnTo>
                  <a:pt x="218" y="202"/>
                </a:lnTo>
                <a:lnTo>
                  <a:pt x="230" y="202"/>
                </a:lnTo>
                <a:lnTo>
                  <a:pt x="236" y="210"/>
                </a:lnTo>
                <a:lnTo>
                  <a:pt x="236" y="224"/>
                </a:lnTo>
                <a:lnTo>
                  <a:pt x="244" y="238"/>
                </a:lnTo>
                <a:lnTo>
                  <a:pt x="228" y="260"/>
                </a:lnTo>
                <a:lnTo>
                  <a:pt x="244" y="274"/>
                </a:lnTo>
                <a:lnTo>
                  <a:pt x="244" y="300"/>
                </a:lnTo>
                <a:lnTo>
                  <a:pt x="258" y="300"/>
                </a:lnTo>
                <a:lnTo>
                  <a:pt x="266" y="286"/>
                </a:lnTo>
                <a:lnTo>
                  <a:pt x="282" y="298"/>
                </a:lnTo>
                <a:lnTo>
                  <a:pt x="280" y="312"/>
                </a:lnTo>
                <a:lnTo>
                  <a:pt x="296" y="316"/>
                </a:lnTo>
                <a:lnTo>
                  <a:pt x="296" y="342"/>
                </a:lnTo>
                <a:lnTo>
                  <a:pt x="310" y="352"/>
                </a:lnTo>
                <a:lnTo>
                  <a:pt x="302" y="382"/>
                </a:lnTo>
                <a:close/>
              </a:path>
            </a:pathLst>
          </a:custGeom>
          <a:solidFill>
            <a:schemeClr val="accent4">
              <a:lumMod val="40000"/>
              <a:lumOff val="60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4" name="AREQU1"/>
          <xdr:cNvSpPr>
            <a:spLocks/>
          </xdr:cNvSpPr>
        </xdr:nvSpPr>
        <xdr:spPr bwMode="auto">
          <a:xfrm>
            <a:off x="16995466" y="6731885"/>
            <a:ext cx="1776755" cy="1030683"/>
          </a:xfrm>
          <a:custGeom>
            <a:avLst/>
            <a:gdLst>
              <a:gd name="T0" fmla="*/ 756 w 756"/>
              <a:gd name="T1" fmla="*/ 294 h 492"/>
              <a:gd name="T2" fmla="*/ 740 w 756"/>
              <a:gd name="T3" fmla="*/ 332 h 492"/>
              <a:gd name="T4" fmla="*/ 694 w 756"/>
              <a:gd name="T5" fmla="*/ 336 h 492"/>
              <a:gd name="T6" fmla="*/ 642 w 756"/>
              <a:gd name="T7" fmla="*/ 400 h 492"/>
              <a:gd name="T8" fmla="*/ 670 w 756"/>
              <a:gd name="T9" fmla="*/ 438 h 492"/>
              <a:gd name="T10" fmla="*/ 628 w 756"/>
              <a:gd name="T11" fmla="*/ 484 h 492"/>
              <a:gd name="T12" fmla="*/ 588 w 756"/>
              <a:gd name="T13" fmla="*/ 470 h 492"/>
              <a:gd name="T14" fmla="*/ 564 w 756"/>
              <a:gd name="T15" fmla="*/ 446 h 492"/>
              <a:gd name="T16" fmla="*/ 536 w 756"/>
              <a:gd name="T17" fmla="*/ 432 h 492"/>
              <a:gd name="T18" fmla="*/ 500 w 756"/>
              <a:gd name="T19" fmla="*/ 416 h 492"/>
              <a:gd name="T20" fmla="*/ 488 w 756"/>
              <a:gd name="T21" fmla="*/ 390 h 492"/>
              <a:gd name="T22" fmla="*/ 436 w 756"/>
              <a:gd name="T23" fmla="*/ 368 h 492"/>
              <a:gd name="T24" fmla="*/ 380 w 756"/>
              <a:gd name="T25" fmla="*/ 344 h 492"/>
              <a:gd name="T26" fmla="*/ 328 w 756"/>
              <a:gd name="T27" fmla="*/ 320 h 492"/>
              <a:gd name="T28" fmla="*/ 288 w 756"/>
              <a:gd name="T29" fmla="*/ 300 h 492"/>
              <a:gd name="T30" fmla="*/ 254 w 756"/>
              <a:gd name="T31" fmla="*/ 288 h 492"/>
              <a:gd name="T32" fmla="*/ 224 w 756"/>
              <a:gd name="T33" fmla="*/ 278 h 492"/>
              <a:gd name="T34" fmla="*/ 184 w 756"/>
              <a:gd name="T35" fmla="*/ 248 h 492"/>
              <a:gd name="T36" fmla="*/ 156 w 756"/>
              <a:gd name="T37" fmla="*/ 224 h 492"/>
              <a:gd name="T38" fmla="*/ 136 w 756"/>
              <a:gd name="T39" fmla="*/ 216 h 492"/>
              <a:gd name="T40" fmla="*/ 116 w 756"/>
              <a:gd name="T41" fmla="*/ 206 h 492"/>
              <a:gd name="T42" fmla="*/ 70 w 756"/>
              <a:gd name="T43" fmla="*/ 180 h 492"/>
              <a:gd name="T44" fmla="*/ 16 w 756"/>
              <a:gd name="T45" fmla="*/ 156 h 492"/>
              <a:gd name="T46" fmla="*/ 14 w 756"/>
              <a:gd name="T47" fmla="*/ 110 h 492"/>
              <a:gd name="T48" fmla="*/ 66 w 756"/>
              <a:gd name="T49" fmla="*/ 92 h 492"/>
              <a:gd name="T50" fmla="*/ 104 w 756"/>
              <a:gd name="T51" fmla="*/ 110 h 492"/>
              <a:gd name="T52" fmla="*/ 118 w 756"/>
              <a:gd name="T53" fmla="*/ 136 h 492"/>
              <a:gd name="T54" fmla="*/ 140 w 756"/>
              <a:gd name="T55" fmla="*/ 156 h 492"/>
              <a:gd name="T56" fmla="*/ 176 w 756"/>
              <a:gd name="T57" fmla="*/ 176 h 492"/>
              <a:gd name="T58" fmla="*/ 210 w 756"/>
              <a:gd name="T59" fmla="*/ 146 h 492"/>
              <a:gd name="T60" fmla="*/ 268 w 756"/>
              <a:gd name="T61" fmla="*/ 144 h 492"/>
              <a:gd name="T62" fmla="*/ 296 w 756"/>
              <a:gd name="T63" fmla="*/ 138 h 492"/>
              <a:gd name="T64" fmla="*/ 318 w 756"/>
              <a:gd name="T65" fmla="*/ 118 h 492"/>
              <a:gd name="T66" fmla="*/ 338 w 756"/>
              <a:gd name="T67" fmla="*/ 120 h 492"/>
              <a:gd name="T68" fmla="*/ 364 w 756"/>
              <a:gd name="T69" fmla="*/ 88 h 492"/>
              <a:gd name="T70" fmla="*/ 362 w 756"/>
              <a:gd name="T71" fmla="*/ 38 h 492"/>
              <a:gd name="T72" fmla="*/ 396 w 756"/>
              <a:gd name="T73" fmla="*/ 30 h 492"/>
              <a:gd name="T74" fmla="*/ 412 w 756"/>
              <a:gd name="T75" fmla="*/ 0 h 492"/>
              <a:gd name="T76" fmla="*/ 464 w 756"/>
              <a:gd name="T77" fmla="*/ 8 h 492"/>
              <a:gd name="T78" fmla="*/ 488 w 756"/>
              <a:gd name="T79" fmla="*/ 36 h 492"/>
              <a:gd name="T80" fmla="*/ 538 w 756"/>
              <a:gd name="T81" fmla="*/ 42 h 492"/>
              <a:gd name="T82" fmla="*/ 544 w 756"/>
              <a:gd name="T83" fmla="*/ 4 h 492"/>
              <a:gd name="T84" fmla="*/ 584 w 756"/>
              <a:gd name="T85" fmla="*/ 44 h 492"/>
              <a:gd name="T86" fmla="*/ 578 w 756"/>
              <a:gd name="T87" fmla="*/ 76 h 492"/>
              <a:gd name="T88" fmla="*/ 638 w 756"/>
              <a:gd name="T89" fmla="*/ 78 h 492"/>
              <a:gd name="T90" fmla="*/ 664 w 756"/>
              <a:gd name="T91" fmla="*/ 72 h 492"/>
              <a:gd name="T92" fmla="*/ 684 w 756"/>
              <a:gd name="T93" fmla="*/ 76 h 492"/>
              <a:gd name="T94" fmla="*/ 700 w 756"/>
              <a:gd name="T95" fmla="*/ 108 h 492"/>
              <a:gd name="T96" fmla="*/ 730 w 756"/>
              <a:gd name="T97" fmla="*/ 172 h 492"/>
              <a:gd name="T98" fmla="*/ 742 w 756"/>
              <a:gd name="T99" fmla="*/ 208 h 492"/>
              <a:gd name="T100" fmla="*/ 756 w 756"/>
              <a:gd name="T101" fmla="*/ 248 h 49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756" h="492">
                <a:moveTo>
                  <a:pt x="756" y="248"/>
                </a:moveTo>
                <a:lnTo>
                  <a:pt x="756" y="294"/>
                </a:lnTo>
                <a:lnTo>
                  <a:pt x="736" y="312"/>
                </a:lnTo>
                <a:lnTo>
                  <a:pt x="740" y="332"/>
                </a:lnTo>
                <a:lnTo>
                  <a:pt x="728" y="336"/>
                </a:lnTo>
                <a:lnTo>
                  <a:pt x="694" y="336"/>
                </a:lnTo>
                <a:lnTo>
                  <a:pt x="682" y="354"/>
                </a:lnTo>
                <a:lnTo>
                  <a:pt x="642" y="400"/>
                </a:lnTo>
                <a:lnTo>
                  <a:pt x="652" y="428"/>
                </a:lnTo>
                <a:lnTo>
                  <a:pt x="670" y="438"/>
                </a:lnTo>
                <a:lnTo>
                  <a:pt x="650" y="492"/>
                </a:lnTo>
                <a:lnTo>
                  <a:pt x="628" y="484"/>
                </a:lnTo>
                <a:lnTo>
                  <a:pt x="614" y="474"/>
                </a:lnTo>
                <a:lnTo>
                  <a:pt x="588" y="470"/>
                </a:lnTo>
                <a:lnTo>
                  <a:pt x="580" y="466"/>
                </a:lnTo>
                <a:lnTo>
                  <a:pt x="564" y="446"/>
                </a:lnTo>
                <a:lnTo>
                  <a:pt x="548" y="440"/>
                </a:lnTo>
                <a:lnTo>
                  <a:pt x="536" y="432"/>
                </a:lnTo>
                <a:lnTo>
                  <a:pt x="512" y="416"/>
                </a:lnTo>
                <a:lnTo>
                  <a:pt x="500" y="416"/>
                </a:lnTo>
                <a:lnTo>
                  <a:pt x="500" y="400"/>
                </a:lnTo>
                <a:lnTo>
                  <a:pt x="488" y="390"/>
                </a:lnTo>
                <a:lnTo>
                  <a:pt x="464" y="376"/>
                </a:lnTo>
                <a:lnTo>
                  <a:pt x="436" y="368"/>
                </a:lnTo>
                <a:lnTo>
                  <a:pt x="406" y="358"/>
                </a:lnTo>
                <a:lnTo>
                  <a:pt x="380" y="344"/>
                </a:lnTo>
                <a:lnTo>
                  <a:pt x="350" y="332"/>
                </a:lnTo>
                <a:lnTo>
                  <a:pt x="328" y="320"/>
                </a:lnTo>
                <a:lnTo>
                  <a:pt x="314" y="312"/>
                </a:lnTo>
                <a:lnTo>
                  <a:pt x="288" y="300"/>
                </a:lnTo>
                <a:lnTo>
                  <a:pt x="264" y="292"/>
                </a:lnTo>
                <a:lnTo>
                  <a:pt x="254" y="288"/>
                </a:lnTo>
                <a:lnTo>
                  <a:pt x="240" y="290"/>
                </a:lnTo>
                <a:lnTo>
                  <a:pt x="224" y="278"/>
                </a:lnTo>
                <a:lnTo>
                  <a:pt x="192" y="260"/>
                </a:lnTo>
                <a:lnTo>
                  <a:pt x="184" y="248"/>
                </a:lnTo>
                <a:lnTo>
                  <a:pt x="184" y="240"/>
                </a:lnTo>
                <a:lnTo>
                  <a:pt x="156" y="224"/>
                </a:lnTo>
                <a:lnTo>
                  <a:pt x="144" y="224"/>
                </a:lnTo>
                <a:lnTo>
                  <a:pt x="136" y="216"/>
                </a:lnTo>
                <a:lnTo>
                  <a:pt x="122" y="218"/>
                </a:lnTo>
                <a:lnTo>
                  <a:pt x="116" y="206"/>
                </a:lnTo>
                <a:lnTo>
                  <a:pt x="84" y="186"/>
                </a:lnTo>
                <a:lnTo>
                  <a:pt x="70" y="180"/>
                </a:lnTo>
                <a:lnTo>
                  <a:pt x="48" y="168"/>
                </a:lnTo>
                <a:lnTo>
                  <a:pt x="16" y="156"/>
                </a:lnTo>
                <a:lnTo>
                  <a:pt x="0" y="146"/>
                </a:lnTo>
                <a:lnTo>
                  <a:pt x="14" y="110"/>
                </a:lnTo>
                <a:lnTo>
                  <a:pt x="60" y="80"/>
                </a:lnTo>
                <a:lnTo>
                  <a:pt x="66" y="92"/>
                </a:lnTo>
                <a:lnTo>
                  <a:pt x="104" y="100"/>
                </a:lnTo>
                <a:lnTo>
                  <a:pt x="104" y="110"/>
                </a:lnTo>
                <a:lnTo>
                  <a:pt x="116" y="118"/>
                </a:lnTo>
                <a:lnTo>
                  <a:pt x="118" y="136"/>
                </a:lnTo>
                <a:lnTo>
                  <a:pt x="132" y="136"/>
                </a:lnTo>
                <a:lnTo>
                  <a:pt x="140" y="156"/>
                </a:lnTo>
                <a:lnTo>
                  <a:pt x="176" y="150"/>
                </a:lnTo>
                <a:lnTo>
                  <a:pt x="176" y="176"/>
                </a:lnTo>
                <a:lnTo>
                  <a:pt x="196" y="170"/>
                </a:lnTo>
                <a:lnTo>
                  <a:pt x="210" y="146"/>
                </a:lnTo>
                <a:lnTo>
                  <a:pt x="240" y="148"/>
                </a:lnTo>
                <a:lnTo>
                  <a:pt x="268" y="144"/>
                </a:lnTo>
                <a:lnTo>
                  <a:pt x="290" y="132"/>
                </a:lnTo>
                <a:lnTo>
                  <a:pt x="296" y="138"/>
                </a:lnTo>
                <a:lnTo>
                  <a:pt x="318" y="138"/>
                </a:lnTo>
                <a:lnTo>
                  <a:pt x="318" y="118"/>
                </a:lnTo>
                <a:lnTo>
                  <a:pt x="328" y="114"/>
                </a:lnTo>
                <a:lnTo>
                  <a:pt x="338" y="120"/>
                </a:lnTo>
                <a:lnTo>
                  <a:pt x="348" y="104"/>
                </a:lnTo>
                <a:lnTo>
                  <a:pt x="364" y="88"/>
                </a:lnTo>
                <a:lnTo>
                  <a:pt x="366" y="56"/>
                </a:lnTo>
                <a:lnTo>
                  <a:pt x="362" y="38"/>
                </a:lnTo>
                <a:lnTo>
                  <a:pt x="374" y="30"/>
                </a:lnTo>
                <a:lnTo>
                  <a:pt x="396" y="30"/>
                </a:lnTo>
                <a:lnTo>
                  <a:pt x="396" y="16"/>
                </a:lnTo>
                <a:lnTo>
                  <a:pt x="412" y="0"/>
                </a:lnTo>
                <a:lnTo>
                  <a:pt x="424" y="8"/>
                </a:lnTo>
                <a:lnTo>
                  <a:pt x="464" y="8"/>
                </a:lnTo>
                <a:lnTo>
                  <a:pt x="472" y="30"/>
                </a:lnTo>
                <a:lnTo>
                  <a:pt x="488" y="36"/>
                </a:lnTo>
                <a:lnTo>
                  <a:pt x="528" y="26"/>
                </a:lnTo>
                <a:lnTo>
                  <a:pt x="538" y="42"/>
                </a:lnTo>
                <a:lnTo>
                  <a:pt x="546" y="24"/>
                </a:lnTo>
                <a:lnTo>
                  <a:pt x="544" y="4"/>
                </a:lnTo>
                <a:lnTo>
                  <a:pt x="560" y="6"/>
                </a:lnTo>
                <a:lnTo>
                  <a:pt x="584" y="44"/>
                </a:lnTo>
                <a:lnTo>
                  <a:pt x="576" y="50"/>
                </a:lnTo>
                <a:lnTo>
                  <a:pt x="578" y="76"/>
                </a:lnTo>
                <a:lnTo>
                  <a:pt x="616" y="86"/>
                </a:lnTo>
                <a:lnTo>
                  <a:pt x="638" y="78"/>
                </a:lnTo>
                <a:lnTo>
                  <a:pt x="640" y="66"/>
                </a:lnTo>
                <a:lnTo>
                  <a:pt x="664" y="72"/>
                </a:lnTo>
                <a:lnTo>
                  <a:pt x="670" y="88"/>
                </a:lnTo>
                <a:lnTo>
                  <a:pt x="684" y="76"/>
                </a:lnTo>
                <a:lnTo>
                  <a:pt x="698" y="80"/>
                </a:lnTo>
                <a:lnTo>
                  <a:pt x="700" y="108"/>
                </a:lnTo>
                <a:lnTo>
                  <a:pt x="724" y="126"/>
                </a:lnTo>
                <a:lnTo>
                  <a:pt x="730" y="172"/>
                </a:lnTo>
                <a:lnTo>
                  <a:pt x="746" y="190"/>
                </a:lnTo>
                <a:lnTo>
                  <a:pt x="742" y="208"/>
                </a:lnTo>
                <a:lnTo>
                  <a:pt x="756" y="230"/>
                </a:lnTo>
                <a:lnTo>
                  <a:pt x="756" y="248"/>
                </a:lnTo>
                <a:close/>
              </a:path>
            </a:pathLst>
          </a:custGeom>
          <a:solidFill>
            <a:schemeClr val="accent2">
              <a:lumMod val="60000"/>
              <a:lumOff val="40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5" name="MOQU1"/>
          <xdr:cNvSpPr>
            <a:spLocks/>
          </xdr:cNvSpPr>
        </xdr:nvSpPr>
        <xdr:spPr bwMode="auto">
          <a:xfrm>
            <a:off x="18504296" y="7251416"/>
            <a:ext cx="611052" cy="687121"/>
          </a:xfrm>
          <a:custGeom>
            <a:avLst/>
            <a:gdLst>
              <a:gd name="T0" fmla="*/ 232 w 260"/>
              <a:gd name="T1" fmla="*/ 170 h 328"/>
              <a:gd name="T2" fmla="*/ 216 w 260"/>
              <a:gd name="T3" fmla="*/ 174 h 328"/>
              <a:gd name="T4" fmla="*/ 208 w 260"/>
              <a:gd name="T5" fmla="*/ 156 h 328"/>
              <a:gd name="T6" fmla="*/ 186 w 260"/>
              <a:gd name="T7" fmla="*/ 154 h 328"/>
              <a:gd name="T8" fmla="*/ 178 w 260"/>
              <a:gd name="T9" fmla="*/ 168 h 328"/>
              <a:gd name="T10" fmla="*/ 182 w 260"/>
              <a:gd name="T11" fmla="*/ 192 h 328"/>
              <a:gd name="T12" fmla="*/ 160 w 260"/>
              <a:gd name="T13" fmla="*/ 224 h 328"/>
              <a:gd name="T14" fmla="*/ 142 w 260"/>
              <a:gd name="T15" fmla="*/ 230 h 328"/>
              <a:gd name="T16" fmla="*/ 122 w 260"/>
              <a:gd name="T17" fmla="*/ 268 h 328"/>
              <a:gd name="T18" fmla="*/ 106 w 260"/>
              <a:gd name="T19" fmla="*/ 284 h 328"/>
              <a:gd name="T20" fmla="*/ 104 w 260"/>
              <a:gd name="T21" fmla="*/ 296 h 328"/>
              <a:gd name="T22" fmla="*/ 86 w 260"/>
              <a:gd name="T23" fmla="*/ 302 h 328"/>
              <a:gd name="T24" fmla="*/ 66 w 260"/>
              <a:gd name="T25" fmla="*/ 316 h 328"/>
              <a:gd name="T26" fmla="*/ 52 w 260"/>
              <a:gd name="T27" fmla="*/ 328 h 328"/>
              <a:gd name="T28" fmla="*/ 24 w 260"/>
              <a:gd name="T29" fmla="*/ 312 h 328"/>
              <a:gd name="T30" fmla="*/ 22 w 260"/>
              <a:gd name="T31" fmla="*/ 280 h 328"/>
              <a:gd name="T32" fmla="*/ 16 w 260"/>
              <a:gd name="T33" fmla="*/ 258 h 328"/>
              <a:gd name="T34" fmla="*/ 8 w 260"/>
              <a:gd name="T35" fmla="*/ 244 h 328"/>
              <a:gd name="T36" fmla="*/ 28 w 260"/>
              <a:gd name="T37" fmla="*/ 190 h 328"/>
              <a:gd name="T38" fmla="*/ 10 w 260"/>
              <a:gd name="T39" fmla="*/ 180 h 328"/>
              <a:gd name="T40" fmla="*/ 0 w 260"/>
              <a:gd name="T41" fmla="*/ 152 h 328"/>
              <a:gd name="T42" fmla="*/ 40 w 260"/>
              <a:gd name="T43" fmla="*/ 106 h 328"/>
              <a:gd name="T44" fmla="*/ 52 w 260"/>
              <a:gd name="T45" fmla="*/ 88 h 328"/>
              <a:gd name="T46" fmla="*/ 86 w 260"/>
              <a:gd name="T47" fmla="*/ 88 h 328"/>
              <a:gd name="T48" fmla="*/ 98 w 260"/>
              <a:gd name="T49" fmla="*/ 84 h 328"/>
              <a:gd name="T50" fmla="*/ 94 w 260"/>
              <a:gd name="T51" fmla="*/ 64 h 328"/>
              <a:gd name="T52" fmla="*/ 114 w 260"/>
              <a:gd name="T53" fmla="*/ 46 h 328"/>
              <a:gd name="T54" fmla="*/ 114 w 260"/>
              <a:gd name="T55" fmla="*/ 0 h 328"/>
              <a:gd name="T56" fmla="*/ 150 w 260"/>
              <a:gd name="T57" fmla="*/ 16 h 328"/>
              <a:gd name="T58" fmla="*/ 166 w 260"/>
              <a:gd name="T59" fmla="*/ 4 h 328"/>
              <a:gd name="T60" fmla="*/ 192 w 260"/>
              <a:gd name="T61" fmla="*/ 10 h 328"/>
              <a:gd name="T62" fmla="*/ 192 w 260"/>
              <a:gd name="T63" fmla="*/ 36 h 328"/>
              <a:gd name="T64" fmla="*/ 204 w 260"/>
              <a:gd name="T65" fmla="*/ 44 h 328"/>
              <a:gd name="T66" fmla="*/ 206 w 260"/>
              <a:gd name="T67" fmla="*/ 94 h 328"/>
              <a:gd name="T68" fmla="*/ 228 w 260"/>
              <a:gd name="T69" fmla="*/ 94 h 328"/>
              <a:gd name="T70" fmla="*/ 240 w 260"/>
              <a:gd name="T71" fmla="*/ 118 h 328"/>
              <a:gd name="T72" fmla="*/ 260 w 260"/>
              <a:gd name="T73" fmla="*/ 128 h 328"/>
              <a:gd name="T74" fmla="*/ 250 w 260"/>
              <a:gd name="T75" fmla="*/ 144 h 328"/>
              <a:gd name="T76" fmla="*/ 232 w 260"/>
              <a:gd name="T77" fmla="*/ 150 h 328"/>
              <a:gd name="T78" fmla="*/ 232 w 260"/>
              <a:gd name="T79" fmla="*/ 170 h 3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260" h="328">
                <a:moveTo>
                  <a:pt x="232" y="170"/>
                </a:moveTo>
                <a:lnTo>
                  <a:pt x="216" y="174"/>
                </a:lnTo>
                <a:lnTo>
                  <a:pt x="208" y="156"/>
                </a:lnTo>
                <a:lnTo>
                  <a:pt x="186" y="154"/>
                </a:lnTo>
                <a:lnTo>
                  <a:pt x="178" y="168"/>
                </a:lnTo>
                <a:lnTo>
                  <a:pt x="182" y="192"/>
                </a:lnTo>
                <a:lnTo>
                  <a:pt x="160" y="224"/>
                </a:lnTo>
                <a:lnTo>
                  <a:pt x="142" y="230"/>
                </a:lnTo>
                <a:lnTo>
                  <a:pt x="122" y="268"/>
                </a:lnTo>
                <a:lnTo>
                  <a:pt x="106" y="284"/>
                </a:lnTo>
                <a:lnTo>
                  <a:pt x="104" y="296"/>
                </a:lnTo>
                <a:lnTo>
                  <a:pt x="86" y="302"/>
                </a:lnTo>
                <a:lnTo>
                  <a:pt x="66" y="316"/>
                </a:lnTo>
                <a:lnTo>
                  <a:pt x="52" y="328"/>
                </a:lnTo>
                <a:lnTo>
                  <a:pt x="24" y="312"/>
                </a:lnTo>
                <a:lnTo>
                  <a:pt x="22" y="280"/>
                </a:lnTo>
                <a:lnTo>
                  <a:pt x="16" y="258"/>
                </a:lnTo>
                <a:lnTo>
                  <a:pt x="8" y="244"/>
                </a:lnTo>
                <a:lnTo>
                  <a:pt x="28" y="190"/>
                </a:lnTo>
                <a:lnTo>
                  <a:pt x="10" y="180"/>
                </a:lnTo>
                <a:lnTo>
                  <a:pt x="0" y="152"/>
                </a:lnTo>
                <a:lnTo>
                  <a:pt x="40" y="106"/>
                </a:lnTo>
                <a:lnTo>
                  <a:pt x="52" y="88"/>
                </a:lnTo>
                <a:lnTo>
                  <a:pt x="86" y="88"/>
                </a:lnTo>
                <a:lnTo>
                  <a:pt x="98" y="84"/>
                </a:lnTo>
                <a:lnTo>
                  <a:pt x="94" y="64"/>
                </a:lnTo>
                <a:lnTo>
                  <a:pt x="114" y="46"/>
                </a:lnTo>
                <a:lnTo>
                  <a:pt x="114" y="0"/>
                </a:lnTo>
                <a:lnTo>
                  <a:pt x="150" y="16"/>
                </a:lnTo>
                <a:lnTo>
                  <a:pt x="166" y="4"/>
                </a:lnTo>
                <a:lnTo>
                  <a:pt x="192" y="10"/>
                </a:lnTo>
                <a:lnTo>
                  <a:pt x="192" y="36"/>
                </a:lnTo>
                <a:lnTo>
                  <a:pt x="204" y="44"/>
                </a:lnTo>
                <a:lnTo>
                  <a:pt x="206" y="94"/>
                </a:lnTo>
                <a:lnTo>
                  <a:pt x="228" y="94"/>
                </a:lnTo>
                <a:lnTo>
                  <a:pt x="240" y="118"/>
                </a:lnTo>
                <a:lnTo>
                  <a:pt x="260" y="128"/>
                </a:lnTo>
                <a:lnTo>
                  <a:pt x="250" y="144"/>
                </a:lnTo>
                <a:lnTo>
                  <a:pt x="232" y="150"/>
                </a:lnTo>
                <a:lnTo>
                  <a:pt x="232" y="170"/>
                </a:lnTo>
                <a:close/>
              </a:path>
            </a:pathLst>
          </a:custGeom>
          <a:solidFill>
            <a:srgbClr val="FFFF00"/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6" name="TACN1"/>
          <xdr:cNvSpPr>
            <a:spLocks/>
          </xdr:cNvSpPr>
        </xdr:nvSpPr>
        <xdr:spPr bwMode="auto">
          <a:xfrm>
            <a:off x="18626507" y="7574026"/>
            <a:ext cx="705061" cy="573998"/>
          </a:xfrm>
          <a:custGeom>
            <a:avLst/>
            <a:gdLst>
              <a:gd name="T0" fmla="*/ 274 w 300"/>
              <a:gd name="T1" fmla="*/ 88 h 274"/>
              <a:gd name="T2" fmla="*/ 300 w 300"/>
              <a:gd name="T3" fmla="*/ 106 h 274"/>
              <a:gd name="T4" fmla="*/ 300 w 300"/>
              <a:gd name="T5" fmla="*/ 126 h 274"/>
              <a:gd name="T6" fmla="*/ 274 w 300"/>
              <a:gd name="T7" fmla="*/ 150 h 274"/>
              <a:gd name="T8" fmla="*/ 246 w 300"/>
              <a:gd name="T9" fmla="*/ 150 h 274"/>
              <a:gd name="T10" fmla="*/ 236 w 300"/>
              <a:gd name="T11" fmla="*/ 160 h 274"/>
              <a:gd name="T12" fmla="*/ 246 w 300"/>
              <a:gd name="T13" fmla="*/ 178 h 274"/>
              <a:gd name="T14" fmla="*/ 252 w 300"/>
              <a:gd name="T15" fmla="*/ 218 h 274"/>
              <a:gd name="T16" fmla="*/ 236 w 300"/>
              <a:gd name="T17" fmla="*/ 244 h 274"/>
              <a:gd name="T18" fmla="*/ 214 w 300"/>
              <a:gd name="T19" fmla="*/ 266 h 274"/>
              <a:gd name="T20" fmla="*/ 198 w 300"/>
              <a:gd name="T21" fmla="*/ 266 h 274"/>
              <a:gd name="T22" fmla="*/ 186 w 300"/>
              <a:gd name="T23" fmla="*/ 274 h 274"/>
              <a:gd name="T24" fmla="*/ 138 w 300"/>
              <a:gd name="T25" fmla="*/ 274 h 274"/>
              <a:gd name="T26" fmla="*/ 118 w 300"/>
              <a:gd name="T27" fmla="*/ 260 h 274"/>
              <a:gd name="T28" fmla="*/ 98 w 300"/>
              <a:gd name="T29" fmla="*/ 252 h 274"/>
              <a:gd name="T30" fmla="*/ 84 w 300"/>
              <a:gd name="T31" fmla="*/ 238 h 274"/>
              <a:gd name="T32" fmla="*/ 62 w 300"/>
              <a:gd name="T33" fmla="*/ 220 h 274"/>
              <a:gd name="T34" fmla="*/ 52 w 300"/>
              <a:gd name="T35" fmla="*/ 214 h 274"/>
              <a:gd name="T36" fmla="*/ 42 w 300"/>
              <a:gd name="T37" fmla="*/ 198 h 274"/>
              <a:gd name="T38" fmla="*/ 32 w 300"/>
              <a:gd name="T39" fmla="*/ 194 h 274"/>
              <a:gd name="T40" fmla="*/ 22 w 300"/>
              <a:gd name="T41" fmla="*/ 190 h 274"/>
              <a:gd name="T42" fmla="*/ 8 w 300"/>
              <a:gd name="T43" fmla="*/ 180 h 274"/>
              <a:gd name="T44" fmla="*/ 0 w 300"/>
              <a:gd name="T45" fmla="*/ 174 h 274"/>
              <a:gd name="T46" fmla="*/ 34 w 300"/>
              <a:gd name="T47" fmla="*/ 148 h 274"/>
              <a:gd name="T48" fmla="*/ 52 w 300"/>
              <a:gd name="T49" fmla="*/ 142 h 274"/>
              <a:gd name="T50" fmla="*/ 54 w 300"/>
              <a:gd name="T51" fmla="*/ 130 h 274"/>
              <a:gd name="T52" fmla="*/ 70 w 300"/>
              <a:gd name="T53" fmla="*/ 114 h 274"/>
              <a:gd name="T54" fmla="*/ 90 w 300"/>
              <a:gd name="T55" fmla="*/ 76 h 274"/>
              <a:gd name="T56" fmla="*/ 108 w 300"/>
              <a:gd name="T57" fmla="*/ 70 h 274"/>
              <a:gd name="T58" fmla="*/ 130 w 300"/>
              <a:gd name="T59" fmla="*/ 38 h 274"/>
              <a:gd name="T60" fmla="*/ 126 w 300"/>
              <a:gd name="T61" fmla="*/ 14 h 274"/>
              <a:gd name="T62" fmla="*/ 134 w 300"/>
              <a:gd name="T63" fmla="*/ 0 h 274"/>
              <a:gd name="T64" fmla="*/ 156 w 300"/>
              <a:gd name="T65" fmla="*/ 2 h 274"/>
              <a:gd name="T66" fmla="*/ 164 w 300"/>
              <a:gd name="T67" fmla="*/ 20 h 274"/>
              <a:gd name="T68" fmla="*/ 180 w 300"/>
              <a:gd name="T69" fmla="*/ 16 h 274"/>
              <a:gd name="T70" fmla="*/ 214 w 300"/>
              <a:gd name="T71" fmla="*/ 62 h 274"/>
              <a:gd name="T72" fmla="*/ 274 w 300"/>
              <a:gd name="T73" fmla="*/ 88 h 27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300" h="274">
                <a:moveTo>
                  <a:pt x="274" y="88"/>
                </a:moveTo>
                <a:lnTo>
                  <a:pt x="300" y="106"/>
                </a:lnTo>
                <a:lnTo>
                  <a:pt x="300" y="126"/>
                </a:lnTo>
                <a:lnTo>
                  <a:pt x="274" y="150"/>
                </a:lnTo>
                <a:lnTo>
                  <a:pt x="246" y="150"/>
                </a:lnTo>
                <a:lnTo>
                  <a:pt x="236" y="160"/>
                </a:lnTo>
                <a:lnTo>
                  <a:pt x="246" y="178"/>
                </a:lnTo>
                <a:lnTo>
                  <a:pt x="252" y="218"/>
                </a:lnTo>
                <a:lnTo>
                  <a:pt x="236" y="244"/>
                </a:lnTo>
                <a:lnTo>
                  <a:pt x="214" y="266"/>
                </a:lnTo>
                <a:lnTo>
                  <a:pt x="198" y="266"/>
                </a:lnTo>
                <a:lnTo>
                  <a:pt x="186" y="274"/>
                </a:lnTo>
                <a:lnTo>
                  <a:pt x="138" y="274"/>
                </a:lnTo>
                <a:lnTo>
                  <a:pt x="118" y="260"/>
                </a:lnTo>
                <a:lnTo>
                  <a:pt x="98" y="252"/>
                </a:lnTo>
                <a:lnTo>
                  <a:pt x="84" y="238"/>
                </a:lnTo>
                <a:lnTo>
                  <a:pt x="62" y="220"/>
                </a:lnTo>
                <a:lnTo>
                  <a:pt x="52" y="214"/>
                </a:lnTo>
                <a:lnTo>
                  <a:pt x="42" y="198"/>
                </a:lnTo>
                <a:lnTo>
                  <a:pt x="32" y="194"/>
                </a:lnTo>
                <a:lnTo>
                  <a:pt x="22" y="190"/>
                </a:lnTo>
                <a:lnTo>
                  <a:pt x="8" y="180"/>
                </a:lnTo>
                <a:lnTo>
                  <a:pt x="0" y="174"/>
                </a:lnTo>
                <a:lnTo>
                  <a:pt x="34" y="148"/>
                </a:lnTo>
                <a:lnTo>
                  <a:pt x="52" y="142"/>
                </a:lnTo>
                <a:lnTo>
                  <a:pt x="54" y="130"/>
                </a:lnTo>
                <a:lnTo>
                  <a:pt x="70" y="114"/>
                </a:lnTo>
                <a:lnTo>
                  <a:pt x="90" y="76"/>
                </a:lnTo>
                <a:lnTo>
                  <a:pt x="108" y="70"/>
                </a:lnTo>
                <a:lnTo>
                  <a:pt x="130" y="38"/>
                </a:lnTo>
                <a:lnTo>
                  <a:pt x="126" y="14"/>
                </a:lnTo>
                <a:lnTo>
                  <a:pt x="134" y="0"/>
                </a:lnTo>
                <a:lnTo>
                  <a:pt x="156" y="2"/>
                </a:lnTo>
                <a:lnTo>
                  <a:pt x="164" y="20"/>
                </a:lnTo>
                <a:lnTo>
                  <a:pt x="180" y="16"/>
                </a:lnTo>
                <a:lnTo>
                  <a:pt x="214" y="62"/>
                </a:lnTo>
                <a:lnTo>
                  <a:pt x="274" y="88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7" name="LIMA_M1"/>
          <xdr:cNvSpPr>
            <a:spLocks/>
          </xdr:cNvSpPr>
        </xdr:nvSpPr>
        <xdr:spPr bwMode="auto">
          <a:xfrm>
            <a:off x="16065234" y="5567130"/>
            <a:ext cx="192717" cy="289094"/>
          </a:xfrm>
          <a:custGeom>
            <a:avLst/>
            <a:gdLst>
              <a:gd name="T0" fmla="*/ 10 w 82"/>
              <a:gd name="T1" fmla="*/ 36 h 138"/>
              <a:gd name="T2" fmla="*/ 0 w 82"/>
              <a:gd name="T3" fmla="*/ 16 h 138"/>
              <a:gd name="T4" fmla="*/ 20 w 82"/>
              <a:gd name="T5" fmla="*/ 0 h 138"/>
              <a:gd name="T6" fmla="*/ 34 w 82"/>
              <a:gd name="T7" fmla="*/ 14 h 138"/>
              <a:gd name="T8" fmla="*/ 40 w 82"/>
              <a:gd name="T9" fmla="*/ 32 h 138"/>
              <a:gd name="T10" fmla="*/ 42 w 82"/>
              <a:gd name="T11" fmla="*/ 44 h 138"/>
              <a:gd name="T12" fmla="*/ 42 w 82"/>
              <a:gd name="T13" fmla="*/ 60 h 138"/>
              <a:gd name="T14" fmla="*/ 40 w 82"/>
              <a:gd name="T15" fmla="*/ 74 h 138"/>
              <a:gd name="T16" fmla="*/ 38 w 82"/>
              <a:gd name="T17" fmla="*/ 84 h 138"/>
              <a:gd name="T18" fmla="*/ 50 w 82"/>
              <a:gd name="T19" fmla="*/ 90 h 138"/>
              <a:gd name="T20" fmla="*/ 62 w 82"/>
              <a:gd name="T21" fmla="*/ 98 h 138"/>
              <a:gd name="T22" fmla="*/ 68 w 82"/>
              <a:gd name="T23" fmla="*/ 108 h 138"/>
              <a:gd name="T24" fmla="*/ 82 w 82"/>
              <a:gd name="T25" fmla="*/ 116 h 138"/>
              <a:gd name="T26" fmla="*/ 74 w 82"/>
              <a:gd name="T27" fmla="*/ 138 h 138"/>
              <a:gd name="T28" fmla="*/ 48 w 82"/>
              <a:gd name="T29" fmla="*/ 122 h 138"/>
              <a:gd name="T30" fmla="*/ 38 w 82"/>
              <a:gd name="T31" fmla="*/ 104 h 138"/>
              <a:gd name="T32" fmla="*/ 26 w 82"/>
              <a:gd name="T33" fmla="*/ 94 h 138"/>
              <a:gd name="T34" fmla="*/ 12 w 82"/>
              <a:gd name="T35" fmla="*/ 82 h 138"/>
              <a:gd name="T36" fmla="*/ 20 w 82"/>
              <a:gd name="T37" fmla="*/ 64 h 138"/>
              <a:gd name="T38" fmla="*/ 20 w 82"/>
              <a:gd name="T39" fmla="*/ 46 h 138"/>
              <a:gd name="T40" fmla="*/ 10 w 82"/>
              <a:gd name="T41" fmla="*/ 36 h 1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82" h="138">
                <a:moveTo>
                  <a:pt x="10" y="36"/>
                </a:moveTo>
                <a:lnTo>
                  <a:pt x="0" y="16"/>
                </a:lnTo>
                <a:lnTo>
                  <a:pt x="20" y="0"/>
                </a:lnTo>
                <a:lnTo>
                  <a:pt x="34" y="14"/>
                </a:lnTo>
                <a:lnTo>
                  <a:pt x="40" y="32"/>
                </a:lnTo>
                <a:lnTo>
                  <a:pt x="42" y="44"/>
                </a:lnTo>
                <a:lnTo>
                  <a:pt x="42" y="60"/>
                </a:lnTo>
                <a:lnTo>
                  <a:pt x="40" y="74"/>
                </a:lnTo>
                <a:lnTo>
                  <a:pt x="38" y="84"/>
                </a:lnTo>
                <a:lnTo>
                  <a:pt x="50" y="90"/>
                </a:lnTo>
                <a:lnTo>
                  <a:pt x="62" y="98"/>
                </a:lnTo>
                <a:lnTo>
                  <a:pt x="68" y="108"/>
                </a:lnTo>
                <a:lnTo>
                  <a:pt x="82" y="116"/>
                </a:lnTo>
                <a:lnTo>
                  <a:pt x="74" y="138"/>
                </a:lnTo>
                <a:lnTo>
                  <a:pt x="48" y="122"/>
                </a:lnTo>
                <a:lnTo>
                  <a:pt x="38" y="104"/>
                </a:lnTo>
                <a:lnTo>
                  <a:pt x="26" y="94"/>
                </a:lnTo>
                <a:lnTo>
                  <a:pt x="12" y="82"/>
                </a:lnTo>
                <a:lnTo>
                  <a:pt x="20" y="64"/>
                </a:lnTo>
                <a:lnTo>
                  <a:pt x="20" y="46"/>
                </a:lnTo>
                <a:lnTo>
                  <a:pt x="10" y="36"/>
                </a:lnTo>
                <a:close/>
              </a:path>
            </a:pathLst>
          </a:custGeom>
          <a:solidFill>
            <a:srgbClr val="7F7F7F"/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</xdr:grpSp>
    <xdr:clientData/>
  </xdr:twoCellAnchor>
  <xdr:twoCellAnchor>
    <xdr:from>
      <xdr:col>35</xdr:col>
      <xdr:colOff>124729</xdr:colOff>
      <xdr:row>0</xdr:row>
      <xdr:rowOff>300524</xdr:rowOff>
    </xdr:from>
    <xdr:to>
      <xdr:col>42</xdr:col>
      <xdr:colOff>115204</xdr:colOff>
      <xdr:row>27</xdr:row>
      <xdr:rowOff>24451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ERIALES DES 1" refreshedDate="43712.738306597224" createdVersion="5" refreshedVersion="5" minRefreshableVersion="3" recordCount="25">
  <cacheSource type="worksheet">
    <worksheetSource ref="A2:AH27" sheet="Hoja1"/>
  </cacheSource>
  <cacheFields count="34">
    <cacheField name="REGION" numFmtId="0">
      <sharedItems count="25">
        <s v="AMAZONAS"/>
        <s v="ANCASH"/>
        <s v="APURIMAC"/>
        <s v="AREQUIPA"/>
        <s v="AYACUCHO"/>
        <s v="CAJAMARCA"/>
        <s v="CALLAO"/>
        <s v="CUSCO"/>
        <s v="HUANCAVELICA"/>
        <s v="HUANUCO"/>
        <s v="ICA"/>
        <s v="JUNIN"/>
        <s v="LA LIBERTAD"/>
        <s v="LAMBAYEQUE"/>
        <s v="LIMA"/>
        <s v="LORETO"/>
        <s v="MADRE DE DIOS"/>
        <s v="MOQUEGUA"/>
        <s v="PASCO"/>
        <s v="PIURA"/>
        <s v="PUNO"/>
        <s v="SAN MARTIN"/>
        <s v="TACNA"/>
        <s v="TUMBES"/>
        <s v="UCAYALI"/>
      </sharedItems>
    </cacheField>
    <cacheField name="Nro_IIEE_X_Region" numFmtId="164">
      <sharedItems containsSemiMixedTypes="0" containsString="0" containsNumber="1" containsInteger="1" minValue="8" maxValue="190"/>
    </cacheField>
    <cacheField name="1ro_ALUM" numFmtId="164">
      <sharedItems containsSemiMixedTypes="0" containsString="0" containsNumber="1" containsInteger="1" minValue="424" maxValue="15821"/>
    </cacheField>
    <cacheField name="2ro_ALUM" numFmtId="164">
      <sharedItems containsSemiMixedTypes="0" containsString="0" containsNumber="1" containsInteger="1" minValue="461" maxValue="16036"/>
    </cacheField>
    <cacheField name="3ro_ALUM" numFmtId="164">
      <sharedItems containsSemiMixedTypes="0" containsString="0" containsNumber="1" containsInteger="1" minValue="391" maxValue="14808"/>
    </cacheField>
    <cacheField name="4to_ALUM" numFmtId="164">
      <sharedItems containsSemiMixedTypes="0" containsString="0" containsNumber="1" containsInteger="1" minValue="352" maxValue="13408"/>
    </cacheField>
    <cacheField name="5to_ALUM" numFmtId="164">
      <sharedItems containsSemiMixedTypes="0" containsString="0" containsNumber="1" containsInteger="1" minValue="339" maxValue="12217"/>
    </cacheField>
    <cacheField name="Hombre_ALUM" numFmtId="164">
      <sharedItems containsSemiMixedTypes="0" containsString="0" containsNumber="1" containsInteger="1" minValue="1026" maxValue="35732"/>
    </cacheField>
    <cacheField name="Mujer_ALUM" numFmtId="164">
      <sharedItems containsSemiMixedTypes="0" containsString="0" containsNumber="1" containsInteger="1" minValue="941" maxValue="36558"/>
    </cacheField>
    <cacheField name="Total_ALUM" numFmtId="164">
      <sharedItems containsSemiMixedTypes="0" containsString="0" containsNumber="1" containsInteger="1" minValue="1967" maxValue="72290"/>
    </cacheField>
    <cacheField name="Hombre_DOCENT" numFmtId="164">
      <sharedItems containsSemiMixedTypes="0" containsString="0" containsNumber="1" containsInteger="1" minValue="102" maxValue="3088"/>
    </cacheField>
    <cacheField name="Mujer_DOCENT" numFmtId="164">
      <sharedItems containsSemiMixedTypes="0" containsString="0" containsNumber="1" containsInteger="1" minValue="92" maxValue="3573"/>
    </cacheField>
    <cacheField name="Nombrado_DOCENT" numFmtId="164">
      <sharedItems containsSemiMixedTypes="0" containsString="0" containsNumber="1" containsInteger="1" minValue="100" maxValue="3270"/>
    </cacheField>
    <cacheField name="Contratado_DOCENT" numFmtId="164">
      <sharedItems containsSemiMixedTypes="0" containsString="0" containsNumber="1" containsInteger="1" minValue="63" maxValue="2585"/>
    </cacheField>
    <cacheField name="Total_DOCENT" numFmtId="164">
      <sharedItems containsSemiMixedTypes="0" containsString="0" containsNumber="1" containsInteger="1" minValue="194" maxValue="5855"/>
    </cacheField>
    <cacheField name="Secc_1ro_Mañana" numFmtId="164">
      <sharedItems containsSemiMixedTypes="0" containsString="0" containsNumber="1" containsInteger="1" minValue="18" maxValue="591"/>
    </cacheField>
    <cacheField name="Secc_2do_ Mañana" numFmtId="164">
      <sharedItems containsSemiMixedTypes="0" containsString="0" containsNumber="1" containsInteger="1" minValue="19" maxValue="574"/>
    </cacheField>
    <cacheField name="Secc_3ro_Mañana" numFmtId="164">
      <sharedItems containsSemiMixedTypes="0" containsString="0" containsNumber="1" containsInteger="1" minValue="17" maxValue="549"/>
    </cacheField>
    <cacheField name="Secc_4to_Mañana" numFmtId="164">
      <sharedItems containsSemiMixedTypes="0" containsString="0" containsNumber="1" containsInteger="1" minValue="15" maxValue="510"/>
    </cacheField>
    <cacheField name="Secc_5to_Mañana" numFmtId="164">
      <sharedItems containsSemiMixedTypes="0" containsString="0" containsNumber="1" containsInteger="1" minValue="15" maxValue="473"/>
    </cacheField>
    <cacheField name="Total_Secc_Mañana" numFmtId="164">
      <sharedItems containsSemiMixedTypes="0" containsString="0" containsNumber="1" containsInteger="1" minValue="84" maxValue="2697"/>
    </cacheField>
    <cacheField name="Secc_1ro_Tarde" numFmtId="164">
      <sharedItems containsSemiMixedTypes="0" containsString="0" containsNumber="1" containsInteger="1" minValue="0" maxValue="97"/>
    </cacheField>
    <cacheField name="Secc_2do_ Tarde" numFmtId="164">
      <sharedItems containsSemiMixedTypes="0" containsString="0" containsNumber="1" containsInteger="1" minValue="0" maxValue="89"/>
    </cacheField>
    <cacheField name="Secc_3ro_Tarde" numFmtId="164">
      <sharedItems containsSemiMixedTypes="0" containsString="0" containsNumber="1" containsInteger="1" minValue="0" maxValue="91"/>
    </cacheField>
    <cacheField name="Secc_4to_Tarde" numFmtId="164">
      <sharedItems containsSemiMixedTypes="0" containsString="0" containsNumber="1" containsInteger="1" minValue="0" maxValue="87"/>
    </cacheField>
    <cacheField name="Secc_5to_Tarde" numFmtId="164">
      <sharedItems containsSemiMixedTypes="0" containsString="0" containsNumber="1" containsInteger="1" minValue="0" maxValue="79"/>
    </cacheField>
    <cacheField name="Total_Secc_Tarde" numFmtId="164">
      <sharedItems containsSemiMixedTypes="0" containsString="0" containsNumber="1" containsInteger="1" minValue="0" maxValue="443" count="13">
        <n v="61"/>
        <n v="286"/>
        <n v="15"/>
        <n v="0"/>
        <n v="10"/>
        <n v="443"/>
        <n v="70"/>
        <n v="140"/>
        <n v="22"/>
        <n v="41"/>
        <n v="20"/>
        <n v="17"/>
        <n v="53"/>
      </sharedItems>
    </cacheField>
    <cacheField name="Secc_1ro_MyT" numFmtId="164">
      <sharedItems containsSemiMixedTypes="0" containsString="0" containsNumber="1" containsInteger="1" minValue="18" maxValue="591"/>
    </cacheField>
    <cacheField name="Secc_2do_ MyT" numFmtId="164">
      <sharedItems containsSemiMixedTypes="0" containsString="0" containsNumber="1" containsInteger="1" minValue="19" maxValue="574"/>
    </cacheField>
    <cacheField name="Secc_3ro_MyT" numFmtId="164">
      <sharedItems containsSemiMixedTypes="0" containsString="0" containsNumber="1" containsInteger="1" minValue="17" maxValue="549"/>
    </cacheField>
    <cacheField name="Secc_4to_MyT" numFmtId="164">
      <sharedItems containsSemiMixedTypes="0" containsString="0" containsNumber="1" containsInteger="1" minValue="15" maxValue="510"/>
    </cacheField>
    <cacheField name="Secc_5to_MyT" numFmtId="164">
      <sharedItems containsSemiMixedTypes="0" containsString="0" containsNumber="1" containsInteger="1" minValue="15" maxValue="473"/>
    </cacheField>
    <cacheField name="Total_Secc_MyT" numFmtId="164">
      <sharedItems containsSemiMixedTypes="0" containsString="0" containsNumber="1" containsInteger="1" minValue="84" maxValue="2697"/>
    </cacheField>
    <cacheField name="Alumno_X_Docente" numFmtId="164">
      <sharedItems containsSemiMixedTypes="0" containsString="0" containsNumber="1" minValue="81.552887901572106" maxValue="2312.26529638849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n v="61"/>
    <n v="3514"/>
    <n v="3389"/>
    <n v="3073"/>
    <n v="2743"/>
    <n v="2385"/>
    <n v="8077"/>
    <n v="7027"/>
    <n v="15104"/>
    <n v="854"/>
    <n v="514"/>
    <n v="607"/>
    <n v="761"/>
    <n v="1368"/>
    <n v="153"/>
    <n v="148"/>
    <n v="143"/>
    <n v="124"/>
    <n v="112"/>
    <n v="680"/>
    <n v="14"/>
    <n v="14"/>
    <n v="13"/>
    <n v="11"/>
    <n v="9"/>
    <x v="0"/>
    <n v="167"/>
    <n v="162"/>
    <n v="156"/>
    <n v="135"/>
    <n v="121"/>
    <n v="741"/>
    <n v="646.0696718997101"/>
  </r>
  <r>
    <x v="1"/>
    <n v="124"/>
    <n v="5705"/>
    <n v="5791"/>
    <n v="5272"/>
    <n v="5184"/>
    <n v="4824"/>
    <n v="13820"/>
    <n v="12956"/>
    <n v="26776"/>
    <n v="1665"/>
    <n v="1104"/>
    <n v="1242"/>
    <n v="1527"/>
    <n v="2769"/>
    <n v="254"/>
    <n v="259"/>
    <n v="243"/>
    <n v="242"/>
    <n v="220"/>
    <n v="1218"/>
    <n v="57"/>
    <n v="54"/>
    <n v="59"/>
    <n v="59"/>
    <n v="57"/>
    <x v="1"/>
    <n v="311"/>
    <n v="313"/>
    <n v="302"/>
    <n v="301"/>
    <n v="277"/>
    <n v="1504"/>
    <n v="1121.5659489252919"/>
  </r>
  <r>
    <x v="2"/>
    <n v="68"/>
    <n v="3276"/>
    <n v="3698"/>
    <n v="3347"/>
    <n v="3170"/>
    <n v="2984"/>
    <n v="9496"/>
    <n v="6979"/>
    <n v="16475"/>
    <n v="898"/>
    <n v="580"/>
    <n v="642"/>
    <n v="836"/>
    <n v="1478"/>
    <n v="156"/>
    <n v="162"/>
    <n v="150"/>
    <n v="145"/>
    <n v="137"/>
    <n v="750"/>
    <n v="3"/>
    <n v="3"/>
    <n v="3"/>
    <n v="3"/>
    <n v="3"/>
    <x v="2"/>
    <n v="159"/>
    <n v="165"/>
    <n v="153"/>
    <n v="148"/>
    <n v="140"/>
    <n v="765"/>
    <n v="720.7224164254884"/>
  </r>
  <r>
    <x v="3"/>
    <n v="105"/>
    <n v="6582"/>
    <n v="7078"/>
    <n v="6886"/>
    <n v="6294"/>
    <n v="6023"/>
    <n v="16007"/>
    <n v="16856"/>
    <n v="32863"/>
    <n v="1119"/>
    <n v="1701"/>
    <n v="1589"/>
    <n v="1231"/>
    <n v="2820"/>
    <n v="283"/>
    <n v="288"/>
    <n v="272"/>
    <n v="256"/>
    <n v="246"/>
    <n v="1345"/>
    <n v="0"/>
    <n v="0"/>
    <n v="0"/>
    <n v="0"/>
    <n v="0"/>
    <x v="3"/>
    <n v="283"/>
    <n v="288"/>
    <n v="272"/>
    <n v="256"/>
    <n v="246"/>
    <n v="1345"/>
    <n v="1205.0921235934863"/>
  </r>
  <r>
    <x v="4"/>
    <n v="78"/>
    <n v="3621"/>
    <n v="3954"/>
    <n v="3668"/>
    <n v="3546"/>
    <n v="3314"/>
    <n v="9340"/>
    <n v="8763"/>
    <n v="18103"/>
    <n v="1125"/>
    <n v="690"/>
    <n v="651"/>
    <n v="1164"/>
    <n v="1815"/>
    <n v="192"/>
    <n v="196"/>
    <n v="183"/>
    <n v="173"/>
    <n v="163"/>
    <n v="907"/>
    <n v="2"/>
    <n v="2"/>
    <n v="2"/>
    <n v="2"/>
    <n v="2"/>
    <x v="4"/>
    <n v="194"/>
    <n v="198"/>
    <n v="185"/>
    <n v="175"/>
    <n v="165"/>
    <n v="917"/>
    <n v="747.12141334862531"/>
  </r>
  <r>
    <x v="5"/>
    <n v="190"/>
    <n v="10905"/>
    <n v="10813"/>
    <n v="10067"/>
    <n v="9481"/>
    <n v="8944"/>
    <n v="27605"/>
    <n v="22605"/>
    <n v="50210"/>
    <n v="2517"/>
    <n v="1597"/>
    <n v="2122"/>
    <n v="1992"/>
    <n v="4114"/>
    <n v="421"/>
    <n v="410"/>
    <n v="395"/>
    <n v="376"/>
    <n v="369"/>
    <n v="1971"/>
    <n v="97"/>
    <n v="89"/>
    <n v="91"/>
    <n v="87"/>
    <n v="79"/>
    <x v="5"/>
    <n v="518"/>
    <n v="499"/>
    <n v="486"/>
    <n v="463"/>
    <n v="448"/>
    <n v="2414"/>
    <n v="2155.6428332880287"/>
  </r>
  <r>
    <x v="6"/>
    <n v="18"/>
    <n v="1473"/>
    <n v="1390"/>
    <n v="1311"/>
    <n v="1234"/>
    <n v="968"/>
    <n v="3362"/>
    <n v="3014"/>
    <n v="6376"/>
    <n v="192"/>
    <n v="264"/>
    <n v="241"/>
    <n v="215"/>
    <n v="456"/>
    <n v="47"/>
    <n v="47"/>
    <n v="41"/>
    <n v="43"/>
    <n v="35"/>
    <n v="213"/>
    <n v="4"/>
    <n v="3"/>
    <n v="3"/>
    <n v="3"/>
    <n v="2"/>
    <x v="2"/>
    <n v="51"/>
    <n v="50"/>
    <n v="44"/>
    <n v="46"/>
    <n v="37"/>
    <n v="228"/>
    <n v="257.50429278398707"/>
  </r>
  <r>
    <x v="7"/>
    <n v="175"/>
    <n v="9093"/>
    <n v="9572"/>
    <n v="9821"/>
    <n v="8977"/>
    <n v="8395"/>
    <n v="23563"/>
    <n v="22295"/>
    <n v="45858"/>
    <n v="2225"/>
    <n v="1755"/>
    <n v="1617"/>
    <n v="2363"/>
    <n v="3980"/>
    <n v="384"/>
    <n v="392"/>
    <n v="410"/>
    <n v="383"/>
    <n v="363"/>
    <n v="1932"/>
    <n v="14"/>
    <n v="15"/>
    <n v="14"/>
    <n v="14"/>
    <n v="13"/>
    <x v="6"/>
    <n v="398"/>
    <n v="407"/>
    <n v="424"/>
    <n v="397"/>
    <n v="376"/>
    <n v="2002"/>
    <n v="1961.0918056944065"/>
  </r>
  <r>
    <x v="8"/>
    <n v="114"/>
    <n v="3962"/>
    <n v="4493"/>
    <n v="4470"/>
    <n v="4428"/>
    <n v="4318"/>
    <n v="10999"/>
    <n v="10672"/>
    <n v="21671"/>
    <n v="1469"/>
    <n v="897"/>
    <n v="816"/>
    <n v="1550"/>
    <n v="2366"/>
    <n v="226"/>
    <n v="233"/>
    <n v="230"/>
    <n v="231"/>
    <n v="219"/>
    <n v="1139"/>
    <n v="2"/>
    <n v="2"/>
    <n v="2"/>
    <n v="2"/>
    <n v="2"/>
    <x v="4"/>
    <n v="228"/>
    <n v="235"/>
    <n v="232"/>
    <n v="233"/>
    <n v="221"/>
    <n v="1149"/>
    <n v="998.44275970648357"/>
  </r>
  <r>
    <x v="9"/>
    <n v="99"/>
    <n v="5004"/>
    <n v="4775"/>
    <n v="4453"/>
    <n v="4174"/>
    <n v="3799"/>
    <n v="11431"/>
    <n v="10774"/>
    <n v="22205"/>
    <n v="1260"/>
    <n v="769"/>
    <n v="704"/>
    <n v="1325"/>
    <n v="2029"/>
    <n v="223"/>
    <n v="215"/>
    <n v="199"/>
    <n v="195"/>
    <n v="178"/>
    <n v="1010"/>
    <n v="30"/>
    <n v="29"/>
    <n v="27"/>
    <n v="31"/>
    <n v="23"/>
    <x v="7"/>
    <n v="253"/>
    <n v="244"/>
    <n v="226"/>
    <n v="226"/>
    <n v="201"/>
    <n v="1150"/>
    <n v="1064.9966211220012"/>
  </r>
  <r>
    <x v="10"/>
    <n v="40"/>
    <n v="3486"/>
    <n v="3809"/>
    <n v="3062"/>
    <n v="2863"/>
    <n v="2485"/>
    <n v="7872"/>
    <n v="7833"/>
    <n v="15705"/>
    <n v="560"/>
    <n v="766"/>
    <n v="786"/>
    <n v="540"/>
    <n v="1326"/>
    <n v="133"/>
    <n v="134"/>
    <n v="118"/>
    <n v="109"/>
    <n v="100"/>
    <n v="594"/>
    <n v="0"/>
    <n v="0"/>
    <n v="0"/>
    <n v="0"/>
    <n v="0"/>
    <x v="3"/>
    <n v="133"/>
    <n v="134"/>
    <n v="118"/>
    <n v="109"/>
    <n v="100"/>
    <n v="594"/>
    <n v="473.35739597719072"/>
  </r>
  <r>
    <x v="11"/>
    <n v="101"/>
    <n v="6630"/>
    <n v="6733"/>
    <n v="6187"/>
    <n v="5863"/>
    <n v="5225"/>
    <n v="14642"/>
    <n v="15996"/>
    <n v="30638"/>
    <n v="1377"/>
    <n v="1404"/>
    <n v="1431"/>
    <n v="1350"/>
    <n v="2781"/>
    <n v="290"/>
    <n v="283"/>
    <n v="263"/>
    <n v="255"/>
    <n v="239"/>
    <n v="1330"/>
    <n v="5"/>
    <n v="5"/>
    <n v="5"/>
    <n v="4"/>
    <n v="3"/>
    <x v="8"/>
    <n v="295"/>
    <n v="288"/>
    <n v="268"/>
    <n v="259"/>
    <n v="242"/>
    <n v="1352"/>
    <n v="1190.4213081362811"/>
  </r>
  <r>
    <x v="12"/>
    <n v="82"/>
    <n v="5000"/>
    <n v="5200"/>
    <n v="4749"/>
    <n v="4208"/>
    <n v="3779"/>
    <n v="11913"/>
    <n v="11023"/>
    <n v="22936"/>
    <n v="990"/>
    <n v="970"/>
    <n v="855"/>
    <n v="1105"/>
    <n v="1960"/>
    <n v="199"/>
    <n v="204"/>
    <n v="195"/>
    <n v="172"/>
    <n v="159"/>
    <n v="929"/>
    <n v="8"/>
    <n v="9"/>
    <n v="9"/>
    <n v="8"/>
    <n v="7"/>
    <x v="9"/>
    <n v="207"/>
    <n v="213"/>
    <n v="204"/>
    <n v="180"/>
    <n v="166"/>
    <n v="970"/>
    <n v="942.08508915121638"/>
  </r>
  <r>
    <x v="13"/>
    <n v="32"/>
    <n v="2039"/>
    <n v="2064"/>
    <n v="1835"/>
    <n v="1719"/>
    <n v="1513"/>
    <n v="4916"/>
    <n v="4254"/>
    <n v="9170"/>
    <n v="319"/>
    <n v="430"/>
    <n v="432"/>
    <n v="317"/>
    <n v="749"/>
    <n v="81"/>
    <n v="77"/>
    <n v="75"/>
    <n v="70"/>
    <n v="60"/>
    <n v="363"/>
    <n v="0"/>
    <n v="0"/>
    <n v="0"/>
    <n v="0"/>
    <n v="0"/>
    <x v="3"/>
    <n v="81"/>
    <n v="77"/>
    <n v="75"/>
    <n v="70"/>
    <n v="60"/>
    <n v="363"/>
    <n v="388.27837468478214"/>
  </r>
  <r>
    <x v="14"/>
    <n v="173"/>
    <n v="15821"/>
    <n v="16036"/>
    <n v="14808"/>
    <n v="13408"/>
    <n v="12217"/>
    <n v="35732"/>
    <n v="36558"/>
    <n v="72290"/>
    <n v="2282"/>
    <n v="3573"/>
    <n v="3270"/>
    <n v="2585"/>
    <n v="5855"/>
    <n v="591"/>
    <n v="574"/>
    <n v="549"/>
    <n v="510"/>
    <n v="473"/>
    <n v="2697"/>
    <n v="0"/>
    <n v="0"/>
    <n v="0"/>
    <n v="0"/>
    <n v="0"/>
    <x v="3"/>
    <n v="591"/>
    <n v="574"/>
    <n v="549"/>
    <n v="510"/>
    <n v="473"/>
    <n v="2697"/>
    <n v="2089.2155406543711"/>
  </r>
  <r>
    <x v="15"/>
    <n v="31"/>
    <n v="2388"/>
    <n v="2316"/>
    <n v="1962"/>
    <n v="1618"/>
    <n v="1355"/>
    <n v="5128"/>
    <n v="4511"/>
    <n v="9639"/>
    <n v="490"/>
    <n v="274"/>
    <n v="189"/>
    <n v="575"/>
    <n v="764"/>
    <n v="89"/>
    <n v="86"/>
    <n v="76"/>
    <n v="67"/>
    <n v="57"/>
    <n v="375"/>
    <n v="3"/>
    <n v="2"/>
    <n v="2"/>
    <n v="2"/>
    <n v="1"/>
    <x v="4"/>
    <n v="92"/>
    <n v="88"/>
    <n v="78"/>
    <n v="69"/>
    <n v="58"/>
    <n v="385"/>
    <n v="391.54187634913268"/>
  </r>
  <r>
    <x v="16"/>
    <n v="13"/>
    <n v="959"/>
    <n v="939"/>
    <n v="795"/>
    <n v="700"/>
    <n v="598"/>
    <n v="1845"/>
    <n v="2146"/>
    <n v="3991"/>
    <n v="170"/>
    <n v="136"/>
    <n v="100"/>
    <n v="206"/>
    <n v="306"/>
    <n v="39"/>
    <n v="40"/>
    <n v="36"/>
    <n v="27"/>
    <n v="27"/>
    <n v="169"/>
    <n v="0"/>
    <n v="0"/>
    <n v="0"/>
    <n v="0"/>
    <n v="0"/>
    <x v="3"/>
    <n v="39"/>
    <n v="40"/>
    <n v="36"/>
    <n v="27"/>
    <n v="27"/>
    <n v="169"/>
    <n v="164.60649690079788"/>
  </r>
  <r>
    <x v="17"/>
    <n v="14"/>
    <n v="1100"/>
    <n v="1161"/>
    <n v="1043"/>
    <n v="980"/>
    <n v="927"/>
    <n v="2643"/>
    <n v="2568"/>
    <n v="5211"/>
    <n v="203"/>
    <n v="277"/>
    <n v="286"/>
    <n v="194"/>
    <n v="480"/>
    <n v="48"/>
    <n v="46"/>
    <n v="46"/>
    <n v="44"/>
    <n v="41"/>
    <n v="225"/>
    <n v="0"/>
    <n v="0"/>
    <n v="0"/>
    <n v="0"/>
    <n v="0"/>
    <x v="3"/>
    <n v="48"/>
    <n v="46"/>
    <n v="46"/>
    <n v="44"/>
    <n v="41"/>
    <n v="225"/>
    <n v="143.63466488702798"/>
  </r>
  <r>
    <x v="18"/>
    <n v="29"/>
    <n v="1824"/>
    <n v="2001"/>
    <n v="1664"/>
    <n v="1530"/>
    <n v="1535"/>
    <n v="4285"/>
    <n v="4269"/>
    <n v="8554"/>
    <n v="441"/>
    <n v="371"/>
    <n v="376"/>
    <n v="436"/>
    <n v="812"/>
    <n v="83"/>
    <n v="88"/>
    <n v="83"/>
    <n v="75"/>
    <n v="74"/>
    <n v="403"/>
    <n v="4"/>
    <n v="4"/>
    <n v="4"/>
    <n v="4"/>
    <n v="4"/>
    <x v="10"/>
    <n v="87"/>
    <n v="92"/>
    <n v="87"/>
    <n v="79"/>
    <n v="78"/>
    <n v="423"/>
    <n v="298.79479434211027"/>
  </r>
  <r>
    <x v="19"/>
    <n v="171"/>
    <n v="12050"/>
    <n v="13099"/>
    <n v="12040"/>
    <n v="10850"/>
    <n v="9748"/>
    <n v="28764"/>
    <n v="29023"/>
    <n v="57787"/>
    <n v="1949"/>
    <n v="2120"/>
    <n v="1832"/>
    <n v="2237"/>
    <n v="4069"/>
    <n v="423"/>
    <n v="443"/>
    <n v="413"/>
    <n v="380"/>
    <n v="347"/>
    <n v="2006"/>
    <n v="3"/>
    <n v="4"/>
    <n v="4"/>
    <n v="3"/>
    <n v="3"/>
    <x v="11"/>
    <n v="426"/>
    <n v="447"/>
    <n v="417"/>
    <n v="383"/>
    <n v="350"/>
    <n v="2023"/>
    <n v="2312.2652963884925"/>
  </r>
  <r>
    <x v="20"/>
    <n v="165"/>
    <n v="7361"/>
    <n v="8170"/>
    <n v="8807"/>
    <n v="8601"/>
    <n v="8208"/>
    <n v="20349"/>
    <n v="20798"/>
    <n v="41147"/>
    <n v="3088"/>
    <n v="1447"/>
    <n v="2380"/>
    <n v="2155"/>
    <n v="4535"/>
    <n v="414"/>
    <n v="416"/>
    <n v="435"/>
    <n v="430"/>
    <n v="413"/>
    <n v="2108"/>
    <n v="11"/>
    <n v="11"/>
    <n v="11"/>
    <n v="10"/>
    <n v="10"/>
    <x v="12"/>
    <n v="425"/>
    <n v="427"/>
    <n v="446"/>
    <n v="440"/>
    <n v="423"/>
    <n v="2161"/>
    <n v="1409.5360569168708"/>
  </r>
  <r>
    <x v="21"/>
    <n v="82"/>
    <n v="5142"/>
    <n v="5016"/>
    <n v="4468"/>
    <n v="4053"/>
    <n v="3695"/>
    <n v="11707"/>
    <n v="10667"/>
    <n v="22374"/>
    <n v="1131"/>
    <n v="717"/>
    <n v="824"/>
    <n v="1024"/>
    <n v="1848"/>
    <n v="207"/>
    <n v="204"/>
    <n v="188"/>
    <n v="168"/>
    <n v="158"/>
    <n v="925"/>
    <n v="0"/>
    <n v="0"/>
    <n v="0"/>
    <n v="0"/>
    <n v="0"/>
    <x v="3"/>
    <n v="207"/>
    <n v="204"/>
    <n v="188"/>
    <n v="168"/>
    <n v="158"/>
    <n v="925"/>
    <n v="953.61863628533433"/>
  </r>
  <r>
    <x v="22"/>
    <n v="15"/>
    <n v="1011"/>
    <n v="1055"/>
    <n v="1015"/>
    <n v="891"/>
    <n v="922"/>
    <n v="2625"/>
    <n v="2269"/>
    <n v="4894"/>
    <n v="153"/>
    <n v="280"/>
    <n v="217"/>
    <n v="216"/>
    <n v="433"/>
    <n v="42"/>
    <n v="41"/>
    <n v="40"/>
    <n v="39"/>
    <n v="40"/>
    <n v="202"/>
    <n v="0"/>
    <n v="0"/>
    <n v="0"/>
    <n v="0"/>
    <n v="0"/>
    <x v="3"/>
    <n v="42"/>
    <n v="41"/>
    <n v="40"/>
    <n v="39"/>
    <n v="40"/>
    <n v="202"/>
    <n v="166.37676680807118"/>
  </r>
  <r>
    <x v="23"/>
    <n v="8"/>
    <n v="424"/>
    <n v="461"/>
    <n v="391"/>
    <n v="352"/>
    <n v="339"/>
    <n v="1026"/>
    <n v="941"/>
    <n v="1967"/>
    <n v="102"/>
    <n v="92"/>
    <n v="131"/>
    <n v="63"/>
    <n v="194"/>
    <n v="18"/>
    <n v="19"/>
    <n v="17"/>
    <n v="15"/>
    <n v="15"/>
    <n v="84"/>
    <n v="0"/>
    <n v="0"/>
    <n v="0"/>
    <n v="0"/>
    <n v="0"/>
    <x v="3"/>
    <n v="18"/>
    <n v="19"/>
    <n v="17"/>
    <n v="15"/>
    <n v="15"/>
    <n v="84"/>
    <n v="81.552887901572106"/>
  </r>
  <r>
    <x v="24"/>
    <n v="13"/>
    <n v="1532"/>
    <n v="1443"/>
    <n v="1313"/>
    <n v="1080"/>
    <n v="830"/>
    <n v="3228"/>
    <n v="2970"/>
    <n v="6198"/>
    <n v="242"/>
    <n v="193"/>
    <n v="217"/>
    <n v="218"/>
    <n v="435"/>
    <n v="53"/>
    <n v="50"/>
    <n v="46"/>
    <n v="39"/>
    <n v="30"/>
    <n v="218"/>
    <n v="0"/>
    <n v="0"/>
    <n v="0"/>
    <n v="0"/>
    <n v="0"/>
    <x v="3"/>
    <n v="53"/>
    <n v="50"/>
    <n v="46"/>
    <n v="39"/>
    <n v="30"/>
    <n v="218"/>
    <n v="183.002998878640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3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AD1:AG27" firstHeaderRow="0" firstDataRow="1" firstDataCol="1"/>
  <pivotFields count="34">
    <pivotField axis="axisRow" showAll="0" sortType="de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0"/>
  </rowFields>
  <rowItems count="26">
    <i>
      <x v="14"/>
    </i>
    <i>
      <x v="20"/>
    </i>
    <i>
      <x v="5"/>
    </i>
    <i>
      <x v="19"/>
    </i>
    <i>
      <x v="7"/>
    </i>
    <i>
      <x v="3"/>
    </i>
    <i>
      <x v="11"/>
    </i>
    <i>
      <x v="1"/>
    </i>
    <i>
      <x v="8"/>
    </i>
    <i>
      <x v="9"/>
    </i>
    <i>
      <x v="12"/>
    </i>
    <i>
      <x v="21"/>
    </i>
    <i>
      <x v="4"/>
    </i>
    <i>
      <x v="2"/>
    </i>
    <i>
      <x/>
    </i>
    <i>
      <x v="10"/>
    </i>
    <i>
      <x v="18"/>
    </i>
    <i>
      <x v="15"/>
    </i>
    <i>
      <x v="13"/>
    </i>
    <i>
      <x v="17"/>
    </i>
    <i>
      <x v="6"/>
    </i>
    <i>
      <x v="24"/>
    </i>
    <i>
      <x v="22"/>
    </i>
    <i>
      <x v="16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Nombrado_DOCENT" fld="12" baseField="0" baseItem="0"/>
    <dataField name="Suma de Contratado_DOCENT" fld="13" baseField="0" baseItem="0"/>
    <dataField name="Suma de Total_DOCENT" fld="14" baseField="0" baseItem="0"/>
  </dataFields>
  <formats count="34"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0" type="button" dataOnly="0" labelOnly="1" outline="0" axis="axisRow" fieldPosition="0"/>
    </format>
    <format dxfId="49">
      <pivotArea dataOnly="0" labelOnly="1" outline="0" axis="axisValues" fieldPosition="0"/>
    </format>
    <format dxfId="48">
      <pivotArea dataOnly="0" labelOnly="1" fieldPosition="0">
        <references count="1">
          <reference field="0" count="0"/>
        </references>
      </pivotArea>
    </format>
    <format dxfId="47">
      <pivotArea dataOnly="0" labelOnly="1" grandRow="1" outline="0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0" type="button" dataOnly="0" labelOnly="1" outline="0" axis="axisRow" fieldPosition="0"/>
    </format>
    <format dxfId="43">
      <pivotArea dataOnly="0" labelOnly="1" outline="0" axis="axisValues" fieldPosition="0"/>
    </format>
    <format dxfId="42">
      <pivotArea dataOnly="0" labelOnly="1" grandRow="1" outline="0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outline="0" axis="axisValues" fieldPosition="0"/>
    </format>
    <format dxfId="37">
      <pivotArea dataOnly="0" labelOnly="1" fieldPosition="0">
        <references count="1">
          <reference field="0" count="0"/>
        </references>
      </pivotArea>
    </format>
    <format dxfId="36">
      <pivotArea dataOnly="0" labelOnly="1" grandRow="1" outline="0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outline="0" collapsedLevelsAreSubtotals="1" fieldPosition="0"/>
    </format>
    <format dxfId="33">
      <pivotArea dataOnly="0" labelOnly="1" fieldPosition="0">
        <references count="1">
          <reference field="0" count="0"/>
        </references>
      </pivotArea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">
      <pivotArea collapsedLevelsAreSubtotals="1" fieldPosition="0">
        <references count="1">
          <reference field="0" count="0"/>
        </references>
      </pivotArea>
    </format>
    <format dxfId="9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3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Q1:T27" firstHeaderRow="0" firstDataRow="1" firstDataCol="1"/>
  <pivotFields count="34">
    <pivotField axis="axisRow" showAll="0" sortType="de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0"/>
  </rowFields>
  <rowItems count="26">
    <i>
      <x v="14"/>
    </i>
    <i>
      <x v="19"/>
    </i>
    <i>
      <x v="5"/>
    </i>
    <i>
      <x v="7"/>
    </i>
    <i>
      <x v="20"/>
    </i>
    <i>
      <x v="3"/>
    </i>
    <i>
      <x v="11"/>
    </i>
    <i>
      <x v="1"/>
    </i>
    <i>
      <x v="12"/>
    </i>
    <i>
      <x v="21"/>
    </i>
    <i>
      <x v="9"/>
    </i>
    <i>
      <x v="8"/>
    </i>
    <i>
      <x v="4"/>
    </i>
    <i>
      <x v="2"/>
    </i>
    <i>
      <x v="10"/>
    </i>
    <i>
      <x/>
    </i>
    <i>
      <x v="15"/>
    </i>
    <i>
      <x v="13"/>
    </i>
    <i>
      <x v="18"/>
    </i>
    <i>
      <x v="6"/>
    </i>
    <i>
      <x v="24"/>
    </i>
    <i>
      <x v="17"/>
    </i>
    <i>
      <x v="22"/>
    </i>
    <i>
      <x v="16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Hombre_ALUM" fld="7" baseField="0" baseItem="0"/>
    <dataField name="Suma de Mujer_ALUM" fld="8" baseField="0" baseItem="0"/>
    <dataField name="Suma de Total_ALUM" fld="9" baseField="0" baseItem="0"/>
  </dataFields>
  <formats count="34"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0" type="button" dataOnly="0" labelOnly="1" outline="0" axis="axisRow" fieldPosition="0"/>
    </format>
    <format dxfId="81">
      <pivotArea dataOnly="0" labelOnly="1" outline="0" axis="axisValues" fieldPosition="0"/>
    </format>
    <format dxfId="80">
      <pivotArea dataOnly="0" labelOnly="1" fieldPosition="0">
        <references count="1">
          <reference field="0" count="0"/>
        </references>
      </pivotArea>
    </format>
    <format dxfId="79">
      <pivotArea dataOnly="0" labelOnly="1" grandRow="1" outline="0" fieldPosition="0"/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0" type="button" dataOnly="0" labelOnly="1" outline="0" axis="axisRow" fieldPosition="0"/>
    </format>
    <format dxfId="75">
      <pivotArea dataOnly="0" labelOnly="1" outline="0" axis="axisValues" fieldPosition="0"/>
    </format>
    <format dxfId="74">
      <pivotArea dataOnly="0" labelOnly="1" grandRow="1" outline="0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0" type="button" dataOnly="0" labelOnly="1" outline="0" axis="axisRow" fieldPosition="0"/>
    </format>
    <format dxfId="70">
      <pivotArea dataOnly="0" labelOnly="1" outline="0" axis="axisValues" fieldPosition="0"/>
    </format>
    <format dxfId="69">
      <pivotArea dataOnly="0" labelOnly="1" fieldPosition="0">
        <references count="1">
          <reference field="0" count="0"/>
        </references>
      </pivotArea>
    </format>
    <format dxfId="68">
      <pivotArea dataOnly="0" labelOnly="1" grandRow="1" outline="0" fieldPosition="0"/>
    </format>
    <format dxfId="67">
      <pivotArea dataOnly="0" labelOnly="1" fieldPosition="0">
        <references count="1">
          <reference field="0" count="0"/>
        </references>
      </pivotArea>
    </format>
    <format dxfId="66">
      <pivotArea outline="0" collapsedLevelsAreSubtotals="1" fieldPosition="0"/>
    </format>
    <format dxfId="65">
      <pivotArea dataOnly="0" labelOnly="1" fieldPosition="0">
        <references count="1">
          <reference field="0" count="0"/>
        </references>
      </pivotArea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0" type="button" dataOnly="0" labelOnly="1" outline="0" axis="axisRow" fieldPosition="0"/>
    </format>
    <format dxfId="61">
      <pivotArea dataOnly="0" labelOnly="1" fieldPosition="0">
        <references count="1">
          <reference field="0" count="0"/>
        </references>
      </pivotArea>
    </format>
    <format dxfId="60">
      <pivotArea dataOnly="0" labelOnly="1" grandRow="1" outline="0" fieldPosition="0"/>
    </format>
    <format dxfId="5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0" type="button" dataOnly="0" labelOnly="1" outline="0" axis="axisRow" fieldPosition="0"/>
    </format>
    <format dxfId="55">
      <pivotArea dataOnly="0" labelOnly="1" fieldPosition="0">
        <references count="1">
          <reference field="0" count="0"/>
        </references>
      </pivotArea>
    </format>
    <format dxfId="54">
      <pivotArea dataOnly="0" labelOnly="1" grandRow="1" outline="0" fieldPosition="0"/>
    </format>
    <format dxfId="5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">
      <pivotArea collapsedLevelsAreSubtotals="1" fieldPosition="0">
        <references count="1">
          <reference field="0" count="0"/>
        </references>
      </pivotArea>
    </format>
    <format dxfId="12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3" cacheId="3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AA32:AG58" firstHeaderRow="0" firstDataRow="1" firstDataCol="1"/>
  <pivotFields count="34">
    <pivotField axis="axisRow" showAll="0" sortType="de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5"/>
            </reference>
          </references>
        </pivotArea>
      </autoSortScope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numFmtId="164" showAll="0"/>
  </pivotFields>
  <rowFields count="1">
    <field x="0"/>
  </rowFields>
  <rowItems count="26">
    <i>
      <x v="14"/>
    </i>
    <i>
      <x v="5"/>
    </i>
    <i>
      <x v="20"/>
    </i>
    <i>
      <x v="19"/>
    </i>
    <i>
      <x v="7"/>
    </i>
    <i>
      <x v="1"/>
    </i>
    <i>
      <x v="11"/>
    </i>
    <i>
      <x v="3"/>
    </i>
    <i>
      <x v="9"/>
    </i>
    <i>
      <x v="8"/>
    </i>
    <i>
      <x v="12"/>
    </i>
    <i>
      <x v="21"/>
    </i>
    <i>
      <x v="4"/>
    </i>
    <i>
      <x v="2"/>
    </i>
    <i>
      <x/>
    </i>
    <i>
      <x v="10"/>
    </i>
    <i>
      <x v="18"/>
    </i>
    <i>
      <x v="15"/>
    </i>
    <i>
      <x v="13"/>
    </i>
    <i>
      <x v="6"/>
    </i>
    <i>
      <x v="17"/>
    </i>
    <i>
      <x v="24"/>
    </i>
    <i>
      <x v="22"/>
    </i>
    <i>
      <x v="16"/>
    </i>
    <i>
      <x v="2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Secc_1ro_MyT" fld="27" baseField="0" baseItem="0"/>
    <dataField name="Suma de Secc_2do_ MyT" fld="28" baseField="0" baseItem="0"/>
    <dataField name="Suma de Secc_3ro_MyT" fld="29" baseField="0" baseItem="0"/>
    <dataField name="Suma de Secc_4to_MyT" fld="30" baseField="0" baseItem="0"/>
    <dataField name="Suma de Secc_5to_MyT" fld="31" baseField="0" baseItem="0"/>
    <dataField name="Suma de Total_Secc_MyT" fld="32" baseField="0" baseItem="0"/>
  </dataFields>
  <formats count="38">
    <format dxfId="120">
      <pivotArea type="all" dataOnly="0" outline="0" fieldPosition="0"/>
    </format>
    <format dxfId="119">
      <pivotArea outline="0" collapsedLevelsAreSubtotals="1" fieldPosition="0"/>
    </format>
    <format dxfId="118">
      <pivotArea field="0" type="button" dataOnly="0" labelOnly="1" outline="0" axis="axisRow" fieldPosition="0"/>
    </format>
    <format dxfId="117">
      <pivotArea dataOnly="0" labelOnly="1" outline="0" axis="axisValues" fieldPosition="0"/>
    </format>
    <format dxfId="116">
      <pivotArea dataOnly="0" labelOnly="1" fieldPosition="0">
        <references count="1">
          <reference field="0" count="0"/>
        </references>
      </pivotArea>
    </format>
    <format dxfId="115">
      <pivotArea dataOnly="0" labelOnly="1" grandRow="1" outline="0" fieldPosition="0"/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0" type="button" dataOnly="0" labelOnly="1" outline="0" axis="axisRow" fieldPosition="0"/>
    </format>
    <format dxfId="111">
      <pivotArea dataOnly="0" labelOnly="1" outline="0" axis="axisValues" fieldPosition="0"/>
    </format>
    <format dxfId="110">
      <pivotArea dataOnly="0" labelOnly="1" grandRow="1" outline="0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0" type="button" dataOnly="0" labelOnly="1" outline="0" axis="axisRow" fieldPosition="0"/>
    </format>
    <format dxfId="106">
      <pivotArea dataOnly="0" labelOnly="1" outline="0" axis="axisValues" fieldPosition="0"/>
    </format>
    <format dxfId="105">
      <pivotArea dataOnly="0" labelOnly="1" fieldPosition="0">
        <references count="1">
          <reference field="0" count="0"/>
        </references>
      </pivotArea>
    </format>
    <format dxfId="104">
      <pivotArea dataOnly="0" labelOnly="1" grandRow="1" outline="0" fieldPosition="0"/>
    </format>
    <format dxfId="103">
      <pivotArea dataOnly="0" labelOnly="1" fieldPosition="0">
        <references count="1">
          <reference field="0" count="0"/>
        </references>
      </pivotArea>
    </format>
    <format dxfId="102">
      <pivotArea outline="0" collapsedLevelsAreSubtotals="1" fieldPosition="0"/>
    </format>
    <format dxfId="101">
      <pivotArea dataOnly="0" labelOnly="1" fieldPosition="0">
        <references count="1">
          <reference field="0" count="0"/>
        </references>
      </pivotArea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field="0" type="button" dataOnly="0" labelOnly="1" outline="0" axis="axisRow" fieldPosition="0"/>
    </format>
    <format dxfId="97">
      <pivotArea dataOnly="0" labelOnly="1" fieldPosition="0">
        <references count="1">
          <reference field="0" count="0"/>
        </references>
      </pivotArea>
    </format>
    <format dxfId="96">
      <pivotArea dataOnly="0" labelOnly="1" grandRow="1" outline="0" fieldPosition="0"/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0" type="button" dataOnly="0" labelOnly="1" outline="0" axis="axisRow" fieldPosition="0"/>
    </format>
    <format dxfId="92">
      <pivotArea dataOnly="0" labelOnly="1" fieldPosition="0">
        <references count="1">
          <reference field="0" count="0"/>
        </references>
      </pivotArea>
    </format>
    <format dxfId="91">
      <pivotArea dataOnly="0" labelOnly="1" grandRow="1" outline="0" fieldPosition="0"/>
    </format>
    <format dxfId="90">
      <pivotArea field="0" type="button" dataOnly="0" labelOnly="1" outline="0" axis="axisRow" fieldPosition="0"/>
    </format>
    <format dxfId="89">
      <pivotArea dataOnly="0" labelOnly="1" fieldPosition="0">
        <references count="1">
          <reference field="0" count="0"/>
        </references>
      </pivotArea>
    </format>
    <format dxfId="88">
      <pivotArea dataOnly="0" labelOnly="1" grandRow="1" outline="0" fieldPosition="0"/>
    </format>
    <format dxfId="87">
      <pivotArea field="0" type="button" dataOnly="0" labelOnly="1" outline="0" axis="axisRow" fieldPosition="0"/>
    </format>
    <format dxfId="86">
      <pivotArea dataOnly="0" labelOnly="1" fieldPosition="0">
        <references count="1">
          <reference field="0" count="0"/>
        </references>
      </pivotArea>
    </format>
    <format dxfId="85">
      <pivotArea dataOnly="0" labelOnly="1" grandRow="1" outline="0" fieldPosition="0"/>
    </format>
    <format dxfId="2">
      <pivotArea collapsedLevelsAreSubtotals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1" cacheId="3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32:E58" firstHeaderRow="0" firstDataRow="1" firstDataCol="1"/>
  <pivotFields count="34">
    <pivotField axis="axisRow" showAll="0" sortType="de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</pivotFields>
  <rowFields count="1">
    <field x="0"/>
  </rowFields>
  <rowItems count="26">
    <i>
      <x v="14"/>
    </i>
    <i>
      <x v="5"/>
    </i>
    <i>
      <x v="20"/>
    </i>
    <i>
      <x v="19"/>
    </i>
    <i>
      <x v="7"/>
    </i>
    <i>
      <x v="1"/>
    </i>
    <i>
      <x v="11"/>
    </i>
    <i>
      <x v="3"/>
    </i>
    <i>
      <x v="9"/>
    </i>
    <i>
      <x v="8"/>
    </i>
    <i>
      <x v="12"/>
    </i>
    <i>
      <x v="21"/>
    </i>
    <i>
      <x v="4"/>
    </i>
    <i>
      <x v="2"/>
    </i>
    <i>
      <x/>
    </i>
    <i>
      <x v="10"/>
    </i>
    <i>
      <x v="18"/>
    </i>
    <i>
      <x v="15"/>
    </i>
    <i>
      <x v="13"/>
    </i>
    <i>
      <x v="6"/>
    </i>
    <i>
      <x v="17"/>
    </i>
    <i>
      <x v="24"/>
    </i>
    <i>
      <x v="22"/>
    </i>
    <i>
      <x v="16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otal_Secc_Mañana" fld="20" baseField="0" baseItem="0"/>
    <dataField name="Suma de Total_Secc_Tarde" fld="26" baseField="0" baseItem="0"/>
    <dataField name="Suma de Total_Secc_MyT" fld="32" baseField="0" baseItem="0"/>
  </dataFields>
  <formats count="32">
    <format dxfId="150">
      <pivotArea type="all" dataOnly="0" outline="0" fieldPosition="0"/>
    </format>
    <format dxfId="149">
      <pivotArea outline="0" collapsedLevelsAreSubtotals="1" fieldPosition="0"/>
    </format>
    <format dxfId="148">
      <pivotArea field="0" type="button" dataOnly="0" labelOnly="1" outline="0" axis="axisRow" fieldPosition="0"/>
    </format>
    <format dxfId="147">
      <pivotArea dataOnly="0" labelOnly="1" outline="0" axis="axisValues" fieldPosition="0"/>
    </format>
    <format dxfId="146">
      <pivotArea dataOnly="0" labelOnly="1" fieldPosition="0">
        <references count="1">
          <reference field="0" count="0"/>
        </references>
      </pivotArea>
    </format>
    <format dxfId="145">
      <pivotArea dataOnly="0" labelOnly="1" grandRow="1" outline="0" fieldPosition="0"/>
    </format>
    <format dxfId="144">
      <pivotArea type="all" dataOnly="0" outline="0" fieldPosition="0"/>
    </format>
    <format dxfId="143">
      <pivotArea outline="0" collapsedLevelsAreSubtotals="1" fieldPosition="0"/>
    </format>
    <format dxfId="142">
      <pivotArea field="0" type="button" dataOnly="0" labelOnly="1" outline="0" axis="axisRow" fieldPosition="0"/>
    </format>
    <format dxfId="141">
      <pivotArea dataOnly="0" labelOnly="1" outline="0" axis="axisValues" fieldPosition="0"/>
    </format>
    <format dxfId="140">
      <pivotArea dataOnly="0" labelOnly="1" grandRow="1" outline="0" fieldPosition="0"/>
    </format>
    <format dxfId="139">
      <pivotArea type="all" dataOnly="0" outline="0" fieldPosition="0"/>
    </format>
    <format dxfId="138">
      <pivotArea outline="0" collapsedLevelsAreSubtotals="1" fieldPosition="0"/>
    </format>
    <format dxfId="137">
      <pivotArea field="0" type="button" dataOnly="0" labelOnly="1" outline="0" axis="axisRow" fieldPosition="0"/>
    </format>
    <format dxfId="136">
      <pivotArea dataOnly="0" labelOnly="1" outline="0" axis="axisValues" fieldPosition="0"/>
    </format>
    <format dxfId="135">
      <pivotArea dataOnly="0" labelOnly="1" fieldPosition="0">
        <references count="1">
          <reference field="0" count="0"/>
        </references>
      </pivotArea>
    </format>
    <format dxfId="134">
      <pivotArea dataOnly="0" labelOnly="1" grandRow="1" outline="0" fieldPosition="0"/>
    </format>
    <format dxfId="133">
      <pivotArea dataOnly="0" labelOnly="1" fieldPosition="0">
        <references count="1">
          <reference field="0" count="0"/>
        </references>
      </pivotArea>
    </format>
    <format dxfId="132">
      <pivotArea outline="0" collapsedLevelsAreSubtotals="1" fieldPosition="0"/>
    </format>
    <format dxfId="131">
      <pivotArea dataOnly="0" labelOnly="1" fieldPosition="0">
        <references count="1">
          <reference field="0" count="0"/>
        </references>
      </pivotArea>
    </format>
    <format dxfId="130">
      <pivotArea type="all" dataOnly="0" outline="0" fieldPosition="0"/>
    </format>
    <format dxfId="129">
      <pivotArea outline="0" collapsedLevelsAreSubtotals="1" fieldPosition="0"/>
    </format>
    <format dxfId="128">
      <pivotArea field="0" type="button" dataOnly="0" labelOnly="1" outline="0" axis="axisRow" fieldPosition="0"/>
    </format>
    <format dxfId="127">
      <pivotArea dataOnly="0" labelOnly="1" fieldPosition="0">
        <references count="1">
          <reference field="0" count="0"/>
        </references>
      </pivotArea>
    </format>
    <format dxfId="126">
      <pivotArea dataOnly="0" labelOnly="1" grandRow="1" outline="0" fieldPosition="0"/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field="0" type="button" dataOnly="0" labelOnly="1" outline="0" axis="axisRow" fieldPosition="0"/>
    </format>
    <format dxfId="122">
      <pivotArea dataOnly="0" labelOnly="1" fieldPosition="0">
        <references count="1">
          <reference field="0" count="0"/>
        </references>
      </pivotArea>
    </format>
    <format dxfId="121">
      <pivotArea dataOnly="0" labelOnly="1" grandRow="1" outline="0" fieldPosition="0"/>
    </format>
    <format dxfId="8">
      <pivotArea collapsedLevelsAreSubtotals="1" fieldPosition="0">
        <references count="1">
          <reference field="0" count="0"/>
        </references>
      </pivotArea>
    </format>
    <format dxfId="6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D1:E27" firstHeaderRow="1" firstDataRow="1" firstDataCol="1"/>
  <pivotFields count="34">
    <pivotField axis="axisRow" showAll="0" sortType="de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0"/>
  </rowFields>
  <rowItems count="26">
    <i>
      <x v="5"/>
    </i>
    <i>
      <x v="7"/>
    </i>
    <i>
      <x v="14"/>
    </i>
    <i>
      <x v="19"/>
    </i>
    <i>
      <x v="20"/>
    </i>
    <i>
      <x v="1"/>
    </i>
    <i>
      <x v="8"/>
    </i>
    <i>
      <x v="3"/>
    </i>
    <i>
      <x v="11"/>
    </i>
    <i>
      <x v="9"/>
    </i>
    <i>
      <x v="21"/>
    </i>
    <i>
      <x v="12"/>
    </i>
    <i>
      <x v="4"/>
    </i>
    <i>
      <x v="2"/>
    </i>
    <i>
      <x/>
    </i>
    <i>
      <x v="10"/>
    </i>
    <i>
      <x v="13"/>
    </i>
    <i>
      <x v="15"/>
    </i>
    <i>
      <x v="18"/>
    </i>
    <i>
      <x v="6"/>
    </i>
    <i>
      <x v="22"/>
    </i>
    <i>
      <x v="17"/>
    </i>
    <i>
      <x v="24"/>
    </i>
    <i>
      <x v="16"/>
    </i>
    <i>
      <x v="23"/>
    </i>
    <i t="grand">
      <x/>
    </i>
  </rowItems>
  <colItems count="1">
    <i/>
  </colItems>
  <dataFields count="1">
    <dataField name="Suma de Nro_IIEE_X_Region" fld="1" baseField="0" baseItem="0" numFmtId="164"/>
  </dataFields>
  <formats count="40">
    <format dxfId="188">
      <pivotArea type="all" dataOnly="0" outline="0" fieldPosition="0"/>
    </format>
    <format dxfId="187">
      <pivotArea outline="0" collapsedLevelsAreSubtotals="1" fieldPosition="0"/>
    </format>
    <format dxfId="186">
      <pivotArea field="0" type="button" dataOnly="0" labelOnly="1" outline="0" axis="axisRow" fieldPosition="0"/>
    </format>
    <format dxfId="185">
      <pivotArea dataOnly="0" labelOnly="1" outline="0" axis="axisValues" fieldPosition="0"/>
    </format>
    <format dxfId="184">
      <pivotArea dataOnly="0" labelOnly="1" fieldPosition="0">
        <references count="1">
          <reference field="0" count="0"/>
        </references>
      </pivotArea>
    </format>
    <format dxfId="183">
      <pivotArea dataOnly="0" labelOnly="1" grandRow="1" outline="0" fieldPosition="0"/>
    </format>
    <format dxfId="182">
      <pivotArea type="all" dataOnly="0" outline="0" fieldPosition="0"/>
    </format>
    <format dxfId="181">
      <pivotArea outline="0" collapsedLevelsAreSubtotals="1" fieldPosition="0"/>
    </format>
    <format dxfId="180">
      <pivotArea field="0" type="button" dataOnly="0" labelOnly="1" outline="0" axis="axisRow" fieldPosition="0"/>
    </format>
    <format dxfId="179">
      <pivotArea dataOnly="0" labelOnly="1" outline="0" axis="axisValues" fieldPosition="0"/>
    </format>
    <format dxfId="178">
      <pivotArea dataOnly="0" labelOnly="1" grandRow="1" outline="0" fieldPosition="0"/>
    </format>
    <format dxfId="177">
      <pivotArea type="all" dataOnly="0" outline="0" fieldPosition="0"/>
    </format>
    <format dxfId="176">
      <pivotArea outline="0" collapsedLevelsAreSubtotals="1" fieldPosition="0"/>
    </format>
    <format dxfId="175">
      <pivotArea field="0" type="button" dataOnly="0" labelOnly="1" outline="0" axis="axisRow" fieldPosition="0"/>
    </format>
    <format dxfId="174">
      <pivotArea dataOnly="0" labelOnly="1" outline="0" axis="axisValues" fieldPosition="0"/>
    </format>
    <format dxfId="173">
      <pivotArea dataOnly="0" labelOnly="1" fieldPosition="0">
        <references count="1">
          <reference field="0" count="0"/>
        </references>
      </pivotArea>
    </format>
    <format dxfId="172">
      <pivotArea dataOnly="0" labelOnly="1" grandRow="1" outline="0" fieldPosition="0"/>
    </format>
    <format dxfId="171">
      <pivotArea dataOnly="0" labelOnly="1" fieldPosition="0">
        <references count="1">
          <reference field="0" count="0"/>
        </references>
      </pivotArea>
    </format>
    <format dxfId="170">
      <pivotArea outline="0" collapsedLevelsAreSubtotals="1" fieldPosition="0"/>
    </format>
    <format dxfId="169">
      <pivotArea dataOnly="0" labelOnly="1" fieldPosition="0">
        <references count="1">
          <reference field="0" count="0"/>
        </references>
      </pivotArea>
    </format>
    <format dxfId="168">
      <pivotArea type="all" dataOnly="0" outline="0" fieldPosition="0"/>
    </format>
    <format dxfId="167">
      <pivotArea outline="0" collapsedLevelsAreSubtotals="1" fieldPosition="0"/>
    </format>
    <format dxfId="166">
      <pivotArea field="0" type="button" dataOnly="0" labelOnly="1" outline="0" axis="axisRow" fieldPosition="0"/>
    </format>
    <format dxfId="165">
      <pivotArea dataOnly="0" labelOnly="1" outline="0" axis="axisValues" fieldPosition="0"/>
    </format>
    <format dxfId="164">
      <pivotArea dataOnly="0" labelOnly="1" fieldPosition="0">
        <references count="1">
          <reference field="0" count="0"/>
        </references>
      </pivotArea>
    </format>
    <format dxfId="163">
      <pivotArea dataOnly="0" labelOnly="1" grandRow="1" outline="0" fieldPosition="0"/>
    </format>
    <format dxfId="162">
      <pivotArea type="all" dataOnly="0" outline="0" fieldPosition="0"/>
    </format>
    <format dxfId="161">
      <pivotArea outline="0" collapsedLevelsAreSubtotals="1" fieldPosition="0"/>
    </format>
    <format dxfId="160">
      <pivotArea field="0" type="button" dataOnly="0" labelOnly="1" outline="0" axis="axisRow" fieldPosition="0"/>
    </format>
    <format dxfId="159">
      <pivotArea dataOnly="0" labelOnly="1" outline="0" axis="axisValues" fieldPosition="0"/>
    </format>
    <format dxfId="158">
      <pivotArea dataOnly="0" labelOnly="1" fieldPosition="0">
        <references count="1">
          <reference field="0" count="0"/>
        </references>
      </pivotArea>
    </format>
    <format dxfId="157">
      <pivotArea dataOnly="0" labelOnly="1" grandRow="1" outline="0" fieldPosition="0"/>
    </format>
    <format dxfId="156">
      <pivotArea dataOnly="0" labelOnly="1" fieldPosition="0">
        <references count="1">
          <reference field="0" count="0"/>
        </references>
      </pivotArea>
    </format>
    <format dxfId="155">
      <pivotArea dataOnly="0" labelOnly="1" grandRow="1" outline="0" fieldPosition="0"/>
    </format>
    <format dxfId="154">
      <pivotArea dataOnly="0" labelOnly="1" fieldPosition="0">
        <references count="1">
          <reference field="0" count="0"/>
        </references>
      </pivotArea>
    </format>
    <format dxfId="153">
      <pivotArea dataOnly="0" labelOnly="1" grandRow="1" outline="0" fieldPosition="0"/>
    </format>
    <format dxfId="152">
      <pivotArea field="0" type="button" dataOnly="0" labelOnly="1" outline="0" axis="axisRow" fieldPosition="0"/>
    </format>
    <format dxfId="151">
      <pivotArea field="0" type="button" dataOnly="0" labelOnly="1" outline="0" axis="axisRow" fieldPosition="0"/>
    </format>
    <format dxfId="20">
      <pivotArea collapsedLevelsAreSubtotals="1" fieldPosition="0">
        <references count="1">
          <reference field="0" count="0"/>
        </references>
      </pivotArea>
    </format>
    <format dxfId="18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2" cacheId="3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Q32:V48" firstHeaderRow="0" firstDataRow="1" firstDataCol="1" rowPageCount="1" colPageCount="1"/>
  <pivotFields count="34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axis="axisPage" numFmtId="164" multipleItemSelectionAllowed="1" showAll="0">
      <items count="14">
        <item h="1" x="3"/>
        <item x="4"/>
        <item x="2"/>
        <item x="11"/>
        <item x="10"/>
        <item x="8"/>
        <item x="9"/>
        <item x="12"/>
        <item x="0"/>
        <item x="6"/>
        <item x="7"/>
        <item x="1"/>
        <item x="5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0"/>
  </rowFields>
  <rowItems count="16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5"/>
    </i>
    <i>
      <x v="18"/>
    </i>
    <i>
      <x v="19"/>
    </i>
    <i>
      <x v="2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6" hier="-1"/>
  </pageFields>
  <dataFields count="5">
    <dataField name="Suma de Secc_1ro_Tarde" fld="21" baseField="0" baseItem="0"/>
    <dataField name="Suma de Secc_2do_ Tarde" fld="22" baseField="0" baseItem="0"/>
    <dataField name="Suma de Secc_3ro_Tarde" fld="23" baseField="0" baseItem="0"/>
    <dataField name="Suma de Secc_4to_Tarde" fld="24" baseField="0" baseItem="0"/>
    <dataField name="Suma de Secc_5to_Tarde" fld="25" baseField="0" baseItem="0"/>
  </dataFields>
  <formats count="34">
    <format dxfId="222">
      <pivotArea type="all" dataOnly="0" outline="0" fieldPosition="0"/>
    </format>
    <format dxfId="221">
      <pivotArea outline="0" collapsedLevelsAreSubtotals="1" fieldPosition="0"/>
    </format>
    <format dxfId="220">
      <pivotArea field="0" type="button" dataOnly="0" labelOnly="1" outline="0" axis="axisRow" fieldPosition="0"/>
    </format>
    <format dxfId="219">
      <pivotArea dataOnly="0" labelOnly="1" outline="0" axis="axisValues" fieldPosition="0"/>
    </format>
    <format dxfId="218">
      <pivotArea dataOnly="0" labelOnly="1" fieldPosition="0">
        <references count="1">
          <reference field="0" count="0"/>
        </references>
      </pivotArea>
    </format>
    <format dxfId="217">
      <pivotArea dataOnly="0" labelOnly="1" grandRow="1" outline="0" fieldPosition="0"/>
    </format>
    <format dxfId="216">
      <pivotArea type="all" dataOnly="0" outline="0" fieldPosition="0"/>
    </format>
    <format dxfId="215">
      <pivotArea outline="0" collapsedLevelsAreSubtotals="1" fieldPosition="0"/>
    </format>
    <format dxfId="214">
      <pivotArea field="0" type="button" dataOnly="0" labelOnly="1" outline="0" axis="axisRow" fieldPosition="0"/>
    </format>
    <format dxfId="213">
      <pivotArea dataOnly="0" labelOnly="1" outline="0" axis="axisValues" fieldPosition="0"/>
    </format>
    <format dxfId="212">
      <pivotArea dataOnly="0" labelOnly="1" grandRow="1" outline="0" fieldPosition="0"/>
    </format>
    <format dxfId="211">
      <pivotArea type="all" dataOnly="0" outline="0" fieldPosition="0"/>
    </format>
    <format dxfId="210">
      <pivotArea outline="0" collapsedLevelsAreSubtotals="1" fieldPosition="0"/>
    </format>
    <format dxfId="209">
      <pivotArea field="0" type="button" dataOnly="0" labelOnly="1" outline="0" axis="axisRow" fieldPosition="0"/>
    </format>
    <format dxfId="208">
      <pivotArea dataOnly="0" labelOnly="1" outline="0" axis="axisValues" fieldPosition="0"/>
    </format>
    <format dxfId="207">
      <pivotArea dataOnly="0" labelOnly="1" fieldPosition="0">
        <references count="1">
          <reference field="0" count="0"/>
        </references>
      </pivotArea>
    </format>
    <format dxfId="206">
      <pivotArea dataOnly="0" labelOnly="1" grandRow="1" outline="0" fieldPosition="0"/>
    </format>
    <format dxfId="205">
      <pivotArea dataOnly="0" labelOnly="1" fieldPosition="0">
        <references count="1">
          <reference field="0" count="0"/>
        </references>
      </pivotArea>
    </format>
    <format dxfId="204">
      <pivotArea outline="0" collapsedLevelsAreSubtotals="1" fieldPosition="0"/>
    </format>
    <format dxfId="203">
      <pivotArea collapsedLevelsAreSubtotals="1" fieldPosition="0">
        <references count="1">
          <reference field="0" count="0"/>
        </references>
      </pivotArea>
    </format>
    <format dxfId="202">
      <pivotArea dataOnly="0" labelOnly="1" fieldPosition="0">
        <references count="1">
          <reference field="0" count="0"/>
        </references>
      </pivotArea>
    </format>
    <format dxfId="201">
      <pivotArea type="all" dataOnly="0" outline="0" fieldPosition="0"/>
    </format>
    <format dxfId="200">
      <pivotArea outline="0" collapsedLevelsAreSubtotals="1" fieldPosition="0"/>
    </format>
    <format dxfId="199">
      <pivotArea field="0" type="button" dataOnly="0" labelOnly="1" outline="0" axis="axisRow" fieldPosition="0"/>
    </format>
    <format dxfId="198">
      <pivotArea dataOnly="0" labelOnly="1" fieldPosition="0">
        <references count="1">
          <reference field="0" count="0"/>
        </references>
      </pivotArea>
    </format>
    <format dxfId="197">
      <pivotArea dataOnly="0" labelOnly="1" grandRow="1" outline="0" fieldPosition="0"/>
    </format>
    <format dxfId="196">
      <pivotArea type="all" dataOnly="0" outline="0" fieldPosition="0"/>
    </format>
    <format dxfId="195">
      <pivotArea outline="0" collapsedLevelsAreSubtotals="1" fieldPosition="0"/>
    </format>
    <format dxfId="194">
      <pivotArea field="0" type="button" dataOnly="0" labelOnly="1" outline="0" axis="axisRow" fieldPosition="0"/>
    </format>
    <format dxfId="193">
      <pivotArea dataOnly="0" labelOnly="1" fieldPosition="0">
        <references count="1">
          <reference field="0" count="0"/>
        </references>
      </pivotArea>
    </format>
    <format dxfId="192">
      <pivotArea dataOnly="0" labelOnly="1" grandRow="1" outline="0" fieldPosition="0"/>
    </format>
    <format dxfId="191">
      <pivotArea field="26" type="button" dataOnly="0" labelOnly="1" outline="0" axis="axisPage" fieldPosition="0"/>
    </format>
    <format dxfId="190">
      <pivotArea dataOnly="0" outline="0" fieldPosition="0">
        <references count="1">
          <reference field="26" count="0"/>
        </references>
      </pivotArea>
    </format>
    <format dxfId="189">
      <pivotArea dataOnly="0" outline="0" fieldPosition="0">
        <references count="1">
          <reference field="2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7" cacheId="3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H32:N58" firstHeaderRow="0" firstDataRow="1" firstDataCol="1"/>
  <pivotFields count="34">
    <pivotField axis="axisRow" showAll="0" sortType="de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5"/>
            </reference>
          </references>
        </pivotArea>
      </autoSortScope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0"/>
  </rowFields>
  <rowItems count="26">
    <i>
      <x v="14"/>
    </i>
    <i>
      <x v="20"/>
    </i>
    <i>
      <x v="19"/>
    </i>
    <i>
      <x v="5"/>
    </i>
    <i>
      <x v="7"/>
    </i>
    <i>
      <x v="3"/>
    </i>
    <i>
      <x v="11"/>
    </i>
    <i>
      <x v="1"/>
    </i>
    <i>
      <x v="8"/>
    </i>
    <i>
      <x v="9"/>
    </i>
    <i>
      <x v="12"/>
    </i>
    <i>
      <x v="21"/>
    </i>
    <i>
      <x v="4"/>
    </i>
    <i>
      <x v="2"/>
    </i>
    <i>
      <x/>
    </i>
    <i>
      <x v="10"/>
    </i>
    <i>
      <x v="18"/>
    </i>
    <i>
      <x v="15"/>
    </i>
    <i>
      <x v="13"/>
    </i>
    <i>
      <x v="17"/>
    </i>
    <i>
      <x v="24"/>
    </i>
    <i>
      <x v="6"/>
    </i>
    <i>
      <x v="22"/>
    </i>
    <i>
      <x v="16"/>
    </i>
    <i>
      <x v="2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Secc_1ro_Mañana" fld="15" baseField="0" baseItem="0"/>
    <dataField name="Suma de Secc_2do_ Mañana" fld="16" baseField="0" baseItem="0"/>
    <dataField name="Suma de Secc_3ro_Mañana" fld="17" baseField="0" baseItem="0"/>
    <dataField name="Suma de Secc_4to_Mañana" fld="18" baseField="0" baseItem="0"/>
    <dataField name="Suma de Secc_5to_Mañana" fld="19" baseField="0" baseItem="0"/>
    <dataField name="Suma de Total_Secc_Mañana" fld="20" baseField="0" baseItem="0"/>
  </dataFields>
  <formats count="32">
    <format dxfId="252">
      <pivotArea type="all" dataOnly="0" outline="0" fieldPosition="0"/>
    </format>
    <format dxfId="251">
      <pivotArea outline="0" collapsedLevelsAreSubtotals="1" fieldPosition="0"/>
    </format>
    <format dxfId="250">
      <pivotArea field="0" type="button" dataOnly="0" labelOnly="1" outline="0" axis="axisRow" fieldPosition="0"/>
    </format>
    <format dxfId="249">
      <pivotArea dataOnly="0" labelOnly="1" outline="0" axis="axisValues" fieldPosition="0"/>
    </format>
    <format dxfId="248">
      <pivotArea dataOnly="0" labelOnly="1" fieldPosition="0">
        <references count="1">
          <reference field="0" count="0"/>
        </references>
      </pivotArea>
    </format>
    <format dxfId="247">
      <pivotArea dataOnly="0" labelOnly="1" grandRow="1" outline="0" fieldPosition="0"/>
    </format>
    <format dxfId="246">
      <pivotArea type="all" dataOnly="0" outline="0" fieldPosition="0"/>
    </format>
    <format dxfId="245">
      <pivotArea outline="0" collapsedLevelsAreSubtotals="1" fieldPosition="0"/>
    </format>
    <format dxfId="244">
      <pivotArea field="0" type="button" dataOnly="0" labelOnly="1" outline="0" axis="axisRow" fieldPosition="0"/>
    </format>
    <format dxfId="243">
      <pivotArea dataOnly="0" labelOnly="1" outline="0" axis="axisValues" fieldPosition="0"/>
    </format>
    <format dxfId="242">
      <pivotArea dataOnly="0" labelOnly="1" grandRow="1" outline="0" fieldPosition="0"/>
    </format>
    <format dxfId="241">
      <pivotArea type="all" dataOnly="0" outline="0" fieldPosition="0"/>
    </format>
    <format dxfId="240">
      <pivotArea outline="0" collapsedLevelsAreSubtotals="1" fieldPosition="0"/>
    </format>
    <format dxfId="239">
      <pivotArea field="0" type="button" dataOnly="0" labelOnly="1" outline="0" axis="axisRow" fieldPosition="0"/>
    </format>
    <format dxfId="238">
      <pivotArea dataOnly="0" labelOnly="1" outline="0" axis="axisValues" fieldPosition="0"/>
    </format>
    <format dxfId="237">
      <pivotArea dataOnly="0" labelOnly="1" fieldPosition="0">
        <references count="1">
          <reference field="0" count="0"/>
        </references>
      </pivotArea>
    </format>
    <format dxfId="236">
      <pivotArea dataOnly="0" labelOnly="1" grandRow="1" outline="0" fieldPosition="0"/>
    </format>
    <format dxfId="235">
      <pivotArea dataOnly="0" labelOnly="1" fieldPosition="0">
        <references count="1">
          <reference field="0" count="0"/>
        </references>
      </pivotArea>
    </format>
    <format dxfId="234">
      <pivotArea outline="0" collapsedLevelsAreSubtotals="1" fieldPosition="0"/>
    </format>
    <format dxfId="233">
      <pivotArea dataOnly="0" labelOnly="1" fieldPosition="0">
        <references count="1">
          <reference field="0" count="0"/>
        </references>
      </pivotArea>
    </format>
    <format dxfId="232">
      <pivotArea type="all" dataOnly="0" outline="0" fieldPosition="0"/>
    </format>
    <format dxfId="231">
      <pivotArea outline="0" collapsedLevelsAreSubtotals="1" fieldPosition="0"/>
    </format>
    <format dxfId="230">
      <pivotArea field="0" type="button" dataOnly="0" labelOnly="1" outline="0" axis="axisRow" fieldPosition="0"/>
    </format>
    <format dxfId="229">
      <pivotArea dataOnly="0" labelOnly="1" fieldPosition="0">
        <references count="1">
          <reference field="0" count="0"/>
        </references>
      </pivotArea>
    </format>
    <format dxfId="228">
      <pivotArea dataOnly="0" labelOnly="1" grandRow="1" outline="0" fieldPosition="0"/>
    </format>
    <format dxfId="227">
      <pivotArea type="all" dataOnly="0" outline="0" fieldPosition="0"/>
    </format>
    <format dxfId="226">
      <pivotArea outline="0" collapsedLevelsAreSubtotals="1" fieldPosition="0"/>
    </format>
    <format dxfId="225">
      <pivotArea field="0" type="button" dataOnly="0" labelOnly="1" outline="0" axis="axisRow" fieldPosition="0"/>
    </format>
    <format dxfId="224">
      <pivotArea dataOnly="0" labelOnly="1" fieldPosition="0">
        <references count="1">
          <reference field="0" count="0"/>
        </references>
      </pivotArea>
    </format>
    <format dxfId="223">
      <pivotArea dataOnly="0" labelOnly="1" grandRow="1" outline="0" fieldPosition="0"/>
    </format>
    <format dxfId="5">
      <pivotArea collapsedLevelsAreSubtotals="1" fieldPosition="0">
        <references count="1">
          <reference field="0" count="0"/>
        </references>
      </pivotArea>
    </format>
    <format dxfId="3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H1:N27" firstHeaderRow="0" firstDataRow="1" firstDataCol="1"/>
  <pivotFields count="34">
    <pivotField axis="axisRow" showAll="0" sortType="de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5"/>
            </reference>
          </references>
        </pivotArea>
      </autoSortScope>
    </pivotField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0"/>
  </rowFields>
  <rowItems count="26">
    <i>
      <x v="14"/>
    </i>
    <i>
      <x v="19"/>
    </i>
    <i>
      <x v="5"/>
    </i>
    <i>
      <x v="7"/>
    </i>
    <i>
      <x v="20"/>
    </i>
    <i>
      <x v="3"/>
    </i>
    <i>
      <x v="11"/>
    </i>
    <i>
      <x v="1"/>
    </i>
    <i>
      <x v="12"/>
    </i>
    <i>
      <x v="21"/>
    </i>
    <i>
      <x v="9"/>
    </i>
    <i>
      <x v="8"/>
    </i>
    <i>
      <x v="4"/>
    </i>
    <i>
      <x v="2"/>
    </i>
    <i>
      <x v="10"/>
    </i>
    <i>
      <x/>
    </i>
    <i>
      <x v="15"/>
    </i>
    <i>
      <x v="13"/>
    </i>
    <i>
      <x v="18"/>
    </i>
    <i>
      <x v="6"/>
    </i>
    <i>
      <x v="24"/>
    </i>
    <i>
      <x v="17"/>
    </i>
    <i>
      <x v="22"/>
    </i>
    <i>
      <x v="16"/>
    </i>
    <i>
      <x v="2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1ro_ALUM" fld="2" baseField="0" baseItem="0"/>
    <dataField name="Suma de 2ro_ALUM" fld="3" baseField="0" baseItem="0"/>
    <dataField name="Suma de 3ro_ALUM" fld="4" baseField="0" baseItem="0"/>
    <dataField name="Suma de 4to_ALUM" fld="5" baseField="0" baseItem="0"/>
    <dataField name="Suma de 5to_ALUM" fld="6" baseField="0" baseItem="0"/>
    <dataField name="Suma de Total_ALUM" fld="9" baseField="0" baseItem="0"/>
  </dataFields>
  <formats count="34">
    <format dxfId="284">
      <pivotArea type="all" dataOnly="0" outline="0" fieldPosition="0"/>
    </format>
    <format dxfId="283">
      <pivotArea outline="0" collapsedLevelsAreSubtotals="1" fieldPosition="0"/>
    </format>
    <format dxfId="282">
      <pivotArea field="0" type="button" dataOnly="0" labelOnly="1" outline="0" axis="axisRow" fieldPosition="0"/>
    </format>
    <format dxfId="281">
      <pivotArea dataOnly="0" labelOnly="1" outline="0" axis="axisValues" fieldPosition="0"/>
    </format>
    <format dxfId="280">
      <pivotArea dataOnly="0" labelOnly="1" fieldPosition="0">
        <references count="1">
          <reference field="0" count="0"/>
        </references>
      </pivotArea>
    </format>
    <format dxfId="279">
      <pivotArea dataOnly="0" labelOnly="1" grandRow="1" outline="0" fieldPosition="0"/>
    </format>
    <format dxfId="278">
      <pivotArea type="all" dataOnly="0" outline="0" fieldPosition="0"/>
    </format>
    <format dxfId="277">
      <pivotArea outline="0" collapsedLevelsAreSubtotals="1" fieldPosition="0"/>
    </format>
    <format dxfId="276">
      <pivotArea field="0" type="button" dataOnly="0" labelOnly="1" outline="0" axis="axisRow" fieldPosition="0"/>
    </format>
    <format dxfId="275">
      <pivotArea dataOnly="0" labelOnly="1" outline="0" axis="axisValues" fieldPosition="0"/>
    </format>
    <format dxfId="274">
      <pivotArea dataOnly="0" labelOnly="1" grandRow="1" outline="0" fieldPosition="0"/>
    </format>
    <format dxfId="273">
      <pivotArea type="all" dataOnly="0" outline="0" fieldPosition="0"/>
    </format>
    <format dxfId="272">
      <pivotArea outline="0" collapsedLevelsAreSubtotals="1" fieldPosition="0"/>
    </format>
    <format dxfId="271">
      <pivotArea field="0" type="button" dataOnly="0" labelOnly="1" outline="0" axis="axisRow" fieldPosition="0"/>
    </format>
    <format dxfId="270">
      <pivotArea dataOnly="0" labelOnly="1" outline="0" axis="axisValues" fieldPosition="0"/>
    </format>
    <format dxfId="269">
      <pivotArea dataOnly="0" labelOnly="1" fieldPosition="0">
        <references count="1">
          <reference field="0" count="0"/>
        </references>
      </pivotArea>
    </format>
    <format dxfId="268">
      <pivotArea dataOnly="0" labelOnly="1" grandRow="1" outline="0" fieldPosition="0"/>
    </format>
    <format dxfId="267">
      <pivotArea dataOnly="0" labelOnly="1" fieldPosition="0">
        <references count="1">
          <reference field="0" count="0"/>
        </references>
      </pivotArea>
    </format>
    <format dxfId="266">
      <pivotArea outline="0" collapsedLevelsAreSubtotals="1" fieldPosition="0"/>
    </format>
    <format dxfId="265">
      <pivotArea dataOnly="0" labelOnly="1" fieldPosition="0">
        <references count="1">
          <reference field="0" count="0"/>
        </references>
      </pivotArea>
    </format>
    <format dxfId="264">
      <pivotArea type="all" dataOnly="0" outline="0" fieldPosition="0"/>
    </format>
    <format dxfId="263">
      <pivotArea outline="0" collapsedLevelsAreSubtotals="1" fieldPosition="0"/>
    </format>
    <format dxfId="262">
      <pivotArea field="0" type="button" dataOnly="0" labelOnly="1" outline="0" axis="axisRow" fieldPosition="0"/>
    </format>
    <format dxfId="261">
      <pivotArea dataOnly="0" labelOnly="1" fieldPosition="0">
        <references count="1">
          <reference field="0" count="0"/>
        </references>
      </pivotArea>
    </format>
    <format dxfId="260">
      <pivotArea dataOnly="0" labelOnly="1" grandRow="1" outline="0" fieldPosition="0"/>
    </format>
    <format dxfId="25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58">
      <pivotArea type="all" dataOnly="0" outline="0" fieldPosition="0"/>
    </format>
    <format dxfId="257">
      <pivotArea outline="0" collapsedLevelsAreSubtotals="1" fieldPosition="0"/>
    </format>
    <format dxfId="256">
      <pivotArea field="0" type="button" dataOnly="0" labelOnly="1" outline="0" axis="axisRow" fieldPosition="0"/>
    </format>
    <format dxfId="255">
      <pivotArea dataOnly="0" labelOnly="1" fieldPosition="0">
        <references count="1">
          <reference field="0" count="0"/>
        </references>
      </pivotArea>
    </format>
    <format dxfId="254">
      <pivotArea dataOnly="0" labelOnly="1" grandRow="1" outline="0" fieldPosition="0"/>
    </format>
    <format dxfId="25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7">
      <pivotArea collapsedLevelsAreSubtotals="1" fieldPosition="0">
        <references count="1">
          <reference field="0" count="0"/>
        </references>
      </pivotArea>
    </format>
    <format dxfId="15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8"/>
  <sheetViews>
    <sheetView showGridLines="0" tabSelected="1" zoomScale="85" zoomScaleNormal="85" workbookViewId="0"/>
  </sheetViews>
  <sheetFormatPr baseColWidth="10" defaultRowHeight="15" x14ac:dyDescent="0.25"/>
  <cols>
    <col min="1" max="1" width="7" style="39" customWidth="1"/>
    <col min="2" max="2" width="13.28515625" style="39" customWidth="1"/>
    <col min="3" max="3" width="11.42578125" style="39"/>
    <col min="4" max="4" width="7" style="39" customWidth="1"/>
    <col min="5" max="5" width="7.28515625" style="39" customWidth="1"/>
    <col min="6" max="6" width="8" style="39" customWidth="1"/>
    <col min="7" max="7" width="7" style="39" customWidth="1"/>
    <col min="8" max="8" width="13.28515625" style="39" customWidth="1"/>
    <col min="9" max="16" width="7" style="39" customWidth="1"/>
    <col min="17" max="17" width="13.28515625" style="39" customWidth="1"/>
    <col min="18" max="23" width="7" style="39" customWidth="1"/>
    <col min="24" max="24" width="13.28515625" style="39" customWidth="1"/>
    <col min="25" max="29" width="7" style="39" customWidth="1"/>
    <col min="30" max="30" width="13.28515625" style="39" customWidth="1"/>
    <col min="31" max="34" width="7" style="39" customWidth="1"/>
    <col min="35" max="16384" width="11.42578125" style="39"/>
  </cols>
  <sheetData>
    <row r="1" spans="2:34" s="23" customFormat="1" ht="63.75" x14ac:dyDescent="0.25">
      <c r="B1" s="73" t="s">
        <v>92</v>
      </c>
      <c r="C1" s="28"/>
      <c r="D1" s="41" t="s">
        <v>63</v>
      </c>
      <c r="E1" s="26" t="s">
        <v>65</v>
      </c>
      <c r="F1" s="26"/>
      <c r="G1" s="73" t="s">
        <v>93</v>
      </c>
      <c r="H1" s="25" t="s">
        <v>63</v>
      </c>
      <c r="I1" s="26" t="s">
        <v>66</v>
      </c>
      <c r="J1" s="26" t="s">
        <v>67</v>
      </c>
      <c r="K1" s="26" t="s">
        <v>68</v>
      </c>
      <c r="L1" s="26" t="s">
        <v>69</v>
      </c>
      <c r="M1" s="26" t="s">
        <v>70</v>
      </c>
      <c r="N1" s="26" t="s">
        <v>71</v>
      </c>
      <c r="O1" s="26"/>
      <c r="P1" s="73" t="s">
        <v>105</v>
      </c>
      <c r="Q1" s="46" t="s">
        <v>63</v>
      </c>
      <c r="R1" s="47" t="s">
        <v>72</v>
      </c>
      <c r="S1" s="47" t="s">
        <v>73</v>
      </c>
      <c r="T1" s="47" t="s">
        <v>71</v>
      </c>
      <c r="U1" s="26"/>
      <c r="V1" s="38"/>
      <c r="W1" s="73" t="s">
        <v>94</v>
      </c>
      <c r="X1" s="28" t="s">
        <v>63</v>
      </c>
      <c r="Y1" s="28" t="s">
        <v>74</v>
      </c>
      <c r="Z1" s="28" t="s">
        <v>75</v>
      </c>
      <c r="AA1" s="28" t="s">
        <v>14</v>
      </c>
      <c r="AB1" s="26"/>
      <c r="AC1" s="72" t="s">
        <v>95</v>
      </c>
      <c r="AD1" s="46" t="s">
        <v>63</v>
      </c>
      <c r="AE1" s="47" t="s">
        <v>76</v>
      </c>
      <c r="AF1" s="47" t="s">
        <v>77</v>
      </c>
      <c r="AG1" s="47" t="s">
        <v>78</v>
      </c>
    </row>
    <row r="2" spans="2:34" s="23" customFormat="1" x14ac:dyDescent="0.25">
      <c r="B2" s="73"/>
      <c r="D2" s="75" t="s">
        <v>39</v>
      </c>
      <c r="E2" s="29">
        <v>190</v>
      </c>
      <c r="F2" s="30">
        <f t="shared" ref="F2:F27" si="0">E2/$E$27</f>
        <v>9.4952523738130928E-2</v>
      </c>
      <c r="G2" s="73"/>
      <c r="H2" s="78" t="s">
        <v>48</v>
      </c>
      <c r="I2" s="31">
        <v>15821</v>
      </c>
      <c r="J2" s="31">
        <v>16036</v>
      </c>
      <c r="K2" s="31">
        <v>14808</v>
      </c>
      <c r="L2" s="31">
        <v>13408</v>
      </c>
      <c r="M2" s="31">
        <v>12217</v>
      </c>
      <c r="N2" s="29">
        <v>72290</v>
      </c>
      <c r="O2" s="30">
        <f t="shared" ref="O2:O27" si="1">N2/$N$27</f>
        <v>0.12723931693133056</v>
      </c>
      <c r="P2" s="73"/>
      <c r="Q2" s="81" t="s">
        <v>48</v>
      </c>
      <c r="R2" s="49">
        <v>35732</v>
      </c>
      <c r="S2" s="49">
        <v>36558</v>
      </c>
      <c r="T2" s="50">
        <v>72290</v>
      </c>
      <c r="U2" s="30">
        <f t="shared" ref="U2:U27" si="2">T2/$T$27</f>
        <v>0.12723931693133056</v>
      </c>
      <c r="V2" s="38"/>
      <c r="W2" s="73"/>
      <c r="X2" s="43" t="s">
        <v>48</v>
      </c>
      <c r="Y2" s="29">
        <v>2282</v>
      </c>
      <c r="Z2" s="29">
        <v>3573</v>
      </c>
      <c r="AA2" s="29">
        <v>5855</v>
      </c>
      <c r="AB2" s="30">
        <f t="shared" ref="AB2:AB26" si="3">AA2/$AA$27</f>
        <v>0.11770737002935146</v>
      </c>
      <c r="AC2" s="72"/>
      <c r="AD2" s="81" t="s">
        <v>48</v>
      </c>
      <c r="AE2" s="49">
        <v>3270</v>
      </c>
      <c r="AF2" s="49">
        <v>2585</v>
      </c>
      <c r="AG2" s="50">
        <v>5855</v>
      </c>
      <c r="AH2" s="35">
        <f t="shared" ref="AH2:AH27" si="4">AG2/$AG$27</f>
        <v>0.11770737002935146</v>
      </c>
    </row>
    <row r="3" spans="2:34" s="23" customFormat="1" x14ac:dyDescent="0.25">
      <c r="B3" s="73"/>
      <c r="D3" s="76" t="s">
        <v>41</v>
      </c>
      <c r="E3" s="17">
        <v>175</v>
      </c>
      <c r="F3" s="30">
        <f t="shared" si="0"/>
        <v>8.7456271864067972E-2</v>
      </c>
      <c r="G3" s="73"/>
      <c r="H3" s="79" t="s">
        <v>53</v>
      </c>
      <c r="I3" s="16">
        <v>12050</v>
      </c>
      <c r="J3" s="16">
        <v>13099</v>
      </c>
      <c r="K3" s="16">
        <v>12040</v>
      </c>
      <c r="L3" s="16">
        <v>10850</v>
      </c>
      <c r="M3" s="16">
        <v>9748</v>
      </c>
      <c r="N3" s="17">
        <v>57787</v>
      </c>
      <c r="O3" s="30">
        <f t="shared" si="1"/>
        <v>0.10171224799433945</v>
      </c>
      <c r="P3" s="73"/>
      <c r="Q3" s="82" t="s">
        <v>53</v>
      </c>
      <c r="R3" s="52">
        <v>28764</v>
      </c>
      <c r="S3" s="52">
        <v>29023</v>
      </c>
      <c r="T3" s="53">
        <v>57787</v>
      </c>
      <c r="U3" s="30">
        <f t="shared" si="2"/>
        <v>0.10171224799433945</v>
      </c>
      <c r="V3" s="38"/>
      <c r="W3" s="73"/>
      <c r="X3" s="44" t="s">
        <v>53</v>
      </c>
      <c r="Y3" s="17">
        <v>1949</v>
      </c>
      <c r="Z3" s="17">
        <v>2120</v>
      </c>
      <c r="AA3" s="17">
        <v>4069</v>
      </c>
      <c r="AB3" s="30">
        <f t="shared" si="3"/>
        <v>8.1802098829962602E-2</v>
      </c>
      <c r="AC3" s="72"/>
      <c r="AD3" s="82" t="s">
        <v>54</v>
      </c>
      <c r="AE3" s="52">
        <v>2380</v>
      </c>
      <c r="AF3" s="52">
        <v>2155</v>
      </c>
      <c r="AG3" s="53">
        <v>4535</v>
      </c>
      <c r="AH3" s="35">
        <f t="shared" si="4"/>
        <v>9.1170439467653089E-2</v>
      </c>
    </row>
    <row r="4" spans="2:34" s="23" customFormat="1" x14ac:dyDescent="0.25">
      <c r="B4" s="73"/>
      <c r="D4" s="76" t="s">
        <v>48</v>
      </c>
      <c r="E4" s="17">
        <v>173</v>
      </c>
      <c r="F4" s="30">
        <f t="shared" si="0"/>
        <v>8.6456771614192907E-2</v>
      </c>
      <c r="G4" s="73"/>
      <c r="H4" s="79" t="s">
        <v>39</v>
      </c>
      <c r="I4" s="16">
        <v>10905</v>
      </c>
      <c r="J4" s="16">
        <v>10813</v>
      </c>
      <c r="K4" s="16">
        <v>10067</v>
      </c>
      <c r="L4" s="16">
        <v>9481</v>
      </c>
      <c r="M4" s="16">
        <v>8944</v>
      </c>
      <c r="N4" s="17">
        <v>50210</v>
      </c>
      <c r="O4" s="30">
        <f t="shared" si="1"/>
        <v>8.8375793375599768E-2</v>
      </c>
      <c r="P4" s="73"/>
      <c r="Q4" s="82" t="s">
        <v>39</v>
      </c>
      <c r="R4" s="52">
        <v>27605</v>
      </c>
      <c r="S4" s="52">
        <v>22605</v>
      </c>
      <c r="T4" s="53">
        <v>50210</v>
      </c>
      <c r="U4" s="30">
        <f t="shared" si="2"/>
        <v>8.8375793375599768E-2</v>
      </c>
      <c r="V4" s="38"/>
      <c r="W4" s="73"/>
      <c r="X4" s="44" t="s">
        <v>41</v>
      </c>
      <c r="Y4" s="17">
        <v>2225</v>
      </c>
      <c r="Z4" s="17">
        <v>1755</v>
      </c>
      <c r="AA4" s="17">
        <v>3980</v>
      </c>
      <c r="AB4" s="30">
        <f t="shared" si="3"/>
        <v>8.0012866390575366E-2</v>
      </c>
      <c r="AC4" s="72"/>
      <c r="AD4" s="82" t="s">
        <v>39</v>
      </c>
      <c r="AE4" s="52">
        <v>2122</v>
      </c>
      <c r="AF4" s="52">
        <v>1992</v>
      </c>
      <c r="AG4" s="53">
        <v>4114</v>
      </c>
      <c r="AH4" s="35">
        <f t="shared" si="4"/>
        <v>8.2706766917293228E-2</v>
      </c>
    </row>
    <row r="5" spans="2:34" s="23" customFormat="1" x14ac:dyDescent="0.25">
      <c r="B5" s="73"/>
      <c r="D5" s="76" t="s">
        <v>53</v>
      </c>
      <c r="E5" s="17">
        <v>171</v>
      </c>
      <c r="F5" s="30">
        <f t="shared" si="0"/>
        <v>8.5457271364317841E-2</v>
      </c>
      <c r="G5" s="73"/>
      <c r="H5" s="79" t="s">
        <v>41</v>
      </c>
      <c r="I5" s="16">
        <v>9093</v>
      </c>
      <c r="J5" s="16">
        <v>9572</v>
      </c>
      <c r="K5" s="16">
        <v>9821</v>
      </c>
      <c r="L5" s="16">
        <v>8977</v>
      </c>
      <c r="M5" s="16">
        <v>8395</v>
      </c>
      <c r="N5" s="17">
        <v>45858</v>
      </c>
      <c r="O5" s="30">
        <f t="shared" si="1"/>
        <v>8.0715736558818044E-2</v>
      </c>
      <c r="P5" s="73"/>
      <c r="Q5" s="82" t="s">
        <v>41</v>
      </c>
      <c r="R5" s="52">
        <v>23563</v>
      </c>
      <c r="S5" s="52">
        <v>22295</v>
      </c>
      <c r="T5" s="53">
        <v>45858</v>
      </c>
      <c r="U5" s="30">
        <f t="shared" si="2"/>
        <v>8.0715736558818044E-2</v>
      </c>
      <c r="V5" s="38"/>
      <c r="W5" s="73"/>
      <c r="X5" s="44" t="s">
        <v>37</v>
      </c>
      <c r="Y5" s="17">
        <v>1119</v>
      </c>
      <c r="Z5" s="17">
        <v>1701</v>
      </c>
      <c r="AA5" s="17">
        <v>2820</v>
      </c>
      <c r="AB5" s="30">
        <f t="shared" si="3"/>
        <v>5.6692533472719228E-2</v>
      </c>
      <c r="AC5" s="72"/>
      <c r="AD5" s="82" t="s">
        <v>53</v>
      </c>
      <c r="AE5" s="52">
        <v>1832</v>
      </c>
      <c r="AF5" s="52">
        <v>2237</v>
      </c>
      <c r="AG5" s="53">
        <v>4069</v>
      </c>
      <c r="AH5" s="35">
        <f t="shared" si="4"/>
        <v>8.1802098829962602E-2</v>
      </c>
    </row>
    <row r="6" spans="2:34" s="23" customFormat="1" x14ac:dyDescent="0.25">
      <c r="B6" s="73"/>
      <c r="D6" s="76" t="s">
        <v>54</v>
      </c>
      <c r="E6" s="17">
        <v>165</v>
      </c>
      <c r="F6" s="30">
        <f t="shared" si="0"/>
        <v>8.2458770614692659E-2</v>
      </c>
      <c r="G6" s="73"/>
      <c r="H6" s="79" t="s">
        <v>54</v>
      </c>
      <c r="I6" s="16">
        <v>7361</v>
      </c>
      <c r="J6" s="16">
        <v>8170</v>
      </c>
      <c r="K6" s="16">
        <v>8807</v>
      </c>
      <c r="L6" s="16">
        <v>8601</v>
      </c>
      <c r="M6" s="16">
        <v>8208</v>
      </c>
      <c r="N6" s="17">
        <v>41147</v>
      </c>
      <c r="O6" s="30">
        <f t="shared" si="1"/>
        <v>7.2423795459585813E-2</v>
      </c>
      <c r="P6" s="73"/>
      <c r="Q6" s="82" t="s">
        <v>54</v>
      </c>
      <c r="R6" s="52">
        <v>20349</v>
      </c>
      <c r="S6" s="52">
        <v>20798</v>
      </c>
      <c r="T6" s="53">
        <v>41147</v>
      </c>
      <c r="U6" s="30">
        <f t="shared" si="2"/>
        <v>7.2423795459585813E-2</v>
      </c>
      <c r="V6" s="38"/>
      <c r="W6" s="73"/>
      <c r="X6" s="44" t="s">
        <v>39</v>
      </c>
      <c r="Y6" s="17">
        <v>2517</v>
      </c>
      <c r="Z6" s="17">
        <v>1597</v>
      </c>
      <c r="AA6" s="17">
        <v>4114</v>
      </c>
      <c r="AB6" s="30">
        <f t="shared" si="3"/>
        <v>8.2706766917293228E-2</v>
      </c>
      <c r="AC6" s="72"/>
      <c r="AD6" s="82" t="s">
        <v>41</v>
      </c>
      <c r="AE6" s="52">
        <v>1617</v>
      </c>
      <c r="AF6" s="52">
        <v>2363</v>
      </c>
      <c r="AG6" s="53">
        <v>3980</v>
      </c>
      <c r="AH6" s="35">
        <f t="shared" si="4"/>
        <v>8.0012866390575366E-2</v>
      </c>
    </row>
    <row r="7" spans="2:34" s="23" customFormat="1" x14ac:dyDescent="0.25">
      <c r="B7" s="73"/>
      <c r="D7" s="76" t="s">
        <v>35</v>
      </c>
      <c r="E7" s="17">
        <v>124</v>
      </c>
      <c r="F7" s="30">
        <f t="shared" si="0"/>
        <v>6.1969015492253872E-2</v>
      </c>
      <c r="G7" s="73"/>
      <c r="H7" s="79" t="s">
        <v>37</v>
      </c>
      <c r="I7" s="16">
        <v>6582</v>
      </c>
      <c r="J7" s="16">
        <v>7078</v>
      </c>
      <c r="K7" s="16">
        <v>6886</v>
      </c>
      <c r="L7" s="16">
        <v>6294</v>
      </c>
      <c r="M7" s="16">
        <v>6023</v>
      </c>
      <c r="N7" s="17">
        <v>32863</v>
      </c>
      <c r="O7" s="30">
        <f t="shared" si="1"/>
        <v>5.7842933632788987E-2</v>
      </c>
      <c r="P7" s="73"/>
      <c r="Q7" s="82" t="s">
        <v>37</v>
      </c>
      <c r="R7" s="52">
        <v>16007</v>
      </c>
      <c r="S7" s="52">
        <v>16856</v>
      </c>
      <c r="T7" s="53">
        <v>32863</v>
      </c>
      <c r="U7" s="30">
        <f t="shared" si="2"/>
        <v>5.7842933632788987E-2</v>
      </c>
      <c r="V7" s="38"/>
      <c r="W7" s="73"/>
      <c r="X7" s="44" t="s">
        <v>54</v>
      </c>
      <c r="Y7" s="17">
        <v>3088</v>
      </c>
      <c r="Z7" s="17">
        <v>1447</v>
      </c>
      <c r="AA7" s="17">
        <v>4535</v>
      </c>
      <c r="AB7" s="30">
        <f t="shared" si="3"/>
        <v>9.1170439467653089E-2</v>
      </c>
      <c r="AC7" s="72"/>
      <c r="AD7" s="82" t="s">
        <v>37</v>
      </c>
      <c r="AE7" s="52">
        <v>1589</v>
      </c>
      <c r="AF7" s="52">
        <v>1231</v>
      </c>
      <c r="AG7" s="53">
        <v>2820</v>
      </c>
      <c r="AH7" s="35">
        <f t="shared" si="4"/>
        <v>5.6692533472719228E-2</v>
      </c>
    </row>
    <row r="8" spans="2:34" s="23" customFormat="1" x14ac:dyDescent="0.25">
      <c r="B8" s="73"/>
      <c r="D8" s="76" t="s">
        <v>42</v>
      </c>
      <c r="E8" s="17">
        <v>114</v>
      </c>
      <c r="F8" s="30">
        <f t="shared" si="0"/>
        <v>5.6971514242878558E-2</v>
      </c>
      <c r="G8" s="73"/>
      <c r="H8" s="79" t="s">
        <v>45</v>
      </c>
      <c r="I8" s="16">
        <v>6630</v>
      </c>
      <c r="J8" s="16">
        <v>6733</v>
      </c>
      <c r="K8" s="16">
        <v>6187</v>
      </c>
      <c r="L8" s="16">
        <v>5863</v>
      </c>
      <c r="M8" s="16">
        <v>5225</v>
      </c>
      <c r="N8" s="17">
        <v>30638</v>
      </c>
      <c r="O8" s="30">
        <f t="shared" si="1"/>
        <v>5.3926659180275352E-2</v>
      </c>
      <c r="P8" s="73"/>
      <c r="Q8" s="82" t="s">
        <v>45</v>
      </c>
      <c r="R8" s="52">
        <v>14642</v>
      </c>
      <c r="S8" s="52">
        <v>15996</v>
      </c>
      <c r="T8" s="53">
        <v>30638</v>
      </c>
      <c r="U8" s="30">
        <f t="shared" si="2"/>
        <v>5.3926659180275352E-2</v>
      </c>
      <c r="V8" s="38"/>
      <c r="W8" s="73"/>
      <c r="X8" s="44" t="s">
        <v>45</v>
      </c>
      <c r="Y8" s="17">
        <v>1377</v>
      </c>
      <c r="Z8" s="17">
        <v>1404</v>
      </c>
      <c r="AA8" s="17">
        <v>2781</v>
      </c>
      <c r="AB8" s="30">
        <f t="shared" si="3"/>
        <v>5.590848779703269E-2</v>
      </c>
      <c r="AC8" s="72"/>
      <c r="AD8" s="82" t="s">
        <v>45</v>
      </c>
      <c r="AE8" s="52">
        <v>1431</v>
      </c>
      <c r="AF8" s="52">
        <v>1350</v>
      </c>
      <c r="AG8" s="53">
        <v>2781</v>
      </c>
      <c r="AH8" s="35">
        <f t="shared" si="4"/>
        <v>5.590848779703269E-2</v>
      </c>
    </row>
    <row r="9" spans="2:34" s="23" customFormat="1" x14ac:dyDescent="0.25">
      <c r="B9" s="73"/>
      <c r="D9" s="76" t="s">
        <v>37</v>
      </c>
      <c r="E9" s="17">
        <v>105</v>
      </c>
      <c r="F9" s="30">
        <f t="shared" si="0"/>
        <v>5.2473763118440778E-2</v>
      </c>
      <c r="G9" s="73"/>
      <c r="H9" s="79" t="s">
        <v>35</v>
      </c>
      <c r="I9" s="16">
        <v>5705</v>
      </c>
      <c r="J9" s="16">
        <v>5791</v>
      </c>
      <c r="K9" s="16">
        <v>5272</v>
      </c>
      <c r="L9" s="16">
        <v>5184</v>
      </c>
      <c r="M9" s="16">
        <v>4824</v>
      </c>
      <c r="N9" s="17">
        <v>26776</v>
      </c>
      <c r="O9" s="30">
        <f t="shared" si="1"/>
        <v>4.7129062804721358E-2</v>
      </c>
      <c r="P9" s="73"/>
      <c r="Q9" s="82" t="s">
        <v>35</v>
      </c>
      <c r="R9" s="52">
        <v>13820</v>
      </c>
      <c r="S9" s="52">
        <v>12956</v>
      </c>
      <c r="T9" s="53">
        <v>26776</v>
      </c>
      <c r="U9" s="30">
        <f t="shared" si="2"/>
        <v>4.7129062804721358E-2</v>
      </c>
      <c r="V9" s="38"/>
      <c r="W9" s="73"/>
      <c r="X9" s="44" t="s">
        <v>35</v>
      </c>
      <c r="Y9" s="17">
        <v>1665</v>
      </c>
      <c r="Z9" s="17">
        <v>1104</v>
      </c>
      <c r="AA9" s="17">
        <v>2769</v>
      </c>
      <c r="AB9" s="30">
        <f t="shared" si="3"/>
        <v>5.5667242973744521E-2</v>
      </c>
      <c r="AC9" s="72"/>
      <c r="AD9" s="82" t="s">
        <v>35</v>
      </c>
      <c r="AE9" s="52">
        <v>1242</v>
      </c>
      <c r="AF9" s="52">
        <v>1527</v>
      </c>
      <c r="AG9" s="53">
        <v>2769</v>
      </c>
      <c r="AH9" s="35">
        <f t="shared" si="4"/>
        <v>5.5667242973744521E-2</v>
      </c>
    </row>
    <row r="10" spans="2:34" s="23" customFormat="1" x14ac:dyDescent="0.25">
      <c r="B10" s="73"/>
      <c r="D10" s="76" t="s">
        <v>45</v>
      </c>
      <c r="E10" s="17">
        <v>101</v>
      </c>
      <c r="F10" s="30">
        <f t="shared" si="0"/>
        <v>5.0474762618690654E-2</v>
      </c>
      <c r="G10" s="73"/>
      <c r="H10" s="79" t="s">
        <v>46</v>
      </c>
      <c r="I10" s="16">
        <v>5000</v>
      </c>
      <c r="J10" s="16">
        <v>5200</v>
      </c>
      <c r="K10" s="16">
        <v>4749</v>
      </c>
      <c r="L10" s="16">
        <v>4208</v>
      </c>
      <c r="M10" s="16">
        <v>3779</v>
      </c>
      <c r="N10" s="17">
        <v>22936</v>
      </c>
      <c r="O10" s="30">
        <f t="shared" si="1"/>
        <v>4.0370189142855131E-2</v>
      </c>
      <c r="P10" s="73"/>
      <c r="Q10" s="82" t="s">
        <v>46</v>
      </c>
      <c r="R10" s="52">
        <v>11913</v>
      </c>
      <c r="S10" s="52">
        <v>11023</v>
      </c>
      <c r="T10" s="53">
        <v>22936</v>
      </c>
      <c r="U10" s="30">
        <f t="shared" si="2"/>
        <v>4.0370189142855131E-2</v>
      </c>
      <c r="V10" s="38"/>
      <c r="W10" s="73"/>
      <c r="X10" s="44" t="s">
        <v>46</v>
      </c>
      <c r="Y10" s="17">
        <v>990</v>
      </c>
      <c r="Z10" s="17">
        <v>970</v>
      </c>
      <c r="AA10" s="17">
        <v>1960</v>
      </c>
      <c r="AB10" s="30">
        <f t="shared" si="3"/>
        <v>3.9403321137067265E-2</v>
      </c>
      <c r="AC10" s="72"/>
      <c r="AD10" s="82" t="s">
        <v>42</v>
      </c>
      <c r="AE10" s="52">
        <v>816</v>
      </c>
      <c r="AF10" s="52">
        <v>1550</v>
      </c>
      <c r="AG10" s="53">
        <v>2366</v>
      </c>
      <c r="AH10" s="35">
        <f t="shared" si="4"/>
        <v>4.7565437658316917E-2</v>
      </c>
    </row>
    <row r="11" spans="2:34" s="23" customFormat="1" x14ac:dyDescent="0.25">
      <c r="B11" s="73"/>
      <c r="D11" s="76" t="s">
        <v>43</v>
      </c>
      <c r="E11" s="17">
        <v>99</v>
      </c>
      <c r="F11" s="30">
        <f t="shared" si="0"/>
        <v>4.9475262368815595E-2</v>
      </c>
      <c r="G11" s="73"/>
      <c r="H11" s="79" t="s">
        <v>55</v>
      </c>
      <c r="I11" s="16">
        <v>5142</v>
      </c>
      <c r="J11" s="16">
        <v>5016</v>
      </c>
      <c r="K11" s="16">
        <v>4468</v>
      </c>
      <c r="L11" s="16">
        <v>4053</v>
      </c>
      <c r="M11" s="16">
        <v>3695</v>
      </c>
      <c r="N11" s="17">
        <v>22374</v>
      </c>
      <c r="O11" s="30">
        <f t="shared" si="1"/>
        <v>3.9380999820467416E-2</v>
      </c>
      <c r="P11" s="73"/>
      <c r="Q11" s="82" t="s">
        <v>55</v>
      </c>
      <c r="R11" s="52">
        <v>11707</v>
      </c>
      <c r="S11" s="52">
        <v>10667</v>
      </c>
      <c r="T11" s="53">
        <v>22374</v>
      </c>
      <c r="U11" s="30">
        <f t="shared" si="2"/>
        <v>3.9380999820467416E-2</v>
      </c>
      <c r="V11" s="38"/>
      <c r="W11" s="73"/>
      <c r="X11" s="44" t="s">
        <v>42</v>
      </c>
      <c r="Y11" s="17">
        <v>1469</v>
      </c>
      <c r="Z11" s="17">
        <v>897</v>
      </c>
      <c r="AA11" s="17">
        <v>2366</v>
      </c>
      <c r="AB11" s="30">
        <f t="shared" si="3"/>
        <v>4.7565437658316917E-2</v>
      </c>
      <c r="AC11" s="72"/>
      <c r="AD11" s="82" t="s">
        <v>43</v>
      </c>
      <c r="AE11" s="52">
        <v>704</v>
      </c>
      <c r="AF11" s="52">
        <v>1325</v>
      </c>
      <c r="AG11" s="53">
        <v>2029</v>
      </c>
      <c r="AH11" s="35">
        <f t="shared" si="4"/>
        <v>4.0790478870974228E-2</v>
      </c>
    </row>
    <row r="12" spans="2:34" s="23" customFormat="1" x14ac:dyDescent="0.25">
      <c r="B12" s="73"/>
      <c r="D12" s="76" t="s">
        <v>55</v>
      </c>
      <c r="E12" s="17">
        <v>82</v>
      </c>
      <c r="F12" s="30">
        <f t="shared" si="0"/>
        <v>4.0979510244877559E-2</v>
      </c>
      <c r="G12" s="73"/>
      <c r="H12" s="79" t="s">
        <v>43</v>
      </c>
      <c r="I12" s="16">
        <v>5004</v>
      </c>
      <c r="J12" s="16">
        <v>4775</v>
      </c>
      <c r="K12" s="16">
        <v>4453</v>
      </c>
      <c r="L12" s="16">
        <v>4174</v>
      </c>
      <c r="M12" s="16">
        <v>3799</v>
      </c>
      <c r="N12" s="17">
        <v>22205</v>
      </c>
      <c r="O12" s="30">
        <f t="shared" si="1"/>
        <v>3.9083538974411323E-2</v>
      </c>
      <c r="P12" s="73"/>
      <c r="Q12" s="82" t="s">
        <v>43</v>
      </c>
      <c r="R12" s="52">
        <v>11431</v>
      </c>
      <c r="S12" s="52">
        <v>10774</v>
      </c>
      <c r="T12" s="53">
        <v>22205</v>
      </c>
      <c r="U12" s="30">
        <f t="shared" si="2"/>
        <v>3.9083538974411323E-2</v>
      </c>
      <c r="V12" s="38"/>
      <c r="W12" s="73"/>
      <c r="X12" s="44" t="s">
        <v>43</v>
      </c>
      <c r="Y12" s="17">
        <v>1260</v>
      </c>
      <c r="Z12" s="17">
        <v>769</v>
      </c>
      <c r="AA12" s="17">
        <v>2029</v>
      </c>
      <c r="AB12" s="30">
        <f t="shared" si="3"/>
        <v>4.0790478870974228E-2</v>
      </c>
      <c r="AC12" s="72"/>
      <c r="AD12" s="82" t="s">
        <v>46</v>
      </c>
      <c r="AE12" s="52">
        <v>855</v>
      </c>
      <c r="AF12" s="52">
        <v>1105</v>
      </c>
      <c r="AG12" s="53">
        <v>1960</v>
      </c>
      <c r="AH12" s="35">
        <f t="shared" si="4"/>
        <v>3.9403321137067265E-2</v>
      </c>
    </row>
    <row r="13" spans="2:34" s="23" customFormat="1" x14ac:dyDescent="0.25">
      <c r="B13" s="73"/>
      <c r="D13" s="76" t="s">
        <v>46</v>
      </c>
      <c r="E13" s="17">
        <v>82</v>
      </c>
      <c r="F13" s="30">
        <f t="shared" si="0"/>
        <v>4.0979510244877559E-2</v>
      </c>
      <c r="G13" s="73"/>
      <c r="H13" s="79" t="s">
        <v>42</v>
      </c>
      <c r="I13" s="16">
        <v>3962</v>
      </c>
      <c r="J13" s="16">
        <v>4493</v>
      </c>
      <c r="K13" s="16">
        <v>4470</v>
      </c>
      <c r="L13" s="16">
        <v>4428</v>
      </c>
      <c r="M13" s="16">
        <v>4318</v>
      </c>
      <c r="N13" s="17">
        <v>21671</v>
      </c>
      <c r="O13" s="30">
        <f t="shared" si="1"/>
        <v>3.8143633105808053E-2</v>
      </c>
      <c r="P13" s="73"/>
      <c r="Q13" s="82" t="s">
        <v>42</v>
      </c>
      <c r="R13" s="52">
        <v>10999</v>
      </c>
      <c r="S13" s="52">
        <v>10672</v>
      </c>
      <c r="T13" s="53">
        <v>21671</v>
      </c>
      <c r="U13" s="30">
        <f t="shared" si="2"/>
        <v>3.8143633105808053E-2</v>
      </c>
      <c r="V13" s="38"/>
      <c r="W13" s="73"/>
      <c r="X13" s="44" t="s">
        <v>44</v>
      </c>
      <c r="Y13" s="17">
        <v>560</v>
      </c>
      <c r="Z13" s="17">
        <v>766</v>
      </c>
      <c r="AA13" s="17">
        <v>1326</v>
      </c>
      <c r="AB13" s="30">
        <f t="shared" si="3"/>
        <v>2.6657552973342446E-2</v>
      </c>
      <c r="AC13" s="72"/>
      <c r="AD13" s="82" t="s">
        <v>55</v>
      </c>
      <c r="AE13" s="52">
        <v>824</v>
      </c>
      <c r="AF13" s="52">
        <v>1024</v>
      </c>
      <c r="AG13" s="53">
        <v>1848</v>
      </c>
      <c r="AH13" s="35">
        <f t="shared" si="4"/>
        <v>3.7151702786377708E-2</v>
      </c>
    </row>
    <row r="14" spans="2:34" s="23" customFormat="1" x14ac:dyDescent="0.25">
      <c r="B14" s="73"/>
      <c r="D14" s="76" t="s">
        <v>38</v>
      </c>
      <c r="E14" s="17">
        <v>78</v>
      </c>
      <c r="F14" s="30">
        <f t="shared" si="0"/>
        <v>3.8980509745127435E-2</v>
      </c>
      <c r="G14" s="73"/>
      <c r="H14" s="79" t="s">
        <v>38</v>
      </c>
      <c r="I14" s="16">
        <v>3621</v>
      </c>
      <c r="J14" s="16">
        <v>3954</v>
      </c>
      <c r="K14" s="16">
        <v>3668</v>
      </c>
      <c r="L14" s="16">
        <v>3546</v>
      </c>
      <c r="M14" s="16">
        <v>3314</v>
      </c>
      <c r="N14" s="17">
        <v>18103</v>
      </c>
      <c r="O14" s="30">
        <f t="shared" si="1"/>
        <v>3.1863512994990691E-2</v>
      </c>
      <c r="P14" s="73"/>
      <c r="Q14" s="82" t="s">
        <v>38</v>
      </c>
      <c r="R14" s="52">
        <v>9340</v>
      </c>
      <c r="S14" s="52">
        <v>8763</v>
      </c>
      <c r="T14" s="53">
        <v>18103</v>
      </c>
      <c r="U14" s="30">
        <f t="shared" si="2"/>
        <v>3.1863512994990691E-2</v>
      </c>
      <c r="V14" s="38"/>
      <c r="W14" s="73"/>
      <c r="X14" s="44" t="s">
        <v>55</v>
      </c>
      <c r="Y14" s="17">
        <v>1131</v>
      </c>
      <c r="Z14" s="17">
        <v>717</v>
      </c>
      <c r="AA14" s="17">
        <v>1848</v>
      </c>
      <c r="AB14" s="30">
        <f t="shared" si="3"/>
        <v>3.7151702786377708E-2</v>
      </c>
      <c r="AC14" s="72"/>
      <c r="AD14" s="82" t="s">
        <v>38</v>
      </c>
      <c r="AE14" s="52">
        <v>651</v>
      </c>
      <c r="AF14" s="52">
        <v>1164</v>
      </c>
      <c r="AG14" s="53">
        <v>1815</v>
      </c>
      <c r="AH14" s="35">
        <f t="shared" si="4"/>
        <v>3.648827952233525E-2</v>
      </c>
    </row>
    <row r="15" spans="2:34" s="23" customFormat="1" x14ac:dyDescent="0.25">
      <c r="B15" s="73"/>
      <c r="D15" s="76" t="s">
        <v>36</v>
      </c>
      <c r="E15" s="17">
        <v>68</v>
      </c>
      <c r="F15" s="30">
        <f t="shared" si="0"/>
        <v>3.3983008495752122E-2</v>
      </c>
      <c r="G15" s="73"/>
      <c r="H15" s="79" t="s">
        <v>36</v>
      </c>
      <c r="I15" s="16">
        <v>3276</v>
      </c>
      <c r="J15" s="16">
        <v>3698</v>
      </c>
      <c r="K15" s="16">
        <v>3347</v>
      </c>
      <c r="L15" s="16">
        <v>3170</v>
      </c>
      <c r="M15" s="16">
        <v>2984</v>
      </c>
      <c r="N15" s="17">
        <v>16475</v>
      </c>
      <c r="O15" s="30">
        <f t="shared" si="1"/>
        <v>2.8998032182095321E-2</v>
      </c>
      <c r="P15" s="73"/>
      <c r="Q15" s="82" t="s">
        <v>36</v>
      </c>
      <c r="R15" s="52">
        <v>9496</v>
      </c>
      <c r="S15" s="52">
        <v>6979</v>
      </c>
      <c r="T15" s="53">
        <v>16475</v>
      </c>
      <c r="U15" s="30">
        <f t="shared" si="2"/>
        <v>2.8998032182095321E-2</v>
      </c>
      <c r="V15" s="38"/>
      <c r="W15" s="73"/>
      <c r="X15" s="44" t="s">
        <v>38</v>
      </c>
      <c r="Y15" s="17">
        <v>1125</v>
      </c>
      <c r="Z15" s="17">
        <v>690</v>
      </c>
      <c r="AA15" s="17">
        <v>1815</v>
      </c>
      <c r="AB15" s="30">
        <f t="shared" si="3"/>
        <v>3.648827952233525E-2</v>
      </c>
      <c r="AC15" s="72"/>
      <c r="AD15" s="82" t="s">
        <v>36</v>
      </c>
      <c r="AE15" s="52">
        <v>642</v>
      </c>
      <c r="AF15" s="52">
        <v>836</v>
      </c>
      <c r="AG15" s="53">
        <v>1478</v>
      </c>
      <c r="AH15" s="35">
        <f t="shared" si="4"/>
        <v>2.9713320734992561E-2</v>
      </c>
    </row>
    <row r="16" spans="2:34" s="23" customFormat="1" x14ac:dyDescent="0.25">
      <c r="B16" s="73"/>
      <c r="D16" s="76" t="s">
        <v>34</v>
      </c>
      <c r="E16" s="17">
        <v>61</v>
      </c>
      <c r="F16" s="30">
        <f t="shared" si="0"/>
        <v>3.0484757621189407E-2</v>
      </c>
      <c r="G16" s="73"/>
      <c r="H16" s="79" t="s">
        <v>44</v>
      </c>
      <c r="I16" s="16">
        <v>3486</v>
      </c>
      <c r="J16" s="16">
        <v>3809</v>
      </c>
      <c r="K16" s="16">
        <v>3062</v>
      </c>
      <c r="L16" s="16">
        <v>2863</v>
      </c>
      <c r="M16" s="16">
        <v>2485</v>
      </c>
      <c r="N16" s="17">
        <v>15705</v>
      </c>
      <c r="O16" s="30">
        <f t="shared" si="1"/>
        <v>2.7642737203023189E-2</v>
      </c>
      <c r="P16" s="73"/>
      <c r="Q16" s="82" t="s">
        <v>44</v>
      </c>
      <c r="R16" s="52">
        <v>7872</v>
      </c>
      <c r="S16" s="52">
        <v>7833</v>
      </c>
      <c r="T16" s="53">
        <v>15705</v>
      </c>
      <c r="U16" s="30">
        <f t="shared" si="2"/>
        <v>2.7642737203023189E-2</v>
      </c>
      <c r="V16" s="38"/>
      <c r="W16" s="73"/>
      <c r="X16" s="44" t="s">
        <v>36</v>
      </c>
      <c r="Y16" s="17">
        <v>898</v>
      </c>
      <c r="Z16" s="17">
        <v>580</v>
      </c>
      <c r="AA16" s="17">
        <v>1478</v>
      </c>
      <c r="AB16" s="30">
        <f t="shared" si="3"/>
        <v>2.9713320734992561E-2</v>
      </c>
      <c r="AC16" s="72"/>
      <c r="AD16" s="82" t="s">
        <v>34</v>
      </c>
      <c r="AE16" s="52">
        <v>607</v>
      </c>
      <c r="AF16" s="52">
        <v>761</v>
      </c>
      <c r="AG16" s="53">
        <v>1368</v>
      </c>
      <c r="AH16" s="35">
        <f t="shared" si="4"/>
        <v>2.7501909854851032E-2</v>
      </c>
    </row>
    <row r="17" spans="1:34" s="23" customFormat="1" x14ac:dyDescent="0.25">
      <c r="B17" s="73"/>
      <c r="D17" s="76" t="s">
        <v>44</v>
      </c>
      <c r="E17" s="17">
        <v>40</v>
      </c>
      <c r="F17" s="30">
        <f t="shared" si="0"/>
        <v>1.999000499750125E-2</v>
      </c>
      <c r="G17" s="73"/>
      <c r="H17" s="79" t="s">
        <v>34</v>
      </c>
      <c r="I17" s="16">
        <v>3514</v>
      </c>
      <c r="J17" s="16">
        <v>3389</v>
      </c>
      <c r="K17" s="16">
        <v>3073</v>
      </c>
      <c r="L17" s="16">
        <v>2743</v>
      </c>
      <c r="M17" s="16">
        <v>2385</v>
      </c>
      <c r="N17" s="17">
        <v>15104</v>
      </c>
      <c r="O17" s="30">
        <f t="shared" si="1"/>
        <v>2.6584903070007146E-2</v>
      </c>
      <c r="P17" s="73"/>
      <c r="Q17" s="82" t="s">
        <v>34</v>
      </c>
      <c r="R17" s="52">
        <v>8077</v>
      </c>
      <c r="S17" s="52">
        <v>7027</v>
      </c>
      <c r="T17" s="53">
        <v>15104</v>
      </c>
      <c r="U17" s="30">
        <f t="shared" si="2"/>
        <v>2.6584903070007146E-2</v>
      </c>
      <c r="V17" s="38"/>
      <c r="W17" s="73"/>
      <c r="X17" s="44" t="s">
        <v>34</v>
      </c>
      <c r="Y17" s="17">
        <v>854</v>
      </c>
      <c r="Z17" s="17">
        <v>514</v>
      </c>
      <c r="AA17" s="17">
        <v>1368</v>
      </c>
      <c r="AB17" s="30">
        <f t="shared" si="3"/>
        <v>2.7501909854851032E-2</v>
      </c>
      <c r="AC17" s="72"/>
      <c r="AD17" s="82" t="s">
        <v>44</v>
      </c>
      <c r="AE17" s="52">
        <v>786</v>
      </c>
      <c r="AF17" s="52">
        <v>540</v>
      </c>
      <c r="AG17" s="53">
        <v>1326</v>
      </c>
      <c r="AH17" s="35">
        <f t="shared" si="4"/>
        <v>2.6657552973342446E-2</v>
      </c>
    </row>
    <row r="18" spans="1:34" s="23" customFormat="1" x14ac:dyDescent="0.25">
      <c r="B18" s="73"/>
      <c r="D18" s="76" t="s">
        <v>47</v>
      </c>
      <c r="E18" s="17">
        <v>32</v>
      </c>
      <c r="F18" s="30">
        <f t="shared" si="0"/>
        <v>1.5992003998000999E-2</v>
      </c>
      <c r="G18" s="73"/>
      <c r="H18" s="79" t="s">
        <v>49</v>
      </c>
      <c r="I18" s="16">
        <v>2388</v>
      </c>
      <c r="J18" s="16">
        <v>2316</v>
      </c>
      <c r="K18" s="16">
        <v>1962</v>
      </c>
      <c r="L18" s="16">
        <v>1618</v>
      </c>
      <c r="M18" s="16">
        <v>1355</v>
      </c>
      <c r="N18" s="17">
        <v>9639</v>
      </c>
      <c r="O18" s="30">
        <f t="shared" si="1"/>
        <v>1.6965828965293889E-2</v>
      </c>
      <c r="P18" s="73"/>
      <c r="Q18" s="82" t="s">
        <v>49</v>
      </c>
      <c r="R18" s="52">
        <v>5128</v>
      </c>
      <c r="S18" s="52">
        <v>4511</v>
      </c>
      <c r="T18" s="53">
        <v>9639</v>
      </c>
      <c r="U18" s="30">
        <f t="shared" si="2"/>
        <v>1.6965828965293889E-2</v>
      </c>
      <c r="V18" s="38"/>
      <c r="W18" s="73"/>
      <c r="X18" s="44" t="s">
        <v>47</v>
      </c>
      <c r="Y18" s="17">
        <v>319</v>
      </c>
      <c r="Z18" s="17">
        <v>430</v>
      </c>
      <c r="AA18" s="17">
        <v>749</v>
      </c>
      <c r="AB18" s="30">
        <f t="shared" si="3"/>
        <v>1.5057697720236419E-2</v>
      </c>
      <c r="AC18" s="72"/>
      <c r="AD18" s="82" t="s">
        <v>52</v>
      </c>
      <c r="AE18" s="52">
        <v>376</v>
      </c>
      <c r="AF18" s="52">
        <v>436</v>
      </c>
      <c r="AG18" s="53">
        <v>812</v>
      </c>
      <c r="AH18" s="35">
        <f t="shared" si="4"/>
        <v>1.6324233042499296E-2</v>
      </c>
    </row>
    <row r="19" spans="1:34" s="23" customFormat="1" x14ac:dyDescent="0.25">
      <c r="B19" s="73"/>
      <c r="D19" s="76" t="s">
        <v>49</v>
      </c>
      <c r="E19" s="17">
        <v>31</v>
      </c>
      <c r="F19" s="30">
        <f t="shared" si="0"/>
        <v>1.5492253873063468E-2</v>
      </c>
      <c r="G19" s="73"/>
      <c r="H19" s="79" t="s">
        <v>47</v>
      </c>
      <c r="I19" s="16">
        <v>2039</v>
      </c>
      <c r="J19" s="16">
        <v>2064</v>
      </c>
      <c r="K19" s="16">
        <v>1835</v>
      </c>
      <c r="L19" s="16">
        <v>1719</v>
      </c>
      <c r="M19" s="16">
        <v>1513</v>
      </c>
      <c r="N19" s="17">
        <v>9170</v>
      </c>
      <c r="O19" s="30">
        <f t="shared" si="1"/>
        <v>1.6140331114404497E-2</v>
      </c>
      <c r="P19" s="73"/>
      <c r="Q19" s="82" t="s">
        <v>47</v>
      </c>
      <c r="R19" s="52">
        <v>4916</v>
      </c>
      <c r="S19" s="52">
        <v>4254</v>
      </c>
      <c r="T19" s="53">
        <v>9170</v>
      </c>
      <c r="U19" s="30">
        <f t="shared" si="2"/>
        <v>1.6140331114404497E-2</v>
      </c>
      <c r="V19" s="38"/>
      <c r="W19" s="73"/>
      <c r="X19" s="44" t="s">
        <v>52</v>
      </c>
      <c r="Y19" s="17">
        <v>441</v>
      </c>
      <c r="Z19" s="17">
        <v>371</v>
      </c>
      <c r="AA19" s="17">
        <v>812</v>
      </c>
      <c r="AB19" s="30">
        <f t="shared" si="3"/>
        <v>1.6324233042499296E-2</v>
      </c>
      <c r="AC19" s="72"/>
      <c r="AD19" s="82" t="s">
        <v>49</v>
      </c>
      <c r="AE19" s="52">
        <v>189</v>
      </c>
      <c r="AF19" s="52">
        <v>575</v>
      </c>
      <c r="AG19" s="53">
        <v>764</v>
      </c>
      <c r="AH19" s="35">
        <f t="shared" si="4"/>
        <v>1.5359253749346628E-2</v>
      </c>
    </row>
    <row r="20" spans="1:34" s="23" customFormat="1" x14ac:dyDescent="0.25">
      <c r="B20" s="73"/>
      <c r="D20" s="76" t="s">
        <v>52</v>
      </c>
      <c r="E20" s="17">
        <v>29</v>
      </c>
      <c r="F20" s="30">
        <f t="shared" si="0"/>
        <v>1.4492753623188406E-2</v>
      </c>
      <c r="G20" s="73"/>
      <c r="H20" s="79" t="s">
        <v>52</v>
      </c>
      <c r="I20" s="16">
        <v>1824</v>
      </c>
      <c r="J20" s="16">
        <v>2001</v>
      </c>
      <c r="K20" s="16">
        <v>1664</v>
      </c>
      <c r="L20" s="16">
        <v>1530</v>
      </c>
      <c r="M20" s="16">
        <v>1535</v>
      </c>
      <c r="N20" s="17">
        <v>8554</v>
      </c>
      <c r="O20" s="30">
        <f t="shared" si="1"/>
        <v>1.5056095131146792E-2</v>
      </c>
      <c r="P20" s="73"/>
      <c r="Q20" s="82" t="s">
        <v>52</v>
      </c>
      <c r="R20" s="52">
        <v>4285</v>
      </c>
      <c r="S20" s="52">
        <v>4269</v>
      </c>
      <c r="T20" s="53">
        <v>8554</v>
      </c>
      <c r="U20" s="30">
        <f t="shared" si="2"/>
        <v>1.5056095131146792E-2</v>
      </c>
      <c r="V20" s="38"/>
      <c r="W20" s="73"/>
      <c r="X20" s="44" t="s">
        <v>56</v>
      </c>
      <c r="Y20" s="17">
        <v>153</v>
      </c>
      <c r="Z20" s="17">
        <v>280</v>
      </c>
      <c r="AA20" s="17">
        <v>433</v>
      </c>
      <c r="AB20" s="30">
        <f t="shared" si="3"/>
        <v>8.7049173736480235E-3</v>
      </c>
      <c r="AC20" s="72"/>
      <c r="AD20" s="82" t="s">
        <v>47</v>
      </c>
      <c r="AE20" s="52">
        <v>432</v>
      </c>
      <c r="AF20" s="52">
        <v>317</v>
      </c>
      <c r="AG20" s="53">
        <v>749</v>
      </c>
      <c r="AH20" s="35">
        <f t="shared" si="4"/>
        <v>1.5057697720236419E-2</v>
      </c>
    </row>
    <row r="21" spans="1:34" s="23" customFormat="1" x14ac:dyDescent="0.25">
      <c r="B21" s="73"/>
      <c r="D21" s="76" t="s">
        <v>40</v>
      </c>
      <c r="E21" s="17">
        <v>18</v>
      </c>
      <c r="F21" s="30">
        <f t="shared" si="0"/>
        <v>8.9955022488755615E-3</v>
      </c>
      <c r="G21" s="73"/>
      <c r="H21" s="79" t="s">
        <v>40</v>
      </c>
      <c r="I21" s="16">
        <v>1473</v>
      </c>
      <c r="J21" s="16">
        <v>1390</v>
      </c>
      <c r="K21" s="16">
        <v>1311</v>
      </c>
      <c r="L21" s="16">
        <v>1234</v>
      </c>
      <c r="M21" s="16">
        <v>968</v>
      </c>
      <c r="N21" s="17">
        <v>6376</v>
      </c>
      <c r="O21" s="30">
        <f t="shared" si="1"/>
        <v>1.1222546476057043E-2</v>
      </c>
      <c r="P21" s="73"/>
      <c r="Q21" s="82" t="s">
        <v>40</v>
      </c>
      <c r="R21" s="52">
        <v>3362</v>
      </c>
      <c r="S21" s="52">
        <v>3014</v>
      </c>
      <c r="T21" s="53">
        <v>6376</v>
      </c>
      <c r="U21" s="30">
        <f t="shared" si="2"/>
        <v>1.1222546476057043E-2</v>
      </c>
      <c r="V21" s="38"/>
      <c r="W21" s="73"/>
      <c r="X21" s="44" t="s">
        <v>51</v>
      </c>
      <c r="Y21" s="17">
        <v>203</v>
      </c>
      <c r="Z21" s="17">
        <v>277</v>
      </c>
      <c r="AA21" s="17">
        <v>480</v>
      </c>
      <c r="AB21" s="30">
        <f t="shared" si="3"/>
        <v>9.6497929315266778E-3</v>
      </c>
      <c r="AC21" s="72"/>
      <c r="AD21" s="82" t="s">
        <v>51</v>
      </c>
      <c r="AE21" s="52">
        <v>286</v>
      </c>
      <c r="AF21" s="52">
        <v>194</v>
      </c>
      <c r="AG21" s="53">
        <v>480</v>
      </c>
      <c r="AH21" s="35">
        <f t="shared" si="4"/>
        <v>9.6497929315266778E-3</v>
      </c>
    </row>
    <row r="22" spans="1:34" s="23" customFormat="1" x14ac:dyDescent="0.25">
      <c r="B22" s="73"/>
      <c r="D22" s="76" t="s">
        <v>56</v>
      </c>
      <c r="E22" s="17">
        <v>15</v>
      </c>
      <c r="F22" s="30">
        <f t="shared" si="0"/>
        <v>7.4962518740629685E-3</v>
      </c>
      <c r="G22" s="73"/>
      <c r="H22" s="79" t="s">
        <v>58</v>
      </c>
      <c r="I22" s="16">
        <v>1532</v>
      </c>
      <c r="J22" s="16">
        <v>1443</v>
      </c>
      <c r="K22" s="16">
        <v>1313</v>
      </c>
      <c r="L22" s="16">
        <v>1080</v>
      </c>
      <c r="M22" s="16">
        <v>830</v>
      </c>
      <c r="N22" s="17">
        <v>6198</v>
      </c>
      <c r="O22" s="30">
        <f t="shared" si="1"/>
        <v>1.0909244519855952E-2</v>
      </c>
      <c r="P22" s="73"/>
      <c r="Q22" s="82" t="s">
        <v>58</v>
      </c>
      <c r="R22" s="52">
        <v>3228</v>
      </c>
      <c r="S22" s="52">
        <v>2970</v>
      </c>
      <c r="T22" s="53">
        <v>6198</v>
      </c>
      <c r="U22" s="30">
        <f t="shared" si="2"/>
        <v>1.0909244519855952E-2</v>
      </c>
      <c r="V22" s="38"/>
      <c r="W22" s="73"/>
      <c r="X22" s="44" t="s">
        <v>49</v>
      </c>
      <c r="Y22" s="17">
        <v>490</v>
      </c>
      <c r="Z22" s="17">
        <v>274</v>
      </c>
      <c r="AA22" s="17">
        <v>764</v>
      </c>
      <c r="AB22" s="30">
        <f t="shared" si="3"/>
        <v>1.5359253749346628E-2</v>
      </c>
      <c r="AC22" s="72"/>
      <c r="AD22" s="82" t="s">
        <v>40</v>
      </c>
      <c r="AE22" s="52">
        <v>241</v>
      </c>
      <c r="AF22" s="52">
        <v>215</v>
      </c>
      <c r="AG22" s="53">
        <v>456</v>
      </c>
      <c r="AH22" s="35">
        <f t="shared" si="4"/>
        <v>9.1673032849503445E-3</v>
      </c>
    </row>
    <row r="23" spans="1:34" s="23" customFormat="1" x14ac:dyDescent="0.25">
      <c r="B23" s="73"/>
      <c r="D23" s="76" t="s">
        <v>51</v>
      </c>
      <c r="E23" s="17">
        <v>14</v>
      </c>
      <c r="F23" s="30">
        <f t="shared" si="0"/>
        <v>6.9965017491254375E-3</v>
      </c>
      <c r="G23" s="73"/>
      <c r="H23" s="79" t="s">
        <v>51</v>
      </c>
      <c r="I23" s="16">
        <v>1100</v>
      </c>
      <c r="J23" s="16">
        <v>1161</v>
      </c>
      <c r="K23" s="16">
        <v>1043</v>
      </c>
      <c r="L23" s="16">
        <v>980</v>
      </c>
      <c r="M23" s="16">
        <v>927</v>
      </c>
      <c r="N23" s="17">
        <v>5211</v>
      </c>
      <c r="O23" s="30">
        <f t="shared" si="1"/>
        <v>9.1720027739543991E-3</v>
      </c>
      <c r="P23" s="73"/>
      <c r="Q23" s="82" t="s">
        <v>51</v>
      </c>
      <c r="R23" s="52">
        <v>2643</v>
      </c>
      <c r="S23" s="52">
        <v>2568</v>
      </c>
      <c r="T23" s="53">
        <v>5211</v>
      </c>
      <c r="U23" s="30">
        <f t="shared" si="2"/>
        <v>9.1720027739543991E-3</v>
      </c>
      <c r="V23" s="38"/>
      <c r="W23" s="73"/>
      <c r="X23" s="44" t="s">
        <v>40</v>
      </c>
      <c r="Y23" s="17">
        <v>192</v>
      </c>
      <c r="Z23" s="17">
        <v>264</v>
      </c>
      <c r="AA23" s="17">
        <v>456</v>
      </c>
      <c r="AB23" s="30">
        <f t="shared" si="3"/>
        <v>9.1673032849503445E-3</v>
      </c>
      <c r="AC23" s="72"/>
      <c r="AD23" s="82" t="s">
        <v>58</v>
      </c>
      <c r="AE23" s="52">
        <v>217</v>
      </c>
      <c r="AF23" s="52">
        <v>218</v>
      </c>
      <c r="AG23" s="53">
        <v>435</v>
      </c>
      <c r="AH23" s="35">
        <f t="shared" si="4"/>
        <v>8.7451248441960516E-3</v>
      </c>
    </row>
    <row r="24" spans="1:34" s="23" customFormat="1" x14ac:dyDescent="0.25">
      <c r="B24" s="73"/>
      <c r="D24" s="76" t="s">
        <v>58</v>
      </c>
      <c r="E24" s="17">
        <v>13</v>
      </c>
      <c r="F24" s="30">
        <f t="shared" si="0"/>
        <v>6.4967516241879056E-3</v>
      </c>
      <c r="G24" s="73"/>
      <c r="H24" s="79" t="s">
        <v>56</v>
      </c>
      <c r="I24" s="16">
        <v>1011</v>
      </c>
      <c r="J24" s="16">
        <v>1055</v>
      </c>
      <c r="K24" s="16">
        <v>1015</v>
      </c>
      <c r="L24" s="16">
        <v>891</v>
      </c>
      <c r="M24" s="16">
        <v>922</v>
      </c>
      <c r="N24" s="17">
        <v>4894</v>
      </c>
      <c r="O24" s="30">
        <f t="shared" si="1"/>
        <v>8.6140436721805456E-3</v>
      </c>
      <c r="P24" s="73"/>
      <c r="Q24" s="82" t="s">
        <v>56</v>
      </c>
      <c r="R24" s="52">
        <v>2625</v>
      </c>
      <c r="S24" s="52">
        <v>2269</v>
      </c>
      <c r="T24" s="53">
        <v>4894</v>
      </c>
      <c r="U24" s="30">
        <f t="shared" si="2"/>
        <v>8.6140436721805456E-3</v>
      </c>
      <c r="V24" s="38"/>
      <c r="W24" s="73"/>
      <c r="X24" s="44" t="s">
        <v>58</v>
      </c>
      <c r="Y24" s="17">
        <v>242</v>
      </c>
      <c r="Z24" s="17">
        <v>193</v>
      </c>
      <c r="AA24" s="17">
        <v>435</v>
      </c>
      <c r="AB24" s="30">
        <f t="shared" si="3"/>
        <v>8.7451248441960516E-3</v>
      </c>
      <c r="AC24" s="72"/>
      <c r="AD24" s="82" t="s">
        <v>56</v>
      </c>
      <c r="AE24" s="52">
        <v>217</v>
      </c>
      <c r="AF24" s="52">
        <v>216</v>
      </c>
      <c r="AG24" s="53">
        <v>433</v>
      </c>
      <c r="AH24" s="35">
        <f t="shared" si="4"/>
        <v>8.7049173736480235E-3</v>
      </c>
    </row>
    <row r="25" spans="1:34" s="23" customFormat="1" x14ac:dyDescent="0.25">
      <c r="B25" s="73"/>
      <c r="D25" s="76" t="s">
        <v>50</v>
      </c>
      <c r="E25" s="17">
        <v>13</v>
      </c>
      <c r="F25" s="30">
        <f t="shared" si="0"/>
        <v>6.4967516241879056E-3</v>
      </c>
      <c r="G25" s="73"/>
      <c r="H25" s="79" t="s">
        <v>50</v>
      </c>
      <c r="I25" s="16">
        <v>959</v>
      </c>
      <c r="J25" s="16">
        <v>939</v>
      </c>
      <c r="K25" s="16">
        <v>795</v>
      </c>
      <c r="L25" s="16">
        <v>700</v>
      </c>
      <c r="M25" s="16">
        <v>598</v>
      </c>
      <c r="N25" s="17">
        <v>3991</v>
      </c>
      <c r="O25" s="30">
        <f t="shared" si="1"/>
        <v>7.0246522876323174E-3</v>
      </c>
      <c r="P25" s="73"/>
      <c r="Q25" s="82" t="s">
        <v>50</v>
      </c>
      <c r="R25" s="52">
        <v>1845</v>
      </c>
      <c r="S25" s="52">
        <v>2146</v>
      </c>
      <c r="T25" s="53">
        <v>3991</v>
      </c>
      <c r="U25" s="30">
        <f t="shared" si="2"/>
        <v>7.0246522876323174E-3</v>
      </c>
      <c r="V25" s="38"/>
      <c r="W25" s="73"/>
      <c r="X25" s="44" t="s">
        <v>50</v>
      </c>
      <c r="Y25" s="17">
        <v>170</v>
      </c>
      <c r="Z25" s="17">
        <v>136</v>
      </c>
      <c r="AA25" s="17">
        <v>306</v>
      </c>
      <c r="AB25" s="30">
        <f t="shared" si="3"/>
        <v>6.1517429938482571E-3</v>
      </c>
      <c r="AC25" s="72"/>
      <c r="AD25" s="82" t="s">
        <v>50</v>
      </c>
      <c r="AE25" s="52">
        <v>100</v>
      </c>
      <c r="AF25" s="52">
        <v>206</v>
      </c>
      <c r="AG25" s="53">
        <v>306</v>
      </c>
      <c r="AH25" s="35">
        <f t="shared" si="4"/>
        <v>6.1517429938482571E-3</v>
      </c>
    </row>
    <row r="26" spans="1:34" s="23" customFormat="1" x14ac:dyDescent="0.25">
      <c r="B26" s="73"/>
      <c r="D26" s="77" t="s">
        <v>57</v>
      </c>
      <c r="E26" s="32">
        <v>8</v>
      </c>
      <c r="F26" s="30">
        <f t="shared" si="0"/>
        <v>3.9980009995002497E-3</v>
      </c>
      <c r="G26" s="73"/>
      <c r="H26" s="80" t="s">
        <v>57</v>
      </c>
      <c r="I26" s="33">
        <v>424</v>
      </c>
      <c r="J26" s="33">
        <v>461</v>
      </c>
      <c r="K26" s="33">
        <v>391</v>
      </c>
      <c r="L26" s="33">
        <v>352</v>
      </c>
      <c r="M26" s="33">
        <v>339</v>
      </c>
      <c r="N26" s="32">
        <v>1967</v>
      </c>
      <c r="O26" s="30">
        <f t="shared" si="1"/>
        <v>3.4621626283569953E-3</v>
      </c>
      <c r="P26" s="73"/>
      <c r="Q26" s="83" t="s">
        <v>57</v>
      </c>
      <c r="R26" s="55">
        <v>1026</v>
      </c>
      <c r="S26" s="55">
        <v>941</v>
      </c>
      <c r="T26" s="56">
        <v>1967</v>
      </c>
      <c r="U26" s="30">
        <f t="shared" si="2"/>
        <v>3.4621626283569953E-3</v>
      </c>
      <c r="V26" s="38"/>
      <c r="W26" s="73"/>
      <c r="X26" s="45" t="s">
        <v>57</v>
      </c>
      <c r="Y26" s="32">
        <v>102</v>
      </c>
      <c r="Z26" s="32">
        <v>92</v>
      </c>
      <c r="AA26" s="32">
        <v>194</v>
      </c>
      <c r="AB26" s="30">
        <f t="shared" si="3"/>
        <v>3.9001246431586991E-3</v>
      </c>
      <c r="AC26" s="72"/>
      <c r="AD26" s="83" t="s">
        <v>57</v>
      </c>
      <c r="AE26" s="55">
        <v>131</v>
      </c>
      <c r="AF26" s="55">
        <v>63</v>
      </c>
      <c r="AG26" s="56">
        <v>194</v>
      </c>
      <c r="AH26" s="35">
        <f t="shared" si="4"/>
        <v>3.9001246431586991E-3</v>
      </c>
    </row>
    <row r="27" spans="1:34" s="23" customFormat="1" x14ac:dyDescent="0.25">
      <c r="B27" s="73"/>
      <c r="C27" s="36"/>
      <c r="D27" s="40" t="s">
        <v>64</v>
      </c>
      <c r="E27" s="34">
        <v>2001</v>
      </c>
      <c r="F27" s="30">
        <f t="shared" si="0"/>
        <v>1</v>
      </c>
      <c r="G27" s="73"/>
      <c r="H27" s="26" t="s">
        <v>64</v>
      </c>
      <c r="I27" s="34">
        <v>119902</v>
      </c>
      <c r="J27" s="34">
        <v>124456</v>
      </c>
      <c r="K27" s="34">
        <v>116507</v>
      </c>
      <c r="L27" s="34">
        <v>107947</v>
      </c>
      <c r="M27" s="34">
        <v>99330</v>
      </c>
      <c r="N27" s="34">
        <v>568142</v>
      </c>
      <c r="O27" s="35">
        <f t="shared" si="1"/>
        <v>1</v>
      </c>
      <c r="P27" s="73"/>
      <c r="Q27" s="47" t="s">
        <v>64</v>
      </c>
      <c r="R27" s="57">
        <v>290375</v>
      </c>
      <c r="S27" s="57">
        <v>277767</v>
      </c>
      <c r="T27" s="57">
        <v>568142</v>
      </c>
      <c r="U27" s="30">
        <f t="shared" si="2"/>
        <v>1</v>
      </c>
      <c r="V27" s="38"/>
      <c r="W27" s="73"/>
      <c r="X27" s="36" t="s">
        <v>64</v>
      </c>
      <c r="Y27" s="36">
        <v>26821</v>
      </c>
      <c r="Z27" s="36">
        <v>22921</v>
      </c>
      <c r="AA27" s="36">
        <v>49742</v>
      </c>
      <c r="AB27" s="35">
        <f t="shared" ref="AB27" si="5">AA27/$AA$27</f>
        <v>1</v>
      </c>
      <c r="AC27" s="72"/>
      <c r="AD27" s="47" t="s">
        <v>64</v>
      </c>
      <c r="AE27" s="57">
        <v>23557</v>
      </c>
      <c r="AF27" s="57">
        <v>26185</v>
      </c>
      <c r="AG27" s="57">
        <v>49742</v>
      </c>
      <c r="AH27" s="35">
        <f t="shared" si="4"/>
        <v>1</v>
      </c>
    </row>
    <row r="28" spans="1:34" s="23" customFormat="1" x14ac:dyDescent="0.25">
      <c r="B28" s="27"/>
      <c r="D28" s="26"/>
      <c r="E28" s="26"/>
      <c r="F28" s="26"/>
      <c r="G28" s="27"/>
      <c r="H28" s="26"/>
      <c r="I28" s="35">
        <f t="shared" ref="I28:N28" si="6">I27/$N$27</f>
        <v>0.21104230984507394</v>
      </c>
      <c r="J28" s="35">
        <f t="shared" si="6"/>
        <v>0.21905791157844343</v>
      </c>
      <c r="K28" s="35">
        <f t="shared" si="6"/>
        <v>0.20506669107371045</v>
      </c>
      <c r="L28" s="35">
        <f t="shared" si="6"/>
        <v>0.190000035202467</v>
      </c>
      <c r="M28" s="35">
        <f t="shared" si="6"/>
        <v>0.17483305230030521</v>
      </c>
      <c r="N28" s="35">
        <f t="shared" si="6"/>
        <v>1</v>
      </c>
      <c r="O28" s="35"/>
      <c r="P28" s="27"/>
      <c r="Q28" s="26"/>
      <c r="R28" s="35">
        <f t="shared" ref="R28:T28" si="7">R27/$T$27</f>
        <v>0.51109581759489708</v>
      </c>
      <c r="S28" s="35">
        <f t="shared" si="7"/>
        <v>0.48890418240510297</v>
      </c>
      <c r="T28" s="35">
        <f t="shared" si="7"/>
        <v>1</v>
      </c>
      <c r="U28" s="26"/>
      <c r="V28" s="38"/>
      <c r="W28" s="27"/>
      <c r="X28" s="26"/>
      <c r="Y28" s="37">
        <f t="shared" ref="Y28:AA28" si="8">Y27/$AA$27</f>
        <v>0.53920228378432711</v>
      </c>
      <c r="Z28" s="37">
        <f t="shared" si="8"/>
        <v>0.46079771621567289</v>
      </c>
      <c r="AA28" s="37">
        <f t="shared" si="8"/>
        <v>1</v>
      </c>
      <c r="AB28" s="26"/>
      <c r="AC28" s="27"/>
      <c r="AD28" s="26"/>
      <c r="AE28" s="35">
        <f t="shared" ref="AE28:AG28" si="9">AE27/$AG$27</f>
        <v>0.4735836918499457</v>
      </c>
      <c r="AF28" s="35">
        <f t="shared" si="9"/>
        <v>0.52641630815005425</v>
      </c>
      <c r="AG28" s="35">
        <f t="shared" si="9"/>
        <v>1</v>
      </c>
    </row>
    <row r="29" spans="1:34" x14ac:dyDescent="0.25">
      <c r="B29" s="38"/>
      <c r="D29" s="38"/>
      <c r="E29" s="38"/>
      <c r="F29" s="38"/>
      <c r="G29" s="38"/>
      <c r="H29" s="38"/>
      <c r="I29" s="58"/>
      <c r="J29" s="58"/>
      <c r="K29" s="58"/>
      <c r="L29" s="58"/>
      <c r="M29" s="58"/>
      <c r="N29" s="58"/>
      <c r="O29" s="58"/>
      <c r="P29" s="38"/>
      <c r="Q29" s="38"/>
      <c r="R29" s="58"/>
      <c r="S29" s="58"/>
      <c r="T29" s="58"/>
      <c r="U29" s="38"/>
      <c r="V29" s="38"/>
      <c r="W29" s="38"/>
      <c r="X29" s="38"/>
      <c r="Y29" s="59"/>
      <c r="Z29" s="59"/>
      <c r="AA29" s="59"/>
      <c r="AB29" s="38"/>
      <c r="AC29" s="38"/>
      <c r="AD29" s="38"/>
      <c r="AE29" s="58"/>
      <c r="AF29" s="58"/>
      <c r="AG29" s="58"/>
    </row>
    <row r="30" spans="1:34" x14ac:dyDescent="0.25">
      <c r="Q30" s="60" t="s">
        <v>26</v>
      </c>
      <c r="R30" s="61" t="s">
        <v>106</v>
      </c>
    </row>
    <row r="32" spans="1:34" s="23" customFormat="1" ht="63.75" customHeight="1" x14ac:dyDescent="0.25">
      <c r="A32" s="73" t="s">
        <v>96</v>
      </c>
      <c r="B32" s="25" t="s">
        <v>63</v>
      </c>
      <c r="C32" s="26" t="s">
        <v>79</v>
      </c>
      <c r="D32" s="26" t="s">
        <v>80</v>
      </c>
      <c r="E32" s="26" t="s">
        <v>81</v>
      </c>
      <c r="F32"/>
      <c r="G32" s="72" t="s">
        <v>97</v>
      </c>
      <c r="H32" s="25" t="s">
        <v>63</v>
      </c>
      <c r="I32" s="26" t="s">
        <v>82</v>
      </c>
      <c r="J32" s="26" t="s">
        <v>83</v>
      </c>
      <c r="K32" s="26" t="s">
        <v>84</v>
      </c>
      <c r="L32" s="26" t="s">
        <v>85</v>
      </c>
      <c r="M32" s="26" t="s">
        <v>86</v>
      </c>
      <c r="N32" s="26" t="s">
        <v>79</v>
      </c>
      <c r="O32" s="26"/>
      <c r="P32" s="74" t="s">
        <v>98</v>
      </c>
      <c r="Q32" s="46" t="s">
        <v>63</v>
      </c>
      <c r="R32" s="47" t="s">
        <v>87</v>
      </c>
      <c r="S32" s="47" t="s">
        <v>88</v>
      </c>
      <c r="T32" s="47" t="s">
        <v>89</v>
      </c>
      <c r="U32" s="47" t="s">
        <v>90</v>
      </c>
      <c r="V32" s="47" t="s">
        <v>91</v>
      </c>
      <c r="W32" s="28" t="s">
        <v>80</v>
      </c>
      <c r="X32"/>
      <c r="Y32" s="72" t="s">
        <v>99</v>
      </c>
      <c r="Z32" s="28"/>
      <c r="AA32" s="41" t="s">
        <v>63</v>
      </c>
      <c r="AB32" s="26" t="s">
        <v>100</v>
      </c>
      <c r="AC32" s="26" t="s">
        <v>101</v>
      </c>
      <c r="AD32" s="26" t="s">
        <v>102</v>
      </c>
      <c r="AE32" s="26" t="s">
        <v>103</v>
      </c>
      <c r="AF32" s="26" t="s">
        <v>104</v>
      </c>
      <c r="AG32" s="26" t="s">
        <v>81</v>
      </c>
      <c r="AH32"/>
    </row>
    <row r="33" spans="1:34" s="23" customFormat="1" x14ac:dyDescent="0.25">
      <c r="A33" s="73"/>
      <c r="B33" s="78" t="s">
        <v>48</v>
      </c>
      <c r="C33" s="31">
        <v>2697</v>
      </c>
      <c r="D33" s="31">
        <v>0</v>
      </c>
      <c r="E33" s="29">
        <v>2697</v>
      </c>
      <c r="F33" s="30">
        <f t="shared" ref="F33:F58" si="10">E33/$E$58</f>
        <v>0.10785411501239703</v>
      </c>
      <c r="G33" s="72"/>
      <c r="H33" s="78" t="s">
        <v>48</v>
      </c>
      <c r="I33" s="31">
        <v>591</v>
      </c>
      <c r="J33" s="31">
        <v>574</v>
      </c>
      <c r="K33" s="31">
        <v>549</v>
      </c>
      <c r="L33" s="31">
        <v>510</v>
      </c>
      <c r="M33" s="31">
        <v>473</v>
      </c>
      <c r="N33" s="29">
        <v>2697</v>
      </c>
      <c r="O33" s="30">
        <f t="shared" ref="O33:O58" si="11">N33/$N$58</f>
        <v>0.113352666750725</v>
      </c>
      <c r="P33" s="74"/>
      <c r="Q33" s="48" t="s">
        <v>34</v>
      </c>
      <c r="R33" s="62">
        <v>14</v>
      </c>
      <c r="S33" s="63">
        <v>14</v>
      </c>
      <c r="T33" s="63">
        <v>13</v>
      </c>
      <c r="U33" s="63">
        <v>11</v>
      </c>
      <c r="V33" s="64">
        <v>9</v>
      </c>
      <c r="W33" s="29">
        <f t="shared" ref="W33:W46" si="12">SUM(R33:V33)</f>
        <v>61</v>
      </c>
      <c r="X33" s="30">
        <f t="shared" ref="X33:X48" si="13">W33/$W$48</f>
        <v>5.0288540807914263E-2</v>
      </c>
      <c r="Y33" s="72"/>
      <c r="Z33" s="42"/>
      <c r="AA33" s="75" t="s">
        <v>48</v>
      </c>
      <c r="AB33" s="31">
        <v>591</v>
      </c>
      <c r="AC33" s="31">
        <v>574</v>
      </c>
      <c r="AD33" s="31">
        <v>549</v>
      </c>
      <c r="AE33" s="31">
        <v>510</v>
      </c>
      <c r="AF33" s="31">
        <v>473</v>
      </c>
      <c r="AG33" s="29">
        <v>2697</v>
      </c>
      <c r="AH33" s="30">
        <f t="shared" ref="AH33:AH58" si="14">AG33/$AG$58</f>
        <v>0.10785411501239703</v>
      </c>
    </row>
    <row r="34" spans="1:34" s="23" customFormat="1" x14ac:dyDescent="0.25">
      <c r="A34" s="73"/>
      <c r="B34" s="79" t="s">
        <v>39</v>
      </c>
      <c r="C34" s="16">
        <v>1971</v>
      </c>
      <c r="D34" s="16">
        <v>443</v>
      </c>
      <c r="E34" s="17">
        <v>2414</v>
      </c>
      <c r="F34" s="30">
        <f t="shared" si="10"/>
        <v>9.6536831160521475E-2</v>
      </c>
      <c r="G34" s="72"/>
      <c r="H34" s="79" t="s">
        <v>54</v>
      </c>
      <c r="I34" s="16">
        <v>414</v>
      </c>
      <c r="J34" s="16">
        <v>416</v>
      </c>
      <c r="K34" s="16">
        <v>435</v>
      </c>
      <c r="L34" s="16">
        <v>430</v>
      </c>
      <c r="M34" s="16">
        <v>413</v>
      </c>
      <c r="N34" s="17">
        <v>2108</v>
      </c>
      <c r="O34" s="30">
        <f t="shared" si="11"/>
        <v>8.8597486655739077E-2</v>
      </c>
      <c r="P34" s="74"/>
      <c r="Q34" s="51" t="s">
        <v>35</v>
      </c>
      <c r="R34" s="65">
        <v>57</v>
      </c>
      <c r="S34" s="66">
        <v>54</v>
      </c>
      <c r="T34" s="66">
        <v>59</v>
      </c>
      <c r="U34" s="66">
        <v>59</v>
      </c>
      <c r="V34" s="67">
        <v>57</v>
      </c>
      <c r="W34" s="32">
        <f t="shared" si="12"/>
        <v>286</v>
      </c>
      <c r="X34" s="30">
        <f t="shared" si="13"/>
        <v>0.23577906018136852</v>
      </c>
      <c r="Y34" s="72"/>
      <c r="Z34" s="42"/>
      <c r="AA34" s="76" t="s">
        <v>39</v>
      </c>
      <c r="AB34" s="16">
        <v>518</v>
      </c>
      <c r="AC34" s="16">
        <v>499</v>
      </c>
      <c r="AD34" s="16">
        <v>486</v>
      </c>
      <c r="AE34" s="16">
        <v>463</v>
      </c>
      <c r="AF34" s="16">
        <v>448</v>
      </c>
      <c r="AG34" s="17">
        <v>2414</v>
      </c>
      <c r="AH34" s="30">
        <f t="shared" si="14"/>
        <v>9.6536831160521475E-2</v>
      </c>
    </row>
    <row r="35" spans="1:34" s="23" customFormat="1" x14ac:dyDescent="0.25">
      <c r="A35" s="73"/>
      <c r="B35" s="79" t="s">
        <v>54</v>
      </c>
      <c r="C35" s="16">
        <v>2108</v>
      </c>
      <c r="D35" s="16">
        <v>53</v>
      </c>
      <c r="E35" s="17">
        <v>2161</v>
      </c>
      <c r="F35" s="30">
        <f t="shared" si="10"/>
        <v>8.6419259377749344E-2</v>
      </c>
      <c r="G35" s="72"/>
      <c r="H35" s="79" t="s">
        <v>53</v>
      </c>
      <c r="I35" s="16">
        <v>423</v>
      </c>
      <c r="J35" s="16">
        <v>443</v>
      </c>
      <c r="K35" s="16">
        <v>413</v>
      </c>
      <c r="L35" s="16">
        <v>380</v>
      </c>
      <c r="M35" s="16">
        <v>347</v>
      </c>
      <c r="N35" s="17">
        <v>2006</v>
      </c>
      <c r="O35" s="30">
        <f t="shared" si="11"/>
        <v>8.4310511494977508E-2</v>
      </c>
      <c r="P35" s="74"/>
      <c r="Q35" s="51" t="s">
        <v>36</v>
      </c>
      <c r="R35" s="65">
        <v>3</v>
      </c>
      <c r="S35" s="66">
        <v>3</v>
      </c>
      <c r="T35" s="66">
        <v>3</v>
      </c>
      <c r="U35" s="66">
        <v>3</v>
      </c>
      <c r="V35" s="67">
        <v>3</v>
      </c>
      <c r="W35" s="32">
        <f t="shared" si="12"/>
        <v>15</v>
      </c>
      <c r="X35" s="30">
        <f t="shared" si="13"/>
        <v>1.236603462489695E-2</v>
      </c>
      <c r="Y35" s="72"/>
      <c r="Z35" s="42"/>
      <c r="AA35" s="76" t="s">
        <v>54</v>
      </c>
      <c r="AB35" s="16">
        <v>425</v>
      </c>
      <c r="AC35" s="16">
        <v>427</v>
      </c>
      <c r="AD35" s="16">
        <v>446</v>
      </c>
      <c r="AE35" s="16">
        <v>440</v>
      </c>
      <c r="AF35" s="16">
        <v>423</v>
      </c>
      <c r="AG35" s="17">
        <v>2161</v>
      </c>
      <c r="AH35" s="30">
        <f t="shared" si="14"/>
        <v>8.6419259377749344E-2</v>
      </c>
    </row>
    <row r="36" spans="1:34" s="23" customFormat="1" x14ac:dyDescent="0.25">
      <c r="A36" s="73"/>
      <c r="B36" s="79" t="s">
        <v>53</v>
      </c>
      <c r="C36" s="16">
        <v>2006</v>
      </c>
      <c r="D36" s="16">
        <v>17</v>
      </c>
      <c r="E36" s="17">
        <v>2023</v>
      </c>
      <c r="F36" s="30">
        <f t="shared" si="10"/>
        <v>8.0900583859873629E-2</v>
      </c>
      <c r="G36" s="72"/>
      <c r="H36" s="79" t="s">
        <v>39</v>
      </c>
      <c r="I36" s="16">
        <v>421</v>
      </c>
      <c r="J36" s="16">
        <v>410</v>
      </c>
      <c r="K36" s="16">
        <v>395</v>
      </c>
      <c r="L36" s="16">
        <v>376</v>
      </c>
      <c r="M36" s="16">
        <v>369</v>
      </c>
      <c r="N36" s="17">
        <v>1971</v>
      </c>
      <c r="O36" s="30">
        <f t="shared" si="11"/>
        <v>8.2839490606480895E-2</v>
      </c>
      <c r="P36" s="74"/>
      <c r="Q36" s="51" t="s">
        <v>38</v>
      </c>
      <c r="R36" s="65">
        <v>2</v>
      </c>
      <c r="S36" s="66">
        <v>2</v>
      </c>
      <c r="T36" s="66">
        <v>2</v>
      </c>
      <c r="U36" s="66">
        <v>2</v>
      </c>
      <c r="V36" s="67">
        <v>2</v>
      </c>
      <c r="W36" s="32">
        <f t="shared" si="12"/>
        <v>10</v>
      </c>
      <c r="X36" s="30">
        <f t="shared" si="13"/>
        <v>8.2440230832646327E-3</v>
      </c>
      <c r="Y36" s="72"/>
      <c r="Z36" s="42"/>
      <c r="AA36" s="76" t="s">
        <v>53</v>
      </c>
      <c r="AB36" s="16">
        <v>426</v>
      </c>
      <c r="AC36" s="16">
        <v>447</v>
      </c>
      <c r="AD36" s="16">
        <v>417</v>
      </c>
      <c r="AE36" s="16">
        <v>383</v>
      </c>
      <c r="AF36" s="16">
        <v>350</v>
      </c>
      <c r="AG36" s="17">
        <v>2023</v>
      </c>
      <c r="AH36" s="30">
        <f t="shared" si="14"/>
        <v>8.0900583859873629E-2</v>
      </c>
    </row>
    <row r="37" spans="1:34" s="23" customFormat="1" x14ac:dyDescent="0.25">
      <c r="A37" s="73"/>
      <c r="B37" s="79" t="s">
        <v>41</v>
      </c>
      <c r="C37" s="16">
        <v>1932</v>
      </c>
      <c r="D37" s="16">
        <v>70</v>
      </c>
      <c r="E37" s="17">
        <v>2002</v>
      </c>
      <c r="F37" s="30">
        <f t="shared" si="10"/>
        <v>8.0060785411501245E-2</v>
      </c>
      <c r="G37" s="72"/>
      <c r="H37" s="79" t="s">
        <v>41</v>
      </c>
      <c r="I37" s="16">
        <v>384</v>
      </c>
      <c r="J37" s="16">
        <v>392</v>
      </c>
      <c r="K37" s="16">
        <v>410</v>
      </c>
      <c r="L37" s="16">
        <v>383</v>
      </c>
      <c r="M37" s="16">
        <v>363</v>
      </c>
      <c r="N37" s="17">
        <v>1932</v>
      </c>
      <c r="O37" s="30">
        <f t="shared" si="11"/>
        <v>8.1200353045013246E-2</v>
      </c>
      <c r="P37" s="74"/>
      <c r="Q37" s="51" t="s">
        <v>39</v>
      </c>
      <c r="R37" s="65">
        <v>97</v>
      </c>
      <c r="S37" s="66">
        <v>89</v>
      </c>
      <c r="T37" s="66">
        <v>91</v>
      </c>
      <c r="U37" s="66">
        <v>87</v>
      </c>
      <c r="V37" s="67">
        <v>79</v>
      </c>
      <c r="W37" s="32">
        <f t="shared" si="12"/>
        <v>443</v>
      </c>
      <c r="X37" s="30">
        <f t="shared" si="13"/>
        <v>0.36521022258862323</v>
      </c>
      <c r="Y37" s="72"/>
      <c r="Z37" s="42"/>
      <c r="AA37" s="76" t="s">
        <v>41</v>
      </c>
      <c r="AB37" s="16">
        <v>398</v>
      </c>
      <c r="AC37" s="16">
        <v>407</v>
      </c>
      <c r="AD37" s="16">
        <v>424</v>
      </c>
      <c r="AE37" s="16">
        <v>397</v>
      </c>
      <c r="AF37" s="16">
        <v>376</v>
      </c>
      <c r="AG37" s="17">
        <v>2002</v>
      </c>
      <c r="AH37" s="30">
        <f t="shared" si="14"/>
        <v>8.0060785411501245E-2</v>
      </c>
    </row>
    <row r="38" spans="1:34" s="23" customFormat="1" x14ac:dyDescent="0.25">
      <c r="A38" s="73"/>
      <c r="B38" s="79" t="s">
        <v>35</v>
      </c>
      <c r="C38" s="16">
        <v>1218</v>
      </c>
      <c r="D38" s="16">
        <v>286</v>
      </c>
      <c r="E38" s="17">
        <v>1504</v>
      </c>
      <c r="F38" s="30">
        <f t="shared" si="10"/>
        <v>6.0145565064384544E-2</v>
      </c>
      <c r="G38" s="72"/>
      <c r="H38" s="79" t="s">
        <v>37</v>
      </c>
      <c r="I38" s="16">
        <v>283</v>
      </c>
      <c r="J38" s="16">
        <v>288</v>
      </c>
      <c r="K38" s="16">
        <v>272</v>
      </c>
      <c r="L38" s="16">
        <v>256</v>
      </c>
      <c r="M38" s="16">
        <v>246</v>
      </c>
      <c r="N38" s="17">
        <v>1345</v>
      </c>
      <c r="O38" s="30">
        <f t="shared" si="11"/>
        <v>5.652923128651284E-2</v>
      </c>
      <c r="P38" s="74"/>
      <c r="Q38" s="51" t="s">
        <v>40</v>
      </c>
      <c r="R38" s="65">
        <v>4</v>
      </c>
      <c r="S38" s="66">
        <v>3</v>
      </c>
      <c r="T38" s="66">
        <v>3</v>
      </c>
      <c r="U38" s="66">
        <v>3</v>
      </c>
      <c r="V38" s="67">
        <v>2</v>
      </c>
      <c r="W38" s="32">
        <f t="shared" si="12"/>
        <v>15</v>
      </c>
      <c r="X38" s="30">
        <f t="shared" si="13"/>
        <v>1.236603462489695E-2</v>
      </c>
      <c r="Y38" s="72"/>
      <c r="Z38" s="42"/>
      <c r="AA38" s="76" t="s">
        <v>35</v>
      </c>
      <c r="AB38" s="16">
        <v>311</v>
      </c>
      <c r="AC38" s="16">
        <v>313</v>
      </c>
      <c r="AD38" s="16">
        <v>302</v>
      </c>
      <c r="AE38" s="16">
        <v>301</v>
      </c>
      <c r="AF38" s="16">
        <v>277</v>
      </c>
      <c r="AG38" s="17">
        <v>1504</v>
      </c>
      <c r="AH38" s="30">
        <f t="shared" si="14"/>
        <v>6.0145565064384544E-2</v>
      </c>
    </row>
    <row r="39" spans="1:34" s="23" customFormat="1" x14ac:dyDescent="0.25">
      <c r="A39" s="73"/>
      <c r="B39" s="79" t="s">
        <v>45</v>
      </c>
      <c r="C39" s="16">
        <v>1330</v>
      </c>
      <c r="D39" s="16">
        <v>22</v>
      </c>
      <c r="E39" s="17">
        <v>1352</v>
      </c>
      <c r="F39" s="30">
        <f t="shared" si="10"/>
        <v>5.4067023914260576E-2</v>
      </c>
      <c r="G39" s="72"/>
      <c r="H39" s="79" t="s">
        <v>45</v>
      </c>
      <c r="I39" s="16">
        <v>290</v>
      </c>
      <c r="J39" s="16">
        <v>283</v>
      </c>
      <c r="K39" s="16">
        <v>263</v>
      </c>
      <c r="L39" s="16">
        <v>255</v>
      </c>
      <c r="M39" s="16">
        <v>239</v>
      </c>
      <c r="N39" s="17">
        <v>1330</v>
      </c>
      <c r="O39" s="30">
        <f t="shared" si="11"/>
        <v>5.5898793762871435E-2</v>
      </c>
      <c r="P39" s="74"/>
      <c r="Q39" s="51" t="s">
        <v>41</v>
      </c>
      <c r="R39" s="65">
        <v>14</v>
      </c>
      <c r="S39" s="66">
        <v>15</v>
      </c>
      <c r="T39" s="66">
        <v>14</v>
      </c>
      <c r="U39" s="66">
        <v>14</v>
      </c>
      <c r="V39" s="67">
        <v>13</v>
      </c>
      <c r="W39" s="32">
        <f t="shared" si="12"/>
        <v>70</v>
      </c>
      <c r="X39" s="30">
        <f t="shared" si="13"/>
        <v>5.7708161582852434E-2</v>
      </c>
      <c r="Y39" s="72"/>
      <c r="Z39" s="42"/>
      <c r="AA39" s="76" t="s">
        <v>45</v>
      </c>
      <c r="AB39" s="16">
        <v>295</v>
      </c>
      <c r="AC39" s="16">
        <v>288</v>
      </c>
      <c r="AD39" s="16">
        <v>268</v>
      </c>
      <c r="AE39" s="16">
        <v>259</v>
      </c>
      <c r="AF39" s="16">
        <v>242</v>
      </c>
      <c r="AG39" s="17">
        <v>1352</v>
      </c>
      <c r="AH39" s="30">
        <f t="shared" si="14"/>
        <v>5.4067023914260576E-2</v>
      </c>
    </row>
    <row r="40" spans="1:34" s="23" customFormat="1" x14ac:dyDescent="0.25">
      <c r="A40" s="73"/>
      <c r="B40" s="79" t="s">
        <v>37</v>
      </c>
      <c r="C40" s="16">
        <v>1345</v>
      </c>
      <c r="D40" s="16">
        <v>0</v>
      </c>
      <c r="E40" s="17">
        <v>1345</v>
      </c>
      <c r="F40" s="30">
        <f t="shared" si="10"/>
        <v>5.3787091098136446E-2</v>
      </c>
      <c r="G40" s="72"/>
      <c r="H40" s="79" t="s">
        <v>35</v>
      </c>
      <c r="I40" s="16">
        <v>254</v>
      </c>
      <c r="J40" s="16">
        <v>259</v>
      </c>
      <c r="K40" s="16">
        <v>243</v>
      </c>
      <c r="L40" s="16">
        <v>242</v>
      </c>
      <c r="M40" s="16">
        <v>220</v>
      </c>
      <c r="N40" s="17">
        <v>1218</v>
      </c>
      <c r="O40" s="30">
        <f t="shared" si="11"/>
        <v>5.1191526919682262E-2</v>
      </c>
      <c r="P40" s="74"/>
      <c r="Q40" s="51" t="s">
        <v>42</v>
      </c>
      <c r="R40" s="65">
        <v>2</v>
      </c>
      <c r="S40" s="66">
        <v>2</v>
      </c>
      <c r="T40" s="66">
        <v>2</v>
      </c>
      <c r="U40" s="66">
        <v>2</v>
      </c>
      <c r="V40" s="67">
        <v>2</v>
      </c>
      <c r="W40" s="32">
        <f t="shared" si="12"/>
        <v>10</v>
      </c>
      <c r="X40" s="30">
        <f t="shared" si="13"/>
        <v>8.2440230832646327E-3</v>
      </c>
      <c r="Y40" s="72"/>
      <c r="Z40" s="42"/>
      <c r="AA40" s="76" t="s">
        <v>37</v>
      </c>
      <c r="AB40" s="16">
        <v>283</v>
      </c>
      <c r="AC40" s="16">
        <v>288</v>
      </c>
      <c r="AD40" s="16">
        <v>272</v>
      </c>
      <c r="AE40" s="16">
        <v>256</v>
      </c>
      <c r="AF40" s="16">
        <v>246</v>
      </c>
      <c r="AG40" s="17">
        <v>1345</v>
      </c>
      <c r="AH40" s="30">
        <f t="shared" si="14"/>
        <v>5.3787091098136446E-2</v>
      </c>
    </row>
    <row r="41" spans="1:34" s="23" customFormat="1" x14ac:dyDescent="0.25">
      <c r="A41" s="73"/>
      <c r="B41" s="79" t="s">
        <v>43</v>
      </c>
      <c r="C41" s="16">
        <v>1010</v>
      </c>
      <c r="D41" s="16">
        <v>140</v>
      </c>
      <c r="E41" s="17">
        <v>1150</v>
      </c>
      <c r="F41" s="30">
        <f t="shared" si="10"/>
        <v>4.5988962648964252E-2</v>
      </c>
      <c r="G41" s="72"/>
      <c r="H41" s="79" t="s">
        <v>42</v>
      </c>
      <c r="I41" s="16">
        <v>226</v>
      </c>
      <c r="J41" s="16">
        <v>233</v>
      </c>
      <c r="K41" s="16">
        <v>230</v>
      </c>
      <c r="L41" s="16">
        <v>231</v>
      </c>
      <c r="M41" s="16">
        <v>219</v>
      </c>
      <c r="N41" s="17">
        <v>1139</v>
      </c>
      <c r="O41" s="30">
        <f t="shared" si="11"/>
        <v>4.7871222628504184E-2</v>
      </c>
      <c r="P41" s="74"/>
      <c r="Q41" s="51" t="s">
        <v>43</v>
      </c>
      <c r="R41" s="65">
        <v>30</v>
      </c>
      <c r="S41" s="66">
        <v>29</v>
      </c>
      <c r="T41" s="66">
        <v>27</v>
      </c>
      <c r="U41" s="66">
        <v>31</v>
      </c>
      <c r="V41" s="67">
        <v>23</v>
      </c>
      <c r="W41" s="32">
        <f t="shared" si="12"/>
        <v>140</v>
      </c>
      <c r="X41" s="30">
        <f t="shared" si="13"/>
        <v>0.11541632316570487</v>
      </c>
      <c r="Y41" s="72"/>
      <c r="Z41" s="42"/>
      <c r="AA41" s="76" t="s">
        <v>43</v>
      </c>
      <c r="AB41" s="16">
        <v>253</v>
      </c>
      <c r="AC41" s="16">
        <v>244</v>
      </c>
      <c r="AD41" s="16">
        <v>226</v>
      </c>
      <c r="AE41" s="16">
        <v>226</v>
      </c>
      <c r="AF41" s="16">
        <v>201</v>
      </c>
      <c r="AG41" s="17">
        <v>1150</v>
      </c>
      <c r="AH41" s="30">
        <f t="shared" si="14"/>
        <v>4.5988962648964252E-2</v>
      </c>
    </row>
    <row r="42" spans="1:34" s="23" customFormat="1" x14ac:dyDescent="0.25">
      <c r="A42" s="73"/>
      <c r="B42" s="79" t="s">
        <v>42</v>
      </c>
      <c r="C42" s="16">
        <v>1139</v>
      </c>
      <c r="D42" s="16">
        <v>10</v>
      </c>
      <c r="E42" s="17">
        <v>1149</v>
      </c>
      <c r="F42" s="30">
        <f t="shared" si="10"/>
        <v>4.5948972246660801E-2</v>
      </c>
      <c r="G42" s="72"/>
      <c r="H42" s="79" t="s">
        <v>43</v>
      </c>
      <c r="I42" s="16">
        <v>223</v>
      </c>
      <c r="J42" s="16">
        <v>215</v>
      </c>
      <c r="K42" s="16">
        <v>199</v>
      </c>
      <c r="L42" s="16">
        <v>195</v>
      </c>
      <c r="M42" s="16">
        <v>178</v>
      </c>
      <c r="N42" s="17">
        <v>1010</v>
      </c>
      <c r="O42" s="30">
        <f t="shared" si="11"/>
        <v>4.2449459925188081E-2</v>
      </c>
      <c r="P42" s="74"/>
      <c r="Q42" s="51" t="s">
        <v>45</v>
      </c>
      <c r="R42" s="65">
        <v>5</v>
      </c>
      <c r="S42" s="66">
        <v>5</v>
      </c>
      <c r="T42" s="66">
        <v>5</v>
      </c>
      <c r="U42" s="66">
        <v>4</v>
      </c>
      <c r="V42" s="67">
        <v>3</v>
      </c>
      <c r="W42" s="32">
        <f t="shared" si="12"/>
        <v>22</v>
      </c>
      <c r="X42" s="30">
        <f t="shared" si="13"/>
        <v>1.8136850783182192E-2</v>
      </c>
      <c r="Y42" s="72"/>
      <c r="Z42" s="42"/>
      <c r="AA42" s="76" t="s">
        <v>42</v>
      </c>
      <c r="AB42" s="16">
        <v>228</v>
      </c>
      <c r="AC42" s="16">
        <v>235</v>
      </c>
      <c r="AD42" s="16">
        <v>232</v>
      </c>
      <c r="AE42" s="16">
        <v>233</v>
      </c>
      <c r="AF42" s="16">
        <v>221</v>
      </c>
      <c r="AG42" s="17">
        <v>1149</v>
      </c>
      <c r="AH42" s="30">
        <f t="shared" si="14"/>
        <v>4.5948972246660801E-2</v>
      </c>
    </row>
    <row r="43" spans="1:34" s="23" customFormat="1" x14ac:dyDescent="0.25">
      <c r="A43" s="73"/>
      <c r="B43" s="79" t="s">
        <v>46</v>
      </c>
      <c r="C43" s="16">
        <v>929</v>
      </c>
      <c r="D43" s="16">
        <v>41</v>
      </c>
      <c r="E43" s="17">
        <v>970</v>
      </c>
      <c r="F43" s="30">
        <f t="shared" si="10"/>
        <v>3.8790690234343755E-2</v>
      </c>
      <c r="G43" s="72"/>
      <c r="H43" s="79" t="s">
        <v>46</v>
      </c>
      <c r="I43" s="16">
        <v>199</v>
      </c>
      <c r="J43" s="16">
        <v>204</v>
      </c>
      <c r="K43" s="16">
        <v>195</v>
      </c>
      <c r="L43" s="16">
        <v>172</v>
      </c>
      <c r="M43" s="16">
        <v>159</v>
      </c>
      <c r="N43" s="17">
        <v>929</v>
      </c>
      <c r="O43" s="30">
        <f t="shared" si="11"/>
        <v>3.9045097297524485E-2</v>
      </c>
      <c r="P43" s="74"/>
      <c r="Q43" s="51" t="s">
        <v>46</v>
      </c>
      <c r="R43" s="65">
        <v>8</v>
      </c>
      <c r="S43" s="66">
        <v>9</v>
      </c>
      <c r="T43" s="66">
        <v>9</v>
      </c>
      <c r="U43" s="66">
        <v>8</v>
      </c>
      <c r="V43" s="67">
        <v>7</v>
      </c>
      <c r="W43" s="32">
        <f t="shared" si="12"/>
        <v>41</v>
      </c>
      <c r="X43" s="30">
        <f t="shared" si="13"/>
        <v>3.3800494641384994E-2</v>
      </c>
      <c r="Y43" s="72"/>
      <c r="Z43" s="42"/>
      <c r="AA43" s="76" t="s">
        <v>46</v>
      </c>
      <c r="AB43" s="16">
        <v>207</v>
      </c>
      <c r="AC43" s="16">
        <v>213</v>
      </c>
      <c r="AD43" s="16">
        <v>204</v>
      </c>
      <c r="AE43" s="16">
        <v>180</v>
      </c>
      <c r="AF43" s="16">
        <v>166</v>
      </c>
      <c r="AG43" s="17">
        <v>970</v>
      </c>
      <c r="AH43" s="30">
        <f t="shared" si="14"/>
        <v>3.8790690234343755E-2</v>
      </c>
    </row>
    <row r="44" spans="1:34" s="23" customFormat="1" x14ac:dyDescent="0.25">
      <c r="A44" s="73"/>
      <c r="B44" s="79" t="s">
        <v>55</v>
      </c>
      <c r="C44" s="16">
        <v>925</v>
      </c>
      <c r="D44" s="16">
        <v>0</v>
      </c>
      <c r="E44" s="17">
        <v>925</v>
      </c>
      <c r="F44" s="30">
        <f t="shared" si="10"/>
        <v>3.6991122130688635E-2</v>
      </c>
      <c r="G44" s="72"/>
      <c r="H44" s="79" t="s">
        <v>55</v>
      </c>
      <c r="I44" s="16">
        <v>207</v>
      </c>
      <c r="J44" s="16">
        <v>204</v>
      </c>
      <c r="K44" s="16">
        <v>188</v>
      </c>
      <c r="L44" s="16">
        <v>168</v>
      </c>
      <c r="M44" s="16">
        <v>158</v>
      </c>
      <c r="N44" s="17">
        <v>925</v>
      </c>
      <c r="O44" s="30">
        <f t="shared" si="11"/>
        <v>3.8876980624553442E-2</v>
      </c>
      <c r="P44" s="74"/>
      <c r="Q44" s="51" t="s">
        <v>49</v>
      </c>
      <c r="R44" s="65">
        <v>3</v>
      </c>
      <c r="S44" s="66">
        <v>2</v>
      </c>
      <c r="T44" s="66">
        <v>2</v>
      </c>
      <c r="U44" s="66">
        <v>2</v>
      </c>
      <c r="V44" s="67">
        <v>1</v>
      </c>
      <c r="W44" s="32">
        <f t="shared" si="12"/>
        <v>10</v>
      </c>
      <c r="X44" s="30">
        <f t="shared" si="13"/>
        <v>8.2440230832646327E-3</v>
      </c>
      <c r="Y44" s="72"/>
      <c r="Z44" s="42"/>
      <c r="AA44" s="76" t="s">
        <v>55</v>
      </c>
      <c r="AB44" s="16">
        <v>207</v>
      </c>
      <c r="AC44" s="16">
        <v>204</v>
      </c>
      <c r="AD44" s="16">
        <v>188</v>
      </c>
      <c r="AE44" s="16">
        <v>168</v>
      </c>
      <c r="AF44" s="16">
        <v>158</v>
      </c>
      <c r="AG44" s="17">
        <v>925</v>
      </c>
      <c r="AH44" s="30">
        <f t="shared" si="14"/>
        <v>3.6991122130688635E-2</v>
      </c>
    </row>
    <row r="45" spans="1:34" s="23" customFormat="1" x14ac:dyDescent="0.25">
      <c r="A45" s="73"/>
      <c r="B45" s="79" t="s">
        <v>38</v>
      </c>
      <c r="C45" s="16">
        <v>907</v>
      </c>
      <c r="D45" s="16">
        <v>10</v>
      </c>
      <c r="E45" s="17">
        <v>917</v>
      </c>
      <c r="F45" s="30">
        <f t="shared" si="10"/>
        <v>3.667119891226106E-2</v>
      </c>
      <c r="G45" s="72"/>
      <c r="H45" s="79" t="s">
        <v>38</v>
      </c>
      <c r="I45" s="16">
        <v>192</v>
      </c>
      <c r="J45" s="16">
        <v>196</v>
      </c>
      <c r="K45" s="16">
        <v>183</v>
      </c>
      <c r="L45" s="16">
        <v>173</v>
      </c>
      <c r="M45" s="16">
        <v>163</v>
      </c>
      <c r="N45" s="17">
        <v>907</v>
      </c>
      <c r="O45" s="30">
        <f t="shared" si="11"/>
        <v>3.8120455596183753E-2</v>
      </c>
      <c r="P45" s="74"/>
      <c r="Q45" s="51" t="s">
        <v>52</v>
      </c>
      <c r="R45" s="65">
        <v>4</v>
      </c>
      <c r="S45" s="66">
        <v>4</v>
      </c>
      <c r="T45" s="66">
        <v>4</v>
      </c>
      <c r="U45" s="66">
        <v>4</v>
      </c>
      <c r="V45" s="67">
        <v>4</v>
      </c>
      <c r="W45" s="32">
        <f t="shared" si="12"/>
        <v>20</v>
      </c>
      <c r="X45" s="30">
        <f t="shared" si="13"/>
        <v>1.6488046166529265E-2</v>
      </c>
      <c r="Y45" s="72"/>
      <c r="Z45" s="42"/>
      <c r="AA45" s="76" t="s">
        <v>38</v>
      </c>
      <c r="AB45" s="16">
        <v>194</v>
      </c>
      <c r="AC45" s="16">
        <v>198</v>
      </c>
      <c r="AD45" s="16">
        <v>185</v>
      </c>
      <c r="AE45" s="16">
        <v>175</v>
      </c>
      <c r="AF45" s="16">
        <v>165</v>
      </c>
      <c r="AG45" s="17">
        <v>917</v>
      </c>
      <c r="AH45" s="30">
        <f t="shared" si="14"/>
        <v>3.667119891226106E-2</v>
      </c>
    </row>
    <row r="46" spans="1:34" s="23" customFormat="1" x14ac:dyDescent="0.25">
      <c r="A46" s="73"/>
      <c r="B46" s="79" t="s">
        <v>36</v>
      </c>
      <c r="C46" s="16">
        <v>750</v>
      </c>
      <c r="D46" s="16">
        <v>15</v>
      </c>
      <c r="E46" s="17">
        <v>765</v>
      </c>
      <c r="F46" s="30">
        <f t="shared" si="10"/>
        <v>3.0592657762137088E-2</v>
      </c>
      <c r="G46" s="72"/>
      <c r="H46" s="79" t="s">
        <v>36</v>
      </c>
      <c r="I46" s="16">
        <v>156</v>
      </c>
      <c r="J46" s="16">
        <v>162</v>
      </c>
      <c r="K46" s="16">
        <v>150</v>
      </c>
      <c r="L46" s="16">
        <v>145</v>
      </c>
      <c r="M46" s="16">
        <v>137</v>
      </c>
      <c r="N46" s="17">
        <v>750</v>
      </c>
      <c r="O46" s="30">
        <f t="shared" si="11"/>
        <v>3.1521876182070356E-2</v>
      </c>
      <c r="P46" s="74"/>
      <c r="Q46" s="51" t="s">
        <v>53</v>
      </c>
      <c r="R46" s="65">
        <v>3</v>
      </c>
      <c r="S46" s="66">
        <v>4</v>
      </c>
      <c r="T46" s="66">
        <v>4</v>
      </c>
      <c r="U46" s="66">
        <v>3</v>
      </c>
      <c r="V46" s="67">
        <v>3</v>
      </c>
      <c r="W46" s="32">
        <f t="shared" si="12"/>
        <v>17</v>
      </c>
      <c r="X46" s="30">
        <f t="shared" si="13"/>
        <v>1.4014839241549877E-2</v>
      </c>
      <c r="Y46" s="72"/>
      <c r="Z46" s="42"/>
      <c r="AA46" s="76" t="s">
        <v>36</v>
      </c>
      <c r="AB46" s="16">
        <v>159</v>
      </c>
      <c r="AC46" s="16">
        <v>165</v>
      </c>
      <c r="AD46" s="16">
        <v>153</v>
      </c>
      <c r="AE46" s="16">
        <v>148</v>
      </c>
      <c r="AF46" s="16">
        <v>140</v>
      </c>
      <c r="AG46" s="17">
        <v>765</v>
      </c>
      <c r="AH46" s="30">
        <f t="shared" si="14"/>
        <v>3.0592657762137088E-2</v>
      </c>
    </row>
    <row r="47" spans="1:34" s="23" customFormat="1" x14ac:dyDescent="0.25">
      <c r="A47" s="73"/>
      <c r="B47" s="79" t="s">
        <v>34</v>
      </c>
      <c r="C47" s="16">
        <v>680</v>
      </c>
      <c r="D47" s="16">
        <v>61</v>
      </c>
      <c r="E47" s="17">
        <v>741</v>
      </c>
      <c r="F47" s="30">
        <f t="shared" si="10"/>
        <v>2.9632888106854355E-2</v>
      </c>
      <c r="G47" s="72"/>
      <c r="H47" s="79" t="s">
        <v>34</v>
      </c>
      <c r="I47" s="16">
        <v>153</v>
      </c>
      <c r="J47" s="16">
        <v>148</v>
      </c>
      <c r="K47" s="16">
        <v>143</v>
      </c>
      <c r="L47" s="16">
        <v>124</v>
      </c>
      <c r="M47" s="16">
        <v>112</v>
      </c>
      <c r="N47" s="17">
        <v>680</v>
      </c>
      <c r="O47" s="30">
        <f t="shared" si="11"/>
        <v>2.8579834405077123E-2</v>
      </c>
      <c r="P47" s="74"/>
      <c r="Q47" s="54" t="s">
        <v>54</v>
      </c>
      <c r="R47" s="68">
        <v>11</v>
      </c>
      <c r="S47" s="69">
        <v>11</v>
      </c>
      <c r="T47" s="69">
        <v>11</v>
      </c>
      <c r="U47" s="69">
        <v>10</v>
      </c>
      <c r="V47" s="70">
        <v>10</v>
      </c>
      <c r="W47" s="32">
        <f t="shared" ref="W47:W48" si="15">SUM(R47:V47)</f>
        <v>53</v>
      </c>
      <c r="X47" s="30">
        <f t="shared" si="13"/>
        <v>4.3693322341302555E-2</v>
      </c>
      <c r="Y47" s="72"/>
      <c r="Z47" s="42"/>
      <c r="AA47" s="76" t="s">
        <v>34</v>
      </c>
      <c r="AB47" s="16">
        <v>167</v>
      </c>
      <c r="AC47" s="16">
        <v>162</v>
      </c>
      <c r="AD47" s="16">
        <v>156</v>
      </c>
      <c r="AE47" s="16">
        <v>135</v>
      </c>
      <c r="AF47" s="16">
        <v>121</v>
      </c>
      <c r="AG47" s="17">
        <v>741</v>
      </c>
      <c r="AH47" s="30">
        <f t="shared" si="14"/>
        <v>2.9632888106854355E-2</v>
      </c>
    </row>
    <row r="48" spans="1:34" s="23" customFormat="1" x14ac:dyDescent="0.25">
      <c r="A48" s="73"/>
      <c r="B48" s="79" t="s">
        <v>44</v>
      </c>
      <c r="C48" s="16">
        <v>594</v>
      </c>
      <c r="D48" s="16">
        <v>0</v>
      </c>
      <c r="E48" s="17">
        <v>594</v>
      </c>
      <c r="F48" s="30">
        <f t="shared" si="10"/>
        <v>2.3754298968247621E-2</v>
      </c>
      <c r="G48" s="72"/>
      <c r="H48" s="79" t="s">
        <v>44</v>
      </c>
      <c r="I48" s="16">
        <v>133</v>
      </c>
      <c r="J48" s="16">
        <v>134</v>
      </c>
      <c r="K48" s="16">
        <v>118</v>
      </c>
      <c r="L48" s="16">
        <v>109</v>
      </c>
      <c r="M48" s="16">
        <v>100</v>
      </c>
      <c r="N48" s="17">
        <v>594</v>
      </c>
      <c r="O48" s="30">
        <f t="shared" si="11"/>
        <v>2.4965325936199722E-2</v>
      </c>
      <c r="P48" s="74"/>
      <c r="Q48" s="47" t="s">
        <v>64</v>
      </c>
      <c r="R48" s="71">
        <v>257</v>
      </c>
      <c r="S48" s="71">
        <v>246</v>
      </c>
      <c r="T48" s="71">
        <v>249</v>
      </c>
      <c r="U48" s="71">
        <v>243</v>
      </c>
      <c r="V48" s="71">
        <v>218</v>
      </c>
      <c r="W48" s="36">
        <f t="shared" si="15"/>
        <v>1213</v>
      </c>
      <c r="X48" s="30">
        <f t="shared" si="13"/>
        <v>1</v>
      </c>
      <c r="Y48" s="72"/>
      <c r="Z48" s="42"/>
      <c r="AA48" s="76" t="s">
        <v>44</v>
      </c>
      <c r="AB48" s="16">
        <v>133</v>
      </c>
      <c r="AC48" s="16">
        <v>134</v>
      </c>
      <c r="AD48" s="16">
        <v>118</v>
      </c>
      <c r="AE48" s="16">
        <v>109</v>
      </c>
      <c r="AF48" s="16">
        <v>100</v>
      </c>
      <c r="AG48" s="17">
        <v>594</v>
      </c>
      <c r="AH48" s="30">
        <f t="shared" si="14"/>
        <v>2.3754298968247621E-2</v>
      </c>
    </row>
    <row r="49" spans="1:34" s="23" customFormat="1" x14ac:dyDescent="0.25">
      <c r="A49" s="73"/>
      <c r="B49" s="79" t="s">
        <v>52</v>
      </c>
      <c r="C49" s="16">
        <v>403</v>
      </c>
      <c r="D49" s="16">
        <v>20</v>
      </c>
      <c r="E49" s="17">
        <v>423</v>
      </c>
      <c r="F49" s="30">
        <f t="shared" si="10"/>
        <v>1.6915940174358154E-2</v>
      </c>
      <c r="G49" s="72"/>
      <c r="H49" s="79" t="s">
        <v>52</v>
      </c>
      <c r="I49" s="16">
        <v>83</v>
      </c>
      <c r="J49" s="16">
        <v>88</v>
      </c>
      <c r="K49" s="16">
        <v>83</v>
      </c>
      <c r="L49" s="16">
        <v>75</v>
      </c>
      <c r="M49" s="16">
        <v>74</v>
      </c>
      <c r="N49" s="17">
        <v>403</v>
      </c>
      <c r="O49" s="30">
        <f t="shared" si="11"/>
        <v>1.6937754801832471E-2</v>
      </c>
      <c r="P49" s="74"/>
      <c r="Q49"/>
      <c r="R49" s="35">
        <f t="shared" ref="R49:W49" si="16">R48/$W$48</f>
        <v>0.21187139323990106</v>
      </c>
      <c r="S49" s="35">
        <f t="shared" si="16"/>
        <v>0.20280296784830998</v>
      </c>
      <c r="T49" s="35">
        <f t="shared" si="16"/>
        <v>0.20527617477328935</v>
      </c>
      <c r="U49" s="35">
        <f t="shared" si="16"/>
        <v>0.20032976092333057</v>
      </c>
      <c r="V49" s="35">
        <f t="shared" si="16"/>
        <v>0.179719703215169</v>
      </c>
      <c r="W49" s="35">
        <f t="shared" si="16"/>
        <v>1</v>
      </c>
      <c r="X49" s="30"/>
      <c r="Y49" s="72"/>
      <c r="Z49" s="42"/>
      <c r="AA49" s="76" t="s">
        <v>52</v>
      </c>
      <c r="AB49" s="16">
        <v>87</v>
      </c>
      <c r="AC49" s="16">
        <v>92</v>
      </c>
      <c r="AD49" s="16">
        <v>87</v>
      </c>
      <c r="AE49" s="16">
        <v>79</v>
      </c>
      <c r="AF49" s="16">
        <v>78</v>
      </c>
      <c r="AG49" s="17">
        <v>423</v>
      </c>
      <c r="AH49" s="30">
        <f t="shared" si="14"/>
        <v>1.6915940174358154E-2</v>
      </c>
    </row>
    <row r="50" spans="1:34" s="23" customFormat="1" x14ac:dyDescent="0.25">
      <c r="A50" s="73"/>
      <c r="B50" s="79" t="s">
        <v>49</v>
      </c>
      <c r="C50" s="16">
        <v>375</v>
      </c>
      <c r="D50" s="16">
        <v>10</v>
      </c>
      <c r="E50" s="17">
        <v>385</v>
      </c>
      <c r="F50" s="30">
        <f t="shared" si="10"/>
        <v>1.5396304886827162E-2</v>
      </c>
      <c r="G50" s="72"/>
      <c r="H50" s="79" t="s">
        <v>49</v>
      </c>
      <c r="I50" s="16">
        <v>89</v>
      </c>
      <c r="J50" s="16">
        <v>86</v>
      </c>
      <c r="K50" s="16">
        <v>76</v>
      </c>
      <c r="L50" s="16">
        <v>67</v>
      </c>
      <c r="M50" s="16">
        <v>57</v>
      </c>
      <c r="N50" s="17">
        <v>375</v>
      </c>
      <c r="O50" s="30">
        <f t="shared" si="11"/>
        <v>1.5760938091035178E-2</v>
      </c>
      <c r="P50" s="26"/>
      <c r="Q50"/>
      <c r="R50"/>
      <c r="S50"/>
      <c r="T50"/>
      <c r="U50"/>
      <c r="V50"/>
      <c r="W50"/>
      <c r="X50"/>
      <c r="Y50" s="72"/>
      <c r="Z50" s="42"/>
      <c r="AA50" s="76" t="s">
        <v>49</v>
      </c>
      <c r="AB50" s="16">
        <v>92</v>
      </c>
      <c r="AC50" s="16">
        <v>88</v>
      </c>
      <c r="AD50" s="16">
        <v>78</v>
      </c>
      <c r="AE50" s="16">
        <v>69</v>
      </c>
      <c r="AF50" s="16">
        <v>58</v>
      </c>
      <c r="AG50" s="17">
        <v>385</v>
      </c>
      <c r="AH50" s="30">
        <f t="shared" si="14"/>
        <v>1.5396304886827162E-2</v>
      </c>
    </row>
    <row r="51" spans="1:34" s="23" customFormat="1" x14ac:dyDescent="0.25">
      <c r="A51" s="73"/>
      <c r="B51" s="79" t="s">
        <v>47</v>
      </c>
      <c r="C51" s="16">
        <v>363</v>
      </c>
      <c r="D51" s="16">
        <v>0</v>
      </c>
      <c r="E51" s="17">
        <v>363</v>
      </c>
      <c r="F51" s="30">
        <f t="shared" si="10"/>
        <v>1.4516516036151323E-2</v>
      </c>
      <c r="G51" s="72"/>
      <c r="H51" s="79" t="s">
        <v>47</v>
      </c>
      <c r="I51" s="16">
        <v>81</v>
      </c>
      <c r="J51" s="16">
        <v>77</v>
      </c>
      <c r="K51" s="16">
        <v>75</v>
      </c>
      <c r="L51" s="16">
        <v>70</v>
      </c>
      <c r="M51" s="16">
        <v>60</v>
      </c>
      <c r="N51" s="17">
        <v>363</v>
      </c>
      <c r="O51" s="30">
        <f t="shared" si="11"/>
        <v>1.5256588072122053E-2</v>
      </c>
      <c r="P51" s="26"/>
      <c r="Q51"/>
      <c r="R51"/>
      <c r="S51"/>
      <c r="T51"/>
      <c r="U51"/>
      <c r="V51"/>
      <c r="W51"/>
      <c r="X51"/>
      <c r="Y51" s="72"/>
      <c r="Z51" s="42"/>
      <c r="AA51" s="76" t="s">
        <v>47</v>
      </c>
      <c r="AB51" s="16">
        <v>81</v>
      </c>
      <c r="AC51" s="16">
        <v>77</v>
      </c>
      <c r="AD51" s="16">
        <v>75</v>
      </c>
      <c r="AE51" s="16">
        <v>70</v>
      </c>
      <c r="AF51" s="16">
        <v>60</v>
      </c>
      <c r="AG51" s="17">
        <v>363</v>
      </c>
      <c r="AH51" s="30">
        <f t="shared" si="14"/>
        <v>1.4516516036151323E-2</v>
      </c>
    </row>
    <row r="52" spans="1:34" s="23" customFormat="1" x14ac:dyDescent="0.25">
      <c r="A52" s="73"/>
      <c r="B52" s="79" t="s">
        <v>40</v>
      </c>
      <c r="C52" s="16">
        <v>213</v>
      </c>
      <c r="D52" s="16">
        <v>15</v>
      </c>
      <c r="E52" s="17">
        <v>228</v>
      </c>
      <c r="F52" s="30">
        <f t="shared" si="10"/>
        <v>9.1178117251859547E-3</v>
      </c>
      <c r="G52" s="72"/>
      <c r="H52" s="79" t="s">
        <v>51</v>
      </c>
      <c r="I52" s="16">
        <v>48</v>
      </c>
      <c r="J52" s="16">
        <v>46</v>
      </c>
      <c r="K52" s="16">
        <v>46</v>
      </c>
      <c r="L52" s="16">
        <v>44</v>
      </c>
      <c r="M52" s="16">
        <v>41</v>
      </c>
      <c r="N52" s="17">
        <v>225</v>
      </c>
      <c r="O52" s="30">
        <f t="shared" si="11"/>
        <v>9.4565628546211065E-3</v>
      </c>
      <c r="P52" s="26"/>
      <c r="Q52"/>
      <c r="R52"/>
      <c r="S52"/>
      <c r="T52"/>
      <c r="U52"/>
      <c r="V52"/>
      <c r="W52"/>
      <c r="X52"/>
      <c r="Y52" s="72"/>
      <c r="Z52" s="42"/>
      <c r="AA52" s="76" t="s">
        <v>40</v>
      </c>
      <c r="AB52" s="16">
        <v>51</v>
      </c>
      <c r="AC52" s="16">
        <v>50</v>
      </c>
      <c r="AD52" s="16">
        <v>44</v>
      </c>
      <c r="AE52" s="16">
        <v>46</v>
      </c>
      <c r="AF52" s="16">
        <v>37</v>
      </c>
      <c r="AG52" s="17">
        <v>228</v>
      </c>
      <c r="AH52" s="30">
        <f t="shared" si="14"/>
        <v>9.1178117251859547E-3</v>
      </c>
    </row>
    <row r="53" spans="1:34" s="23" customFormat="1" x14ac:dyDescent="0.25">
      <c r="A53" s="73"/>
      <c r="B53" s="79" t="s">
        <v>51</v>
      </c>
      <c r="C53" s="16">
        <v>225</v>
      </c>
      <c r="D53" s="16">
        <v>0</v>
      </c>
      <c r="E53" s="17">
        <v>225</v>
      </c>
      <c r="F53" s="30">
        <f t="shared" si="10"/>
        <v>8.9978405182756134E-3</v>
      </c>
      <c r="G53" s="72"/>
      <c r="H53" s="79" t="s">
        <v>58</v>
      </c>
      <c r="I53" s="16">
        <v>53</v>
      </c>
      <c r="J53" s="16">
        <v>50</v>
      </c>
      <c r="K53" s="16">
        <v>46</v>
      </c>
      <c r="L53" s="16">
        <v>39</v>
      </c>
      <c r="M53" s="16">
        <v>30</v>
      </c>
      <c r="N53" s="17">
        <v>218</v>
      </c>
      <c r="O53" s="30">
        <f t="shared" si="11"/>
        <v>9.1623586769217832E-3</v>
      </c>
      <c r="P53" s="26"/>
      <c r="Q53"/>
      <c r="R53"/>
      <c r="S53"/>
      <c r="T53"/>
      <c r="U53"/>
      <c r="V53"/>
      <c r="W53"/>
      <c r="X53"/>
      <c r="Y53" s="72"/>
      <c r="Z53" s="42"/>
      <c r="AA53" s="76" t="s">
        <v>51</v>
      </c>
      <c r="AB53" s="16">
        <v>48</v>
      </c>
      <c r="AC53" s="16">
        <v>46</v>
      </c>
      <c r="AD53" s="16">
        <v>46</v>
      </c>
      <c r="AE53" s="16">
        <v>44</v>
      </c>
      <c r="AF53" s="16">
        <v>41</v>
      </c>
      <c r="AG53" s="17">
        <v>225</v>
      </c>
      <c r="AH53" s="30">
        <f t="shared" si="14"/>
        <v>8.9978405182756134E-3</v>
      </c>
    </row>
    <row r="54" spans="1:34" s="23" customFormat="1" x14ac:dyDescent="0.25">
      <c r="A54" s="73"/>
      <c r="B54" s="79" t="s">
        <v>58</v>
      </c>
      <c r="C54" s="16">
        <v>218</v>
      </c>
      <c r="D54" s="16">
        <v>0</v>
      </c>
      <c r="E54" s="17">
        <v>218</v>
      </c>
      <c r="F54" s="30">
        <f t="shared" si="10"/>
        <v>8.7179077021514832E-3</v>
      </c>
      <c r="G54" s="72"/>
      <c r="H54" s="79" t="s">
        <v>40</v>
      </c>
      <c r="I54" s="16">
        <v>47</v>
      </c>
      <c r="J54" s="16">
        <v>47</v>
      </c>
      <c r="K54" s="16">
        <v>41</v>
      </c>
      <c r="L54" s="16">
        <v>43</v>
      </c>
      <c r="M54" s="16">
        <v>35</v>
      </c>
      <c r="N54" s="17">
        <v>213</v>
      </c>
      <c r="O54" s="30">
        <f t="shared" si="11"/>
        <v>8.9522128357079813E-3</v>
      </c>
      <c r="P54" s="26"/>
      <c r="Q54"/>
      <c r="R54"/>
      <c r="S54"/>
      <c r="T54"/>
      <c r="U54"/>
      <c r="V54"/>
      <c r="W54"/>
      <c r="X54"/>
      <c r="Y54" s="72"/>
      <c r="Z54" s="42"/>
      <c r="AA54" s="76" t="s">
        <v>58</v>
      </c>
      <c r="AB54" s="16">
        <v>53</v>
      </c>
      <c r="AC54" s="16">
        <v>50</v>
      </c>
      <c r="AD54" s="16">
        <v>46</v>
      </c>
      <c r="AE54" s="16">
        <v>39</v>
      </c>
      <c r="AF54" s="16">
        <v>30</v>
      </c>
      <c r="AG54" s="17">
        <v>218</v>
      </c>
      <c r="AH54" s="30">
        <f t="shared" si="14"/>
        <v>8.7179077021514832E-3</v>
      </c>
    </row>
    <row r="55" spans="1:34" s="23" customFormat="1" x14ac:dyDescent="0.25">
      <c r="A55" s="73"/>
      <c r="B55" s="79" t="s">
        <v>56</v>
      </c>
      <c r="C55" s="16">
        <v>202</v>
      </c>
      <c r="D55" s="16">
        <v>0</v>
      </c>
      <c r="E55" s="17">
        <v>202</v>
      </c>
      <c r="F55" s="30">
        <f t="shared" si="10"/>
        <v>8.0780612652963293E-3</v>
      </c>
      <c r="G55" s="72"/>
      <c r="H55" s="79" t="s">
        <v>56</v>
      </c>
      <c r="I55" s="16">
        <v>42</v>
      </c>
      <c r="J55" s="16">
        <v>41</v>
      </c>
      <c r="K55" s="16">
        <v>40</v>
      </c>
      <c r="L55" s="16">
        <v>39</v>
      </c>
      <c r="M55" s="16">
        <v>40</v>
      </c>
      <c r="N55" s="17">
        <v>202</v>
      </c>
      <c r="O55" s="30">
        <f t="shared" si="11"/>
        <v>8.4898919850376169E-3</v>
      </c>
      <c r="P55" s="26"/>
      <c r="Q55"/>
      <c r="R55"/>
      <c r="S55"/>
      <c r="T55"/>
      <c r="U55"/>
      <c r="V55"/>
      <c r="W55"/>
      <c r="X55"/>
      <c r="Y55" s="72"/>
      <c r="Z55" s="42"/>
      <c r="AA55" s="76" t="s">
        <v>56</v>
      </c>
      <c r="AB55" s="16">
        <v>42</v>
      </c>
      <c r="AC55" s="16">
        <v>41</v>
      </c>
      <c r="AD55" s="16">
        <v>40</v>
      </c>
      <c r="AE55" s="16">
        <v>39</v>
      </c>
      <c r="AF55" s="16">
        <v>40</v>
      </c>
      <c r="AG55" s="17">
        <v>202</v>
      </c>
      <c r="AH55" s="30">
        <f t="shared" si="14"/>
        <v>8.0780612652963293E-3</v>
      </c>
    </row>
    <row r="56" spans="1:34" s="23" customFormat="1" x14ac:dyDescent="0.25">
      <c r="A56" s="73"/>
      <c r="B56" s="79" t="s">
        <v>50</v>
      </c>
      <c r="C56" s="16">
        <v>169</v>
      </c>
      <c r="D56" s="16">
        <v>0</v>
      </c>
      <c r="E56" s="17">
        <v>169</v>
      </c>
      <c r="F56" s="30">
        <f t="shared" si="10"/>
        <v>6.758377989282572E-3</v>
      </c>
      <c r="G56" s="72"/>
      <c r="H56" s="79" t="s">
        <v>50</v>
      </c>
      <c r="I56" s="16">
        <v>39</v>
      </c>
      <c r="J56" s="16">
        <v>40</v>
      </c>
      <c r="K56" s="16">
        <v>36</v>
      </c>
      <c r="L56" s="16">
        <v>27</v>
      </c>
      <c r="M56" s="16">
        <v>27</v>
      </c>
      <c r="N56" s="17">
        <v>169</v>
      </c>
      <c r="O56" s="30">
        <f t="shared" si="11"/>
        <v>7.10292943302652E-3</v>
      </c>
      <c r="P56" s="26"/>
      <c r="Q56"/>
      <c r="R56"/>
      <c r="S56"/>
      <c r="T56"/>
      <c r="U56"/>
      <c r="V56"/>
      <c r="W56"/>
      <c r="X56"/>
      <c r="Y56" s="72"/>
      <c r="Z56" s="42"/>
      <c r="AA56" s="76" t="s">
        <v>50</v>
      </c>
      <c r="AB56" s="16">
        <v>39</v>
      </c>
      <c r="AC56" s="16">
        <v>40</v>
      </c>
      <c r="AD56" s="16">
        <v>36</v>
      </c>
      <c r="AE56" s="16">
        <v>27</v>
      </c>
      <c r="AF56" s="16">
        <v>27</v>
      </c>
      <c r="AG56" s="17">
        <v>169</v>
      </c>
      <c r="AH56" s="30">
        <f t="shared" si="14"/>
        <v>6.758377989282572E-3</v>
      </c>
    </row>
    <row r="57" spans="1:34" s="23" customFormat="1" x14ac:dyDescent="0.25">
      <c r="A57" s="73"/>
      <c r="B57" s="80" t="s">
        <v>57</v>
      </c>
      <c r="C57" s="33">
        <v>84</v>
      </c>
      <c r="D57" s="33">
        <v>0</v>
      </c>
      <c r="E57" s="32">
        <v>84</v>
      </c>
      <c r="F57" s="30">
        <f t="shared" si="10"/>
        <v>3.3591937934895626E-3</v>
      </c>
      <c r="G57" s="72"/>
      <c r="H57" s="80" t="s">
        <v>57</v>
      </c>
      <c r="I57" s="33">
        <v>18</v>
      </c>
      <c r="J57" s="33">
        <v>19</v>
      </c>
      <c r="K57" s="33">
        <v>17</v>
      </c>
      <c r="L57" s="33">
        <v>15</v>
      </c>
      <c r="M57" s="33">
        <v>15</v>
      </c>
      <c r="N57" s="32">
        <v>84</v>
      </c>
      <c r="O57" s="30">
        <f t="shared" si="11"/>
        <v>3.5304501323918801E-3</v>
      </c>
      <c r="P57" s="26"/>
      <c r="Q57"/>
      <c r="R57"/>
      <c r="S57"/>
      <c r="T57"/>
      <c r="U57"/>
      <c r="V57"/>
      <c r="W57"/>
      <c r="X57"/>
      <c r="Y57" s="72"/>
      <c r="Z57" s="42"/>
      <c r="AA57" s="77" t="s">
        <v>57</v>
      </c>
      <c r="AB57" s="33">
        <v>18</v>
      </c>
      <c r="AC57" s="33">
        <v>19</v>
      </c>
      <c r="AD57" s="33">
        <v>17</v>
      </c>
      <c r="AE57" s="33">
        <v>15</v>
      </c>
      <c r="AF57" s="33">
        <v>15</v>
      </c>
      <c r="AG57" s="32">
        <v>84</v>
      </c>
      <c r="AH57" s="30">
        <f t="shared" si="14"/>
        <v>3.3591937934895626E-3</v>
      </c>
    </row>
    <row r="58" spans="1:34" s="23" customFormat="1" ht="15" customHeight="1" x14ac:dyDescent="0.25">
      <c r="A58" s="73"/>
      <c r="B58" s="26" t="s">
        <v>64</v>
      </c>
      <c r="C58" s="34">
        <v>23793</v>
      </c>
      <c r="D58" s="34">
        <v>1213</v>
      </c>
      <c r="E58" s="34">
        <v>25006</v>
      </c>
      <c r="F58" s="35">
        <f t="shared" si="10"/>
        <v>1</v>
      </c>
      <c r="G58" s="72"/>
      <c r="H58" s="26" t="s">
        <v>64</v>
      </c>
      <c r="I58" s="34">
        <v>5049</v>
      </c>
      <c r="J58" s="34">
        <v>5055</v>
      </c>
      <c r="K58" s="34">
        <v>4846</v>
      </c>
      <c r="L58" s="34">
        <v>4568</v>
      </c>
      <c r="M58" s="34">
        <v>4275</v>
      </c>
      <c r="N58" s="34">
        <v>23793</v>
      </c>
      <c r="O58" s="35">
        <f t="shared" si="11"/>
        <v>1</v>
      </c>
      <c r="P58" s="26"/>
      <c r="Q58"/>
      <c r="R58"/>
      <c r="S58"/>
      <c r="T58"/>
      <c r="U58"/>
      <c r="V58"/>
      <c r="W58"/>
      <c r="X58"/>
      <c r="Y58" s="72"/>
      <c r="Z58" s="36"/>
      <c r="AA58" s="40" t="s">
        <v>64</v>
      </c>
      <c r="AB58" s="34">
        <v>5306</v>
      </c>
      <c r="AC58" s="34">
        <v>5301</v>
      </c>
      <c r="AD58" s="34">
        <v>5095</v>
      </c>
      <c r="AE58" s="34">
        <v>4811</v>
      </c>
      <c r="AF58" s="34">
        <v>4493</v>
      </c>
      <c r="AG58" s="34">
        <v>25006</v>
      </c>
      <c r="AH58" s="35">
        <f t="shared" si="14"/>
        <v>1</v>
      </c>
    </row>
    <row r="59" spans="1:34" s="23" customFormat="1" x14ac:dyDescent="0.25">
      <c r="A59" s="27"/>
      <c r="B59" s="26"/>
      <c r="C59" s="35">
        <f t="shared" ref="C59:E59" si="17">C58/$E$58</f>
        <v>0.95149164200591863</v>
      </c>
      <c r="D59" s="35">
        <f t="shared" si="17"/>
        <v>4.8508357994081423E-2</v>
      </c>
      <c r="E59" s="35">
        <f t="shared" si="17"/>
        <v>1</v>
      </c>
      <c r="F59" s="35"/>
      <c r="G59" s="24"/>
      <c r="H59" s="26"/>
      <c r="I59" s="35">
        <f t="shared" ref="I59:K59" si="18">I58/$N$58</f>
        <v>0.21220527045769763</v>
      </c>
      <c r="J59" s="35">
        <f t="shared" si="18"/>
        <v>0.2124574454671542</v>
      </c>
      <c r="K59" s="35">
        <f t="shared" si="18"/>
        <v>0.20367334930441727</v>
      </c>
      <c r="L59" s="35">
        <f t="shared" ref="L59" si="19">L58/$N$58</f>
        <v>0.19198924053292984</v>
      </c>
      <c r="M59" s="35">
        <f t="shared" ref="M59" si="20">M58/$N$58</f>
        <v>0.17967469423780102</v>
      </c>
      <c r="N59" s="35">
        <f t="shared" ref="N59" si="21">N58/$N$58</f>
        <v>1</v>
      </c>
      <c r="O59" s="35"/>
      <c r="P59" s="26"/>
      <c r="Q59" s="26"/>
      <c r="X59" s="35"/>
      <c r="Y59" s="24"/>
      <c r="Z59" s="39"/>
      <c r="AA59" s="26"/>
      <c r="AB59" s="35">
        <f t="shared" ref="AB59:AG59" si="22">AB58/$AG$58</f>
        <v>0.21218907462209069</v>
      </c>
      <c r="AC59" s="35">
        <f t="shared" si="22"/>
        <v>0.21198912261057345</v>
      </c>
      <c r="AD59" s="35">
        <f t="shared" si="22"/>
        <v>0.20375109973606334</v>
      </c>
      <c r="AE59" s="35">
        <f t="shared" si="22"/>
        <v>0.19239382548188436</v>
      </c>
      <c r="AF59" s="35">
        <f t="shared" si="22"/>
        <v>0.17967687754938816</v>
      </c>
      <c r="AG59" s="35">
        <f t="shared" si="22"/>
        <v>1</v>
      </c>
      <c r="AH59" s="35"/>
    </row>
    <row r="62" spans="1:34" ht="75" x14ac:dyDescent="0.25">
      <c r="Y62" s="39" t="s">
        <v>63</v>
      </c>
      <c r="Z62" s="39" t="s">
        <v>74</v>
      </c>
      <c r="AA62" s="39" t="s">
        <v>75</v>
      </c>
      <c r="AB62" s="39" t="s">
        <v>14</v>
      </c>
    </row>
    <row r="63" spans="1:34" ht="30" x14ac:dyDescent="0.25">
      <c r="Y63" s="39" t="s">
        <v>58</v>
      </c>
      <c r="Z63" s="39">
        <v>242</v>
      </c>
      <c r="AA63" s="39">
        <v>193</v>
      </c>
      <c r="AB63" s="39">
        <v>435</v>
      </c>
    </row>
    <row r="64" spans="1:34" ht="30" x14ac:dyDescent="0.25">
      <c r="Y64" s="39" t="s">
        <v>57</v>
      </c>
      <c r="Z64" s="39">
        <v>102</v>
      </c>
      <c r="AA64" s="39">
        <v>92</v>
      </c>
      <c r="AB64" s="39">
        <v>194</v>
      </c>
    </row>
    <row r="65" spans="25:28" ht="30" x14ac:dyDescent="0.25">
      <c r="Y65" s="39" t="s">
        <v>56</v>
      </c>
      <c r="Z65" s="39">
        <v>153</v>
      </c>
      <c r="AA65" s="39">
        <v>280</v>
      </c>
      <c r="AB65" s="39">
        <v>433</v>
      </c>
    </row>
    <row r="66" spans="25:28" ht="45" x14ac:dyDescent="0.25">
      <c r="Y66" s="39" t="s">
        <v>55</v>
      </c>
      <c r="Z66" s="39">
        <v>1131</v>
      </c>
      <c r="AA66" s="39">
        <v>717</v>
      </c>
      <c r="AB66" s="39">
        <v>1848</v>
      </c>
    </row>
    <row r="67" spans="25:28" x14ac:dyDescent="0.25">
      <c r="Y67" s="39" t="s">
        <v>54</v>
      </c>
      <c r="Z67" s="39">
        <v>3088</v>
      </c>
      <c r="AA67" s="39">
        <v>1447</v>
      </c>
      <c r="AB67" s="39">
        <v>4535</v>
      </c>
    </row>
    <row r="68" spans="25:28" x14ac:dyDescent="0.25">
      <c r="Y68" s="39" t="s">
        <v>53</v>
      </c>
      <c r="Z68" s="39">
        <v>1949</v>
      </c>
      <c r="AA68" s="39">
        <v>2120</v>
      </c>
      <c r="AB68" s="39">
        <v>4069</v>
      </c>
    </row>
    <row r="69" spans="25:28" x14ac:dyDescent="0.25">
      <c r="Y69" s="39" t="s">
        <v>52</v>
      </c>
      <c r="Z69" s="39">
        <v>441</v>
      </c>
      <c r="AA69" s="39">
        <v>371</v>
      </c>
      <c r="AB69" s="39">
        <v>812</v>
      </c>
    </row>
    <row r="70" spans="25:28" ht="30" x14ac:dyDescent="0.25">
      <c r="Y70" s="39" t="s">
        <v>51</v>
      </c>
      <c r="Z70" s="39">
        <v>203</v>
      </c>
      <c r="AA70" s="39">
        <v>277</v>
      </c>
      <c r="AB70" s="39">
        <v>480</v>
      </c>
    </row>
    <row r="71" spans="25:28" ht="45" x14ac:dyDescent="0.25">
      <c r="Y71" s="39" t="s">
        <v>50</v>
      </c>
      <c r="Z71" s="39">
        <v>170</v>
      </c>
      <c r="AA71" s="39">
        <v>136</v>
      </c>
      <c r="AB71" s="39">
        <v>306</v>
      </c>
    </row>
    <row r="72" spans="25:28" ht="30" x14ac:dyDescent="0.25">
      <c r="Y72" s="39" t="s">
        <v>49</v>
      </c>
      <c r="Z72" s="39">
        <v>490</v>
      </c>
      <c r="AA72" s="39">
        <v>274</v>
      </c>
      <c r="AB72" s="39">
        <v>764</v>
      </c>
    </row>
    <row r="73" spans="25:28" x14ac:dyDescent="0.25">
      <c r="Y73" s="39" t="s">
        <v>48</v>
      </c>
      <c r="Z73" s="39">
        <v>2282</v>
      </c>
      <c r="AA73" s="39">
        <v>3573</v>
      </c>
      <c r="AB73" s="39">
        <v>5855</v>
      </c>
    </row>
    <row r="74" spans="25:28" ht="45" x14ac:dyDescent="0.25">
      <c r="Y74" s="39" t="s">
        <v>47</v>
      </c>
      <c r="Z74" s="39">
        <v>319</v>
      </c>
      <c r="AA74" s="39">
        <v>430</v>
      </c>
      <c r="AB74" s="39">
        <v>749</v>
      </c>
    </row>
    <row r="75" spans="25:28" ht="45" x14ac:dyDescent="0.25">
      <c r="Y75" s="39" t="s">
        <v>46</v>
      </c>
      <c r="Z75" s="39">
        <v>990</v>
      </c>
      <c r="AA75" s="39">
        <v>970</v>
      </c>
      <c r="AB75" s="39">
        <v>1960</v>
      </c>
    </row>
    <row r="76" spans="25:28" x14ac:dyDescent="0.25">
      <c r="Y76" s="39" t="s">
        <v>45</v>
      </c>
      <c r="Z76" s="39">
        <v>1377</v>
      </c>
      <c r="AA76" s="39">
        <v>1404</v>
      </c>
      <c r="AB76" s="39">
        <v>2781</v>
      </c>
    </row>
    <row r="77" spans="25:28" x14ac:dyDescent="0.25">
      <c r="Y77" s="39" t="s">
        <v>44</v>
      </c>
      <c r="Z77" s="39">
        <v>560</v>
      </c>
      <c r="AA77" s="39">
        <v>766</v>
      </c>
      <c r="AB77" s="39">
        <v>1326</v>
      </c>
    </row>
    <row r="78" spans="25:28" ht="30" x14ac:dyDescent="0.25">
      <c r="Y78" s="39" t="s">
        <v>43</v>
      </c>
      <c r="Z78" s="39">
        <v>1260</v>
      </c>
      <c r="AA78" s="39">
        <v>769</v>
      </c>
      <c r="AB78" s="39">
        <v>2029</v>
      </c>
    </row>
    <row r="79" spans="25:28" ht="45" x14ac:dyDescent="0.25">
      <c r="Y79" s="39" t="s">
        <v>42</v>
      </c>
      <c r="Z79" s="39">
        <v>1469</v>
      </c>
      <c r="AA79" s="39">
        <v>897</v>
      </c>
      <c r="AB79" s="39">
        <v>2366</v>
      </c>
    </row>
    <row r="80" spans="25:28" x14ac:dyDescent="0.25">
      <c r="Y80" s="39" t="s">
        <v>41</v>
      </c>
      <c r="Z80" s="39">
        <v>2225</v>
      </c>
      <c r="AA80" s="39">
        <v>1755</v>
      </c>
      <c r="AB80" s="39">
        <v>3980</v>
      </c>
    </row>
    <row r="81" spans="25:28" ht="30" x14ac:dyDescent="0.25">
      <c r="Y81" s="39" t="s">
        <v>40</v>
      </c>
      <c r="Z81" s="39">
        <v>192</v>
      </c>
      <c r="AA81" s="39">
        <v>264</v>
      </c>
      <c r="AB81" s="39">
        <v>456</v>
      </c>
    </row>
    <row r="82" spans="25:28" ht="45" x14ac:dyDescent="0.25">
      <c r="Y82" s="39" t="s">
        <v>39</v>
      </c>
      <c r="Z82" s="39">
        <v>2517</v>
      </c>
      <c r="AA82" s="39">
        <v>1597</v>
      </c>
      <c r="AB82" s="39">
        <v>4114</v>
      </c>
    </row>
    <row r="83" spans="25:28" ht="30" x14ac:dyDescent="0.25">
      <c r="Y83" s="39" t="s">
        <v>38</v>
      </c>
      <c r="Z83" s="39">
        <v>1125</v>
      </c>
      <c r="AA83" s="39">
        <v>690</v>
      </c>
      <c r="AB83" s="39">
        <v>1815</v>
      </c>
    </row>
    <row r="84" spans="25:28" ht="30" x14ac:dyDescent="0.25">
      <c r="Y84" s="39" t="s">
        <v>37</v>
      </c>
      <c r="Z84" s="39">
        <v>1119</v>
      </c>
      <c r="AA84" s="39">
        <v>1701</v>
      </c>
      <c r="AB84" s="39">
        <v>2820</v>
      </c>
    </row>
    <row r="85" spans="25:28" ht="30" x14ac:dyDescent="0.25">
      <c r="Y85" s="39" t="s">
        <v>36</v>
      </c>
      <c r="Z85" s="39">
        <v>898</v>
      </c>
      <c r="AA85" s="39">
        <v>580</v>
      </c>
      <c r="AB85" s="39">
        <v>1478</v>
      </c>
    </row>
    <row r="86" spans="25:28" ht="30" x14ac:dyDescent="0.25">
      <c r="Y86" s="39" t="s">
        <v>35</v>
      </c>
      <c r="Z86" s="39">
        <v>1665</v>
      </c>
      <c r="AA86" s="39">
        <v>1104</v>
      </c>
      <c r="AB86" s="39">
        <v>2769</v>
      </c>
    </row>
    <row r="87" spans="25:28" ht="30" x14ac:dyDescent="0.25">
      <c r="Y87" s="39" t="s">
        <v>34</v>
      </c>
      <c r="Z87" s="39">
        <v>854</v>
      </c>
      <c r="AA87" s="39">
        <v>514</v>
      </c>
      <c r="AB87" s="39">
        <v>1368</v>
      </c>
    </row>
    <row r="88" spans="25:28" ht="45" x14ac:dyDescent="0.25">
      <c r="Y88" s="39" t="s">
        <v>64</v>
      </c>
      <c r="Z88" s="39">
        <v>26821</v>
      </c>
      <c r="AA88" s="39">
        <v>22921</v>
      </c>
      <c r="AB88" s="39">
        <v>49742</v>
      </c>
    </row>
  </sheetData>
  <sortState ref="X2:AA26">
    <sortCondition descending="1" ref="Z2:Z26"/>
  </sortState>
  <mergeCells count="9">
    <mergeCell ref="AC1:AC27"/>
    <mergeCell ref="A32:A58"/>
    <mergeCell ref="G32:G58"/>
    <mergeCell ref="P32:P49"/>
    <mergeCell ref="Y32:Y58"/>
    <mergeCell ref="B1:B27"/>
    <mergeCell ref="G1:G27"/>
    <mergeCell ref="P1:P27"/>
    <mergeCell ref="W1:W27"/>
  </mergeCell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showGridLines="0" zoomScale="90" zoomScaleNormal="90" workbookViewId="0">
      <selection activeCell="A2" sqref="A2:AH27"/>
    </sheetView>
  </sheetViews>
  <sheetFormatPr baseColWidth="10" defaultRowHeight="15" x14ac:dyDescent="0.25"/>
  <cols>
    <col min="1" max="1" width="14.85546875" style="4" customWidth="1"/>
    <col min="2" max="2" width="5.7109375" style="4" bestFit="1" customWidth="1"/>
    <col min="3" max="3" width="6.5703125" style="4" bestFit="1" customWidth="1"/>
    <col min="4" max="4" width="6.7109375" style="4" customWidth="1"/>
    <col min="5" max="6" width="6.5703125" style="4" bestFit="1" customWidth="1"/>
    <col min="7" max="7" width="5.7109375" style="4" bestFit="1" customWidth="1"/>
    <col min="8" max="10" width="6.5703125" style="4" bestFit="1" customWidth="1"/>
    <col min="11" max="15" width="5.7109375" style="4" bestFit="1" customWidth="1"/>
    <col min="16" max="16" width="5" style="4" bestFit="1" customWidth="1"/>
    <col min="17" max="17" width="6" style="4" bestFit="1" customWidth="1"/>
    <col min="18" max="18" width="5" style="4" bestFit="1" customWidth="1"/>
    <col min="19" max="20" width="4.85546875" style="4" bestFit="1" customWidth="1"/>
    <col min="21" max="21" width="5.7109375" style="4" bestFit="1" customWidth="1"/>
    <col min="22" max="26" width="4.7109375" style="4" customWidth="1"/>
    <col min="27" max="32" width="4.85546875" style="4" bestFit="1" customWidth="1"/>
    <col min="33" max="33" width="5.7109375" style="4" bestFit="1" customWidth="1"/>
    <col min="34" max="34" width="5.42578125" style="4" bestFit="1" customWidth="1"/>
    <col min="35" max="16384" width="11.42578125" style="4"/>
  </cols>
  <sheetData>
    <row r="1" spans="1:34" ht="44.25" thickBot="1" x14ac:dyDescent="0.3">
      <c r="A1" s="22" t="s">
        <v>62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s="1" customFormat="1" ht="41.25" customHeight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</row>
    <row r="3" spans="1:34" ht="20.100000000000001" customHeight="1" x14ac:dyDescent="0.25">
      <c r="A3" s="9" t="s">
        <v>34</v>
      </c>
      <c r="B3" s="10">
        <v>61</v>
      </c>
      <c r="C3" s="10">
        <v>3514</v>
      </c>
      <c r="D3" s="10">
        <v>3389</v>
      </c>
      <c r="E3" s="10">
        <v>3073</v>
      </c>
      <c r="F3" s="10">
        <v>2743</v>
      </c>
      <c r="G3" s="10">
        <v>2385</v>
      </c>
      <c r="H3" s="10">
        <v>8077</v>
      </c>
      <c r="I3" s="10">
        <v>7027</v>
      </c>
      <c r="J3" s="10">
        <v>15104</v>
      </c>
      <c r="K3" s="10">
        <v>854</v>
      </c>
      <c r="L3" s="10">
        <v>514</v>
      </c>
      <c r="M3" s="10">
        <v>607</v>
      </c>
      <c r="N3" s="10">
        <v>761</v>
      </c>
      <c r="O3" s="10">
        <v>1368</v>
      </c>
      <c r="P3" s="10">
        <v>153</v>
      </c>
      <c r="Q3" s="10">
        <v>148</v>
      </c>
      <c r="R3" s="10">
        <v>143</v>
      </c>
      <c r="S3" s="10">
        <v>124</v>
      </c>
      <c r="T3" s="10">
        <v>112</v>
      </c>
      <c r="U3" s="10">
        <v>680</v>
      </c>
      <c r="V3" s="10">
        <v>14</v>
      </c>
      <c r="W3" s="10">
        <v>14</v>
      </c>
      <c r="X3" s="10">
        <v>13</v>
      </c>
      <c r="Y3" s="10">
        <v>11</v>
      </c>
      <c r="Z3" s="10">
        <v>9</v>
      </c>
      <c r="AA3" s="10">
        <v>61</v>
      </c>
      <c r="AB3" s="10">
        <v>167</v>
      </c>
      <c r="AC3" s="10">
        <v>162</v>
      </c>
      <c r="AD3" s="10">
        <v>156</v>
      </c>
      <c r="AE3" s="10">
        <v>135</v>
      </c>
      <c r="AF3" s="10">
        <v>121</v>
      </c>
      <c r="AG3" s="10">
        <v>741</v>
      </c>
      <c r="AH3" s="11">
        <v>646.0696718997101</v>
      </c>
    </row>
    <row r="4" spans="1:34" ht="20.100000000000001" customHeight="1" x14ac:dyDescent="0.25">
      <c r="A4" s="12" t="s">
        <v>35</v>
      </c>
      <c r="B4" s="13">
        <v>124</v>
      </c>
      <c r="C4" s="13">
        <v>5705</v>
      </c>
      <c r="D4" s="13">
        <v>5791</v>
      </c>
      <c r="E4" s="13">
        <v>5272</v>
      </c>
      <c r="F4" s="13">
        <v>5184</v>
      </c>
      <c r="G4" s="13">
        <v>4824</v>
      </c>
      <c r="H4" s="13">
        <v>13820</v>
      </c>
      <c r="I4" s="13">
        <v>12956</v>
      </c>
      <c r="J4" s="13">
        <v>26776</v>
      </c>
      <c r="K4" s="13">
        <v>1665</v>
      </c>
      <c r="L4" s="13">
        <v>1104</v>
      </c>
      <c r="M4" s="13">
        <v>1242</v>
      </c>
      <c r="N4" s="13">
        <v>1527</v>
      </c>
      <c r="O4" s="13">
        <v>2769</v>
      </c>
      <c r="P4" s="13">
        <v>254</v>
      </c>
      <c r="Q4" s="13">
        <v>259</v>
      </c>
      <c r="R4" s="13">
        <v>243</v>
      </c>
      <c r="S4" s="13">
        <v>242</v>
      </c>
      <c r="T4" s="13">
        <v>220</v>
      </c>
      <c r="U4" s="13">
        <v>1218</v>
      </c>
      <c r="V4" s="13">
        <v>57</v>
      </c>
      <c r="W4" s="13">
        <v>54</v>
      </c>
      <c r="X4" s="13">
        <v>59</v>
      </c>
      <c r="Y4" s="13">
        <v>59</v>
      </c>
      <c r="Z4" s="13">
        <v>57</v>
      </c>
      <c r="AA4" s="13">
        <v>286</v>
      </c>
      <c r="AB4" s="13">
        <v>311</v>
      </c>
      <c r="AC4" s="13">
        <v>313</v>
      </c>
      <c r="AD4" s="13">
        <v>302</v>
      </c>
      <c r="AE4" s="13">
        <v>301</v>
      </c>
      <c r="AF4" s="13">
        <v>277</v>
      </c>
      <c r="AG4" s="13">
        <v>1504</v>
      </c>
      <c r="AH4" s="14">
        <v>1121.5659489252919</v>
      </c>
    </row>
    <row r="5" spans="1:34" ht="20.100000000000001" customHeight="1" x14ac:dyDescent="0.25">
      <c r="A5" s="15" t="s">
        <v>36</v>
      </c>
      <c r="B5" s="16">
        <v>68</v>
      </c>
      <c r="C5" s="16">
        <v>3276</v>
      </c>
      <c r="D5" s="16">
        <v>3698</v>
      </c>
      <c r="E5" s="16">
        <v>3347</v>
      </c>
      <c r="F5" s="16">
        <v>3170</v>
      </c>
      <c r="G5" s="16">
        <v>2984</v>
      </c>
      <c r="H5" s="16">
        <v>9496</v>
      </c>
      <c r="I5" s="16">
        <v>6979</v>
      </c>
      <c r="J5" s="16">
        <v>16475</v>
      </c>
      <c r="K5" s="16">
        <v>898</v>
      </c>
      <c r="L5" s="16">
        <v>580</v>
      </c>
      <c r="M5" s="16">
        <v>642</v>
      </c>
      <c r="N5" s="16">
        <v>836</v>
      </c>
      <c r="O5" s="16">
        <v>1478</v>
      </c>
      <c r="P5" s="16">
        <v>156</v>
      </c>
      <c r="Q5" s="16">
        <v>162</v>
      </c>
      <c r="R5" s="16">
        <v>150</v>
      </c>
      <c r="S5" s="16">
        <v>145</v>
      </c>
      <c r="T5" s="16">
        <v>137</v>
      </c>
      <c r="U5" s="16">
        <v>750</v>
      </c>
      <c r="V5" s="16">
        <v>3</v>
      </c>
      <c r="W5" s="16">
        <v>3</v>
      </c>
      <c r="X5" s="16">
        <v>3</v>
      </c>
      <c r="Y5" s="16">
        <v>3</v>
      </c>
      <c r="Z5" s="16">
        <v>3</v>
      </c>
      <c r="AA5" s="16">
        <v>15</v>
      </c>
      <c r="AB5" s="16">
        <v>159</v>
      </c>
      <c r="AC5" s="16">
        <v>165</v>
      </c>
      <c r="AD5" s="16">
        <v>153</v>
      </c>
      <c r="AE5" s="16">
        <v>148</v>
      </c>
      <c r="AF5" s="16">
        <v>140</v>
      </c>
      <c r="AG5" s="16">
        <v>765</v>
      </c>
      <c r="AH5" s="17">
        <v>720.7224164254884</v>
      </c>
    </row>
    <row r="6" spans="1:34" ht="20.100000000000001" customHeight="1" x14ac:dyDescent="0.25">
      <c r="A6" s="12" t="s">
        <v>37</v>
      </c>
      <c r="B6" s="13">
        <v>105</v>
      </c>
      <c r="C6" s="13">
        <v>6582</v>
      </c>
      <c r="D6" s="13">
        <v>7078</v>
      </c>
      <c r="E6" s="13">
        <v>6886</v>
      </c>
      <c r="F6" s="13">
        <v>6294</v>
      </c>
      <c r="G6" s="13">
        <v>6023</v>
      </c>
      <c r="H6" s="13">
        <v>16007</v>
      </c>
      <c r="I6" s="13">
        <v>16856</v>
      </c>
      <c r="J6" s="13">
        <v>32863</v>
      </c>
      <c r="K6" s="13">
        <v>1119</v>
      </c>
      <c r="L6" s="13">
        <v>1701</v>
      </c>
      <c r="M6" s="13">
        <v>1589</v>
      </c>
      <c r="N6" s="13">
        <v>1231</v>
      </c>
      <c r="O6" s="13">
        <v>2820</v>
      </c>
      <c r="P6" s="13">
        <v>283</v>
      </c>
      <c r="Q6" s="13">
        <v>288</v>
      </c>
      <c r="R6" s="13">
        <v>272</v>
      </c>
      <c r="S6" s="13">
        <v>256</v>
      </c>
      <c r="T6" s="13">
        <v>246</v>
      </c>
      <c r="U6" s="13">
        <v>1345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283</v>
      </c>
      <c r="AC6" s="13">
        <v>288</v>
      </c>
      <c r="AD6" s="13">
        <v>272</v>
      </c>
      <c r="AE6" s="13">
        <v>256</v>
      </c>
      <c r="AF6" s="13">
        <v>246</v>
      </c>
      <c r="AG6" s="13">
        <v>1345</v>
      </c>
      <c r="AH6" s="14">
        <v>1205.0921235934863</v>
      </c>
    </row>
    <row r="7" spans="1:34" ht="20.100000000000001" customHeight="1" x14ac:dyDescent="0.25">
      <c r="A7" s="15" t="s">
        <v>38</v>
      </c>
      <c r="B7" s="16">
        <v>78</v>
      </c>
      <c r="C7" s="16">
        <v>3621</v>
      </c>
      <c r="D7" s="16">
        <v>3954</v>
      </c>
      <c r="E7" s="16">
        <v>3668</v>
      </c>
      <c r="F7" s="16">
        <v>3546</v>
      </c>
      <c r="G7" s="16">
        <v>3314</v>
      </c>
      <c r="H7" s="16">
        <v>9340</v>
      </c>
      <c r="I7" s="16">
        <v>8763</v>
      </c>
      <c r="J7" s="16">
        <v>18103</v>
      </c>
      <c r="K7" s="16">
        <v>1125</v>
      </c>
      <c r="L7" s="16">
        <v>690</v>
      </c>
      <c r="M7" s="16">
        <v>651</v>
      </c>
      <c r="N7" s="16">
        <v>1164</v>
      </c>
      <c r="O7" s="16">
        <v>1815</v>
      </c>
      <c r="P7" s="16">
        <v>192</v>
      </c>
      <c r="Q7" s="16">
        <v>196</v>
      </c>
      <c r="R7" s="16">
        <v>183</v>
      </c>
      <c r="S7" s="16">
        <v>173</v>
      </c>
      <c r="T7" s="16">
        <v>163</v>
      </c>
      <c r="U7" s="16">
        <v>907</v>
      </c>
      <c r="V7" s="16">
        <v>2</v>
      </c>
      <c r="W7" s="16">
        <v>2</v>
      </c>
      <c r="X7" s="16">
        <v>2</v>
      </c>
      <c r="Y7" s="16">
        <v>2</v>
      </c>
      <c r="Z7" s="16">
        <v>2</v>
      </c>
      <c r="AA7" s="16">
        <v>10</v>
      </c>
      <c r="AB7" s="16">
        <v>194</v>
      </c>
      <c r="AC7" s="16">
        <v>198</v>
      </c>
      <c r="AD7" s="16">
        <v>185</v>
      </c>
      <c r="AE7" s="16">
        <v>175</v>
      </c>
      <c r="AF7" s="16">
        <v>165</v>
      </c>
      <c r="AG7" s="16">
        <v>917</v>
      </c>
      <c r="AH7" s="17">
        <v>747.12141334862531</v>
      </c>
    </row>
    <row r="8" spans="1:34" ht="20.100000000000001" customHeight="1" x14ac:dyDescent="0.25">
      <c r="A8" s="12" t="s">
        <v>39</v>
      </c>
      <c r="B8" s="13">
        <v>190</v>
      </c>
      <c r="C8" s="13">
        <v>10905</v>
      </c>
      <c r="D8" s="13">
        <v>10813</v>
      </c>
      <c r="E8" s="13">
        <v>10067</v>
      </c>
      <c r="F8" s="13">
        <v>9481</v>
      </c>
      <c r="G8" s="13">
        <v>8944</v>
      </c>
      <c r="H8" s="13">
        <v>27605</v>
      </c>
      <c r="I8" s="13">
        <v>22605</v>
      </c>
      <c r="J8" s="13">
        <v>50210</v>
      </c>
      <c r="K8" s="13">
        <v>2517</v>
      </c>
      <c r="L8" s="13">
        <v>1597</v>
      </c>
      <c r="M8" s="13">
        <v>2122</v>
      </c>
      <c r="N8" s="13">
        <v>1992</v>
      </c>
      <c r="O8" s="13">
        <v>4114</v>
      </c>
      <c r="P8" s="13">
        <v>421</v>
      </c>
      <c r="Q8" s="13">
        <v>410</v>
      </c>
      <c r="R8" s="13">
        <v>395</v>
      </c>
      <c r="S8" s="13">
        <v>376</v>
      </c>
      <c r="T8" s="13">
        <v>369</v>
      </c>
      <c r="U8" s="13">
        <v>1971</v>
      </c>
      <c r="V8" s="13">
        <v>97</v>
      </c>
      <c r="W8" s="13">
        <v>89</v>
      </c>
      <c r="X8" s="13">
        <v>91</v>
      </c>
      <c r="Y8" s="13">
        <v>87</v>
      </c>
      <c r="Z8" s="13">
        <v>79</v>
      </c>
      <c r="AA8" s="13">
        <v>443</v>
      </c>
      <c r="AB8" s="13">
        <v>518</v>
      </c>
      <c r="AC8" s="13">
        <v>499</v>
      </c>
      <c r="AD8" s="13">
        <v>486</v>
      </c>
      <c r="AE8" s="13">
        <v>463</v>
      </c>
      <c r="AF8" s="13">
        <v>448</v>
      </c>
      <c r="AG8" s="13">
        <v>2414</v>
      </c>
      <c r="AH8" s="14">
        <v>2155.6428332880287</v>
      </c>
    </row>
    <row r="9" spans="1:34" ht="20.100000000000001" customHeight="1" x14ac:dyDescent="0.25">
      <c r="A9" s="15" t="s">
        <v>40</v>
      </c>
      <c r="B9" s="16">
        <v>18</v>
      </c>
      <c r="C9" s="16">
        <v>1473</v>
      </c>
      <c r="D9" s="16">
        <v>1390</v>
      </c>
      <c r="E9" s="16">
        <v>1311</v>
      </c>
      <c r="F9" s="16">
        <v>1234</v>
      </c>
      <c r="G9" s="16">
        <v>968</v>
      </c>
      <c r="H9" s="16">
        <v>3362</v>
      </c>
      <c r="I9" s="16">
        <v>3014</v>
      </c>
      <c r="J9" s="16">
        <v>6376</v>
      </c>
      <c r="K9" s="16">
        <v>192</v>
      </c>
      <c r="L9" s="16">
        <v>264</v>
      </c>
      <c r="M9" s="16">
        <v>241</v>
      </c>
      <c r="N9" s="16">
        <v>215</v>
      </c>
      <c r="O9" s="16">
        <v>456</v>
      </c>
      <c r="P9" s="16">
        <v>47</v>
      </c>
      <c r="Q9" s="16">
        <v>47</v>
      </c>
      <c r="R9" s="16">
        <v>41</v>
      </c>
      <c r="S9" s="16">
        <v>43</v>
      </c>
      <c r="T9" s="16">
        <v>35</v>
      </c>
      <c r="U9" s="16">
        <v>213</v>
      </c>
      <c r="V9" s="16">
        <v>4</v>
      </c>
      <c r="W9" s="16">
        <v>3</v>
      </c>
      <c r="X9" s="16">
        <v>3</v>
      </c>
      <c r="Y9" s="16">
        <v>3</v>
      </c>
      <c r="Z9" s="16">
        <v>2</v>
      </c>
      <c r="AA9" s="16">
        <v>15</v>
      </c>
      <c r="AB9" s="16">
        <v>51</v>
      </c>
      <c r="AC9" s="16">
        <v>50</v>
      </c>
      <c r="AD9" s="16">
        <v>44</v>
      </c>
      <c r="AE9" s="16">
        <v>46</v>
      </c>
      <c r="AF9" s="16">
        <v>37</v>
      </c>
      <c r="AG9" s="16">
        <v>228</v>
      </c>
      <c r="AH9" s="17">
        <v>257.50429278398707</v>
      </c>
    </row>
    <row r="10" spans="1:34" ht="20.100000000000001" customHeight="1" x14ac:dyDescent="0.25">
      <c r="A10" s="12" t="s">
        <v>41</v>
      </c>
      <c r="B10" s="13">
        <v>175</v>
      </c>
      <c r="C10" s="13">
        <v>9093</v>
      </c>
      <c r="D10" s="13">
        <v>9572</v>
      </c>
      <c r="E10" s="13">
        <v>9821</v>
      </c>
      <c r="F10" s="13">
        <v>8977</v>
      </c>
      <c r="G10" s="13">
        <v>8395</v>
      </c>
      <c r="H10" s="13">
        <v>23563</v>
      </c>
      <c r="I10" s="13">
        <v>22295</v>
      </c>
      <c r="J10" s="13">
        <v>45858</v>
      </c>
      <c r="K10" s="13">
        <v>2225</v>
      </c>
      <c r="L10" s="13">
        <v>1755</v>
      </c>
      <c r="M10" s="13">
        <v>1617</v>
      </c>
      <c r="N10" s="13">
        <v>2363</v>
      </c>
      <c r="O10" s="13">
        <v>3980</v>
      </c>
      <c r="P10" s="13">
        <v>384</v>
      </c>
      <c r="Q10" s="13">
        <v>392</v>
      </c>
      <c r="R10" s="13">
        <v>410</v>
      </c>
      <c r="S10" s="13">
        <v>383</v>
      </c>
      <c r="T10" s="13">
        <v>363</v>
      </c>
      <c r="U10" s="13">
        <v>1932</v>
      </c>
      <c r="V10" s="13">
        <v>14</v>
      </c>
      <c r="W10" s="13">
        <v>15</v>
      </c>
      <c r="X10" s="13">
        <v>14</v>
      </c>
      <c r="Y10" s="13">
        <v>14</v>
      </c>
      <c r="Z10" s="13">
        <v>13</v>
      </c>
      <c r="AA10" s="13">
        <v>70</v>
      </c>
      <c r="AB10" s="13">
        <v>398</v>
      </c>
      <c r="AC10" s="13">
        <v>407</v>
      </c>
      <c r="AD10" s="13">
        <v>424</v>
      </c>
      <c r="AE10" s="13">
        <v>397</v>
      </c>
      <c r="AF10" s="13">
        <v>376</v>
      </c>
      <c r="AG10" s="13">
        <v>2002</v>
      </c>
      <c r="AH10" s="14">
        <v>1961.0918056944065</v>
      </c>
    </row>
    <row r="11" spans="1:34" ht="20.100000000000001" customHeight="1" x14ac:dyDescent="0.25">
      <c r="A11" s="15" t="s">
        <v>42</v>
      </c>
      <c r="B11" s="16">
        <v>114</v>
      </c>
      <c r="C11" s="16">
        <v>3962</v>
      </c>
      <c r="D11" s="16">
        <v>4493</v>
      </c>
      <c r="E11" s="16">
        <v>4470</v>
      </c>
      <c r="F11" s="16">
        <v>4428</v>
      </c>
      <c r="G11" s="16">
        <v>4318</v>
      </c>
      <c r="H11" s="16">
        <v>10999</v>
      </c>
      <c r="I11" s="16">
        <v>10672</v>
      </c>
      <c r="J11" s="16">
        <v>21671</v>
      </c>
      <c r="K11" s="16">
        <v>1469</v>
      </c>
      <c r="L11" s="16">
        <v>897</v>
      </c>
      <c r="M11" s="16">
        <v>816</v>
      </c>
      <c r="N11" s="16">
        <v>1550</v>
      </c>
      <c r="O11" s="16">
        <v>2366</v>
      </c>
      <c r="P11" s="16">
        <v>226</v>
      </c>
      <c r="Q11" s="16">
        <v>233</v>
      </c>
      <c r="R11" s="16">
        <v>230</v>
      </c>
      <c r="S11" s="16">
        <v>231</v>
      </c>
      <c r="T11" s="16">
        <v>219</v>
      </c>
      <c r="U11" s="16">
        <v>1139</v>
      </c>
      <c r="V11" s="16">
        <v>2</v>
      </c>
      <c r="W11" s="16">
        <v>2</v>
      </c>
      <c r="X11" s="16">
        <v>2</v>
      </c>
      <c r="Y11" s="16">
        <v>2</v>
      </c>
      <c r="Z11" s="16">
        <v>2</v>
      </c>
      <c r="AA11" s="16">
        <v>10</v>
      </c>
      <c r="AB11" s="16">
        <v>228</v>
      </c>
      <c r="AC11" s="16">
        <v>235</v>
      </c>
      <c r="AD11" s="16">
        <v>232</v>
      </c>
      <c r="AE11" s="16">
        <v>233</v>
      </c>
      <c r="AF11" s="16">
        <v>221</v>
      </c>
      <c r="AG11" s="16">
        <v>1149</v>
      </c>
      <c r="AH11" s="17">
        <v>998.44275970648357</v>
      </c>
    </row>
    <row r="12" spans="1:34" ht="20.100000000000001" customHeight="1" x14ac:dyDescent="0.25">
      <c r="A12" s="12" t="s">
        <v>43</v>
      </c>
      <c r="B12" s="13">
        <v>99</v>
      </c>
      <c r="C12" s="13">
        <v>5004</v>
      </c>
      <c r="D12" s="13">
        <v>4775</v>
      </c>
      <c r="E12" s="13">
        <v>4453</v>
      </c>
      <c r="F12" s="13">
        <v>4174</v>
      </c>
      <c r="G12" s="13">
        <v>3799</v>
      </c>
      <c r="H12" s="13">
        <v>11431</v>
      </c>
      <c r="I12" s="13">
        <v>10774</v>
      </c>
      <c r="J12" s="13">
        <v>22205</v>
      </c>
      <c r="K12" s="13">
        <v>1260</v>
      </c>
      <c r="L12" s="13">
        <v>769</v>
      </c>
      <c r="M12" s="13">
        <v>704</v>
      </c>
      <c r="N12" s="13">
        <v>1325</v>
      </c>
      <c r="O12" s="13">
        <v>2029</v>
      </c>
      <c r="P12" s="13">
        <v>223</v>
      </c>
      <c r="Q12" s="13">
        <v>215</v>
      </c>
      <c r="R12" s="13">
        <v>199</v>
      </c>
      <c r="S12" s="13">
        <v>195</v>
      </c>
      <c r="T12" s="13">
        <v>178</v>
      </c>
      <c r="U12" s="13">
        <v>1010</v>
      </c>
      <c r="V12" s="13">
        <v>30</v>
      </c>
      <c r="W12" s="13">
        <v>29</v>
      </c>
      <c r="X12" s="13">
        <v>27</v>
      </c>
      <c r="Y12" s="13">
        <v>31</v>
      </c>
      <c r="Z12" s="13">
        <v>23</v>
      </c>
      <c r="AA12" s="13">
        <v>140</v>
      </c>
      <c r="AB12" s="13">
        <v>253</v>
      </c>
      <c r="AC12" s="13">
        <v>244</v>
      </c>
      <c r="AD12" s="13">
        <v>226</v>
      </c>
      <c r="AE12" s="13">
        <v>226</v>
      </c>
      <c r="AF12" s="13">
        <v>201</v>
      </c>
      <c r="AG12" s="13">
        <v>1150</v>
      </c>
      <c r="AH12" s="14">
        <v>1064.9966211220012</v>
      </c>
    </row>
    <row r="13" spans="1:34" ht="20.100000000000001" customHeight="1" x14ac:dyDescent="0.25">
      <c r="A13" s="15" t="s">
        <v>44</v>
      </c>
      <c r="B13" s="16">
        <v>40</v>
      </c>
      <c r="C13" s="16">
        <v>3486</v>
      </c>
      <c r="D13" s="16">
        <v>3809</v>
      </c>
      <c r="E13" s="16">
        <v>3062</v>
      </c>
      <c r="F13" s="16">
        <v>2863</v>
      </c>
      <c r="G13" s="16">
        <v>2485</v>
      </c>
      <c r="H13" s="16">
        <v>7872</v>
      </c>
      <c r="I13" s="16">
        <v>7833</v>
      </c>
      <c r="J13" s="16">
        <v>15705</v>
      </c>
      <c r="K13" s="16">
        <v>560</v>
      </c>
      <c r="L13" s="16">
        <v>766</v>
      </c>
      <c r="M13" s="16">
        <v>786</v>
      </c>
      <c r="N13" s="16">
        <v>540</v>
      </c>
      <c r="O13" s="16">
        <v>1326</v>
      </c>
      <c r="P13" s="16">
        <v>133</v>
      </c>
      <c r="Q13" s="16">
        <v>134</v>
      </c>
      <c r="R13" s="16">
        <v>118</v>
      </c>
      <c r="S13" s="16">
        <v>109</v>
      </c>
      <c r="T13" s="16">
        <v>100</v>
      </c>
      <c r="U13" s="16">
        <v>594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133</v>
      </c>
      <c r="AC13" s="16">
        <v>134</v>
      </c>
      <c r="AD13" s="16">
        <v>118</v>
      </c>
      <c r="AE13" s="16">
        <v>109</v>
      </c>
      <c r="AF13" s="16">
        <v>100</v>
      </c>
      <c r="AG13" s="16">
        <v>594</v>
      </c>
      <c r="AH13" s="17">
        <v>473.35739597719072</v>
      </c>
    </row>
    <row r="14" spans="1:34" ht="20.100000000000001" customHeight="1" x14ac:dyDescent="0.25">
      <c r="A14" s="12" t="s">
        <v>45</v>
      </c>
      <c r="B14" s="13">
        <v>101</v>
      </c>
      <c r="C14" s="13">
        <v>6630</v>
      </c>
      <c r="D14" s="13">
        <v>6733</v>
      </c>
      <c r="E14" s="13">
        <v>6187</v>
      </c>
      <c r="F14" s="13">
        <v>5863</v>
      </c>
      <c r="G14" s="13">
        <v>5225</v>
      </c>
      <c r="H14" s="13">
        <v>14642</v>
      </c>
      <c r="I14" s="13">
        <v>15996</v>
      </c>
      <c r="J14" s="13">
        <v>30638</v>
      </c>
      <c r="K14" s="13">
        <v>1377</v>
      </c>
      <c r="L14" s="13">
        <v>1404</v>
      </c>
      <c r="M14" s="13">
        <v>1431</v>
      </c>
      <c r="N14" s="13">
        <v>1350</v>
      </c>
      <c r="O14" s="13">
        <v>2781</v>
      </c>
      <c r="P14" s="13">
        <v>290</v>
      </c>
      <c r="Q14" s="13">
        <v>283</v>
      </c>
      <c r="R14" s="13">
        <v>263</v>
      </c>
      <c r="S14" s="13">
        <v>255</v>
      </c>
      <c r="T14" s="13">
        <v>239</v>
      </c>
      <c r="U14" s="13">
        <v>1330</v>
      </c>
      <c r="V14" s="13">
        <v>5</v>
      </c>
      <c r="W14" s="13">
        <v>5</v>
      </c>
      <c r="X14" s="13">
        <v>5</v>
      </c>
      <c r="Y14" s="13">
        <v>4</v>
      </c>
      <c r="Z14" s="13">
        <v>3</v>
      </c>
      <c r="AA14" s="13">
        <v>22</v>
      </c>
      <c r="AB14" s="13">
        <v>295</v>
      </c>
      <c r="AC14" s="13">
        <v>288</v>
      </c>
      <c r="AD14" s="13">
        <v>268</v>
      </c>
      <c r="AE14" s="13">
        <v>259</v>
      </c>
      <c r="AF14" s="13">
        <v>242</v>
      </c>
      <c r="AG14" s="13">
        <v>1352</v>
      </c>
      <c r="AH14" s="14">
        <v>1190.4213081362811</v>
      </c>
    </row>
    <row r="15" spans="1:34" ht="20.100000000000001" customHeight="1" x14ac:dyDescent="0.25">
      <c r="A15" s="15" t="s">
        <v>46</v>
      </c>
      <c r="B15" s="16">
        <v>82</v>
      </c>
      <c r="C15" s="16">
        <v>5000</v>
      </c>
      <c r="D15" s="16">
        <v>5200</v>
      </c>
      <c r="E15" s="16">
        <v>4749</v>
      </c>
      <c r="F15" s="16">
        <v>4208</v>
      </c>
      <c r="G15" s="16">
        <v>3779</v>
      </c>
      <c r="H15" s="16">
        <v>11913</v>
      </c>
      <c r="I15" s="16">
        <v>11023</v>
      </c>
      <c r="J15" s="16">
        <v>22936</v>
      </c>
      <c r="K15" s="16">
        <v>990</v>
      </c>
      <c r="L15" s="16">
        <v>970</v>
      </c>
      <c r="M15" s="16">
        <v>855</v>
      </c>
      <c r="N15" s="16">
        <v>1105</v>
      </c>
      <c r="O15" s="16">
        <v>1960</v>
      </c>
      <c r="P15" s="16">
        <v>199</v>
      </c>
      <c r="Q15" s="16">
        <v>204</v>
      </c>
      <c r="R15" s="16">
        <v>195</v>
      </c>
      <c r="S15" s="16">
        <v>172</v>
      </c>
      <c r="T15" s="16">
        <v>159</v>
      </c>
      <c r="U15" s="16">
        <v>929</v>
      </c>
      <c r="V15" s="16">
        <v>8</v>
      </c>
      <c r="W15" s="16">
        <v>9</v>
      </c>
      <c r="X15" s="16">
        <v>9</v>
      </c>
      <c r="Y15" s="16">
        <v>8</v>
      </c>
      <c r="Z15" s="16">
        <v>7</v>
      </c>
      <c r="AA15" s="16">
        <v>41</v>
      </c>
      <c r="AB15" s="16">
        <v>207</v>
      </c>
      <c r="AC15" s="16">
        <v>213</v>
      </c>
      <c r="AD15" s="16">
        <v>204</v>
      </c>
      <c r="AE15" s="16">
        <v>180</v>
      </c>
      <c r="AF15" s="16">
        <v>166</v>
      </c>
      <c r="AG15" s="16">
        <v>970</v>
      </c>
      <c r="AH15" s="17">
        <v>942.08508915121638</v>
      </c>
    </row>
    <row r="16" spans="1:34" ht="20.100000000000001" customHeight="1" x14ac:dyDescent="0.25">
      <c r="A16" s="12" t="s">
        <v>47</v>
      </c>
      <c r="B16" s="13">
        <v>32</v>
      </c>
      <c r="C16" s="13">
        <v>2039</v>
      </c>
      <c r="D16" s="13">
        <v>2064</v>
      </c>
      <c r="E16" s="13">
        <v>1835</v>
      </c>
      <c r="F16" s="13">
        <v>1719</v>
      </c>
      <c r="G16" s="13">
        <v>1513</v>
      </c>
      <c r="H16" s="13">
        <v>4916</v>
      </c>
      <c r="I16" s="13">
        <v>4254</v>
      </c>
      <c r="J16" s="13">
        <v>9170</v>
      </c>
      <c r="K16" s="13">
        <v>319</v>
      </c>
      <c r="L16" s="13">
        <v>430</v>
      </c>
      <c r="M16" s="13">
        <v>432</v>
      </c>
      <c r="N16" s="13">
        <v>317</v>
      </c>
      <c r="O16" s="13">
        <v>749</v>
      </c>
      <c r="P16" s="13">
        <v>81</v>
      </c>
      <c r="Q16" s="13">
        <v>77</v>
      </c>
      <c r="R16" s="13">
        <v>75</v>
      </c>
      <c r="S16" s="13">
        <v>70</v>
      </c>
      <c r="T16" s="13">
        <v>60</v>
      </c>
      <c r="U16" s="13">
        <v>363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81</v>
      </c>
      <c r="AC16" s="13">
        <v>77</v>
      </c>
      <c r="AD16" s="13">
        <v>75</v>
      </c>
      <c r="AE16" s="13">
        <v>70</v>
      </c>
      <c r="AF16" s="13">
        <v>60</v>
      </c>
      <c r="AG16" s="13">
        <v>363</v>
      </c>
      <c r="AH16" s="14">
        <v>388.27837468478214</v>
      </c>
    </row>
    <row r="17" spans="1:34" ht="20.100000000000001" customHeight="1" x14ac:dyDescent="0.25">
      <c r="A17" s="15" t="s">
        <v>48</v>
      </c>
      <c r="B17" s="16">
        <v>173</v>
      </c>
      <c r="C17" s="16">
        <v>15821</v>
      </c>
      <c r="D17" s="16">
        <v>16036</v>
      </c>
      <c r="E17" s="16">
        <v>14808</v>
      </c>
      <c r="F17" s="16">
        <v>13408</v>
      </c>
      <c r="G17" s="16">
        <v>12217</v>
      </c>
      <c r="H17" s="16">
        <v>35732</v>
      </c>
      <c r="I17" s="16">
        <v>36558</v>
      </c>
      <c r="J17" s="16">
        <v>72290</v>
      </c>
      <c r="K17" s="16">
        <v>2282</v>
      </c>
      <c r="L17" s="16">
        <v>3573</v>
      </c>
      <c r="M17" s="16">
        <v>3270</v>
      </c>
      <c r="N17" s="16">
        <v>2585</v>
      </c>
      <c r="O17" s="16">
        <v>5855</v>
      </c>
      <c r="P17" s="16">
        <v>591</v>
      </c>
      <c r="Q17" s="16">
        <v>574</v>
      </c>
      <c r="R17" s="16">
        <v>549</v>
      </c>
      <c r="S17" s="16">
        <v>510</v>
      </c>
      <c r="T17" s="16">
        <v>473</v>
      </c>
      <c r="U17" s="16">
        <v>2697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591</v>
      </c>
      <c r="AC17" s="16">
        <v>574</v>
      </c>
      <c r="AD17" s="16">
        <v>549</v>
      </c>
      <c r="AE17" s="16">
        <v>510</v>
      </c>
      <c r="AF17" s="16">
        <v>473</v>
      </c>
      <c r="AG17" s="16">
        <v>2697</v>
      </c>
      <c r="AH17" s="17">
        <v>2089.2155406543711</v>
      </c>
    </row>
    <row r="18" spans="1:34" ht="20.100000000000001" customHeight="1" x14ac:dyDescent="0.25">
      <c r="A18" s="12" t="s">
        <v>49</v>
      </c>
      <c r="B18" s="13">
        <v>31</v>
      </c>
      <c r="C18" s="13">
        <v>2388</v>
      </c>
      <c r="D18" s="13">
        <v>2316</v>
      </c>
      <c r="E18" s="13">
        <v>1962</v>
      </c>
      <c r="F18" s="13">
        <v>1618</v>
      </c>
      <c r="G18" s="13">
        <v>1355</v>
      </c>
      <c r="H18" s="13">
        <v>5128</v>
      </c>
      <c r="I18" s="13">
        <v>4511</v>
      </c>
      <c r="J18" s="13">
        <v>9639</v>
      </c>
      <c r="K18" s="13">
        <v>490</v>
      </c>
      <c r="L18" s="13">
        <v>274</v>
      </c>
      <c r="M18" s="13">
        <v>189</v>
      </c>
      <c r="N18" s="13">
        <v>575</v>
      </c>
      <c r="O18" s="13">
        <v>764</v>
      </c>
      <c r="P18" s="13">
        <v>89</v>
      </c>
      <c r="Q18" s="13">
        <v>86</v>
      </c>
      <c r="R18" s="13">
        <v>76</v>
      </c>
      <c r="S18" s="13">
        <v>67</v>
      </c>
      <c r="T18" s="13">
        <v>57</v>
      </c>
      <c r="U18" s="13">
        <v>375</v>
      </c>
      <c r="V18" s="13">
        <v>3</v>
      </c>
      <c r="W18" s="13">
        <v>2</v>
      </c>
      <c r="X18" s="13">
        <v>2</v>
      </c>
      <c r="Y18" s="13">
        <v>2</v>
      </c>
      <c r="Z18" s="13">
        <v>1</v>
      </c>
      <c r="AA18" s="13">
        <v>10</v>
      </c>
      <c r="AB18" s="13">
        <v>92</v>
      </c>
      <c r="AC18" s="13">
        <v>88</v>
      </c>
      <c r="AD18" s="13">
        <v>78</v>
      </c>
      <c r="AE18" s="13">
        <v>69</v>
      </c>
      <c r="AF18" s="13">
        <v>58</v>
      </c>
      <c r="AG18" s="13">
        <v>385</v>
      </c>
      <c r="AH18" s="14">
        <v>391.54187634913268</v>
      </c>
    </row>
    <row r="19" spans="1:34" ht="20.100000000000001" customHeight="1" x14ac:dyDescent="0.25">
      <c r="A19" s="15" t="s">
        <v>50</v>
      </c>
      <c r="B19" s="16">
        <v>13</v>
      </c>
      <c r="C19" s="16">
        <v>959</v>
      </c>
      <c r="D19" s="16">
        <v>939</v>
      </c>
      <c r="E19" s="16">
        <v>795</v>
      </c>
      <c r="F19" s="16">
        <v>700</v>
      </c>
      <c r="G19" s="16">
        <v>598</v>
      </c>
      <c r="H19" s="16">
        <v>1845</v>
      </c>
      <c r="I19" s="16">
        <v>2146</v>
      </c>
      <c r="J19" s="16">
        <v>3991</v>
      </c>
      <c r="K19" s="16">
        <v>170</v>
      </c>
      <c r="L19" s="16">
        <v>136</v>
      </c>
      <c r="M19" s="16">
        <v>100</v>
      </c>
      <c r="N19" s="16">
        <v>206</v>
      </c>
      <c r="O19" s="16">
        <v>306</v>
      </c>
      <c r="P19" s="16">
        <v>39</v>
      </c>
      <c r="Q19" s="16">
        <v>40</v>
      </c>
      <c r="R19" s="16">
        <v>36</v>
      </c>
      <c r="S19" s="16">
        <v>27</v>
      </c>
      <c r="T19" s="16">
        <v>27</v>
      </c>
      <c r="U19" s="16">
        <v>169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39</v>
      </c>
      <c r="AC19" s="16">
        <v>40</v>
      </c>
      <c r="AD19" s="16">
        <v>36</v>
      </c>
      <c r="AE19" s="16">
        <v>27</v>
      </c>
      <c r="AF19" s="16">
        <v>27</v>
      </c>
      <c r="AG19" s="16">
        <v>169</v>
      </c>
      <c r="AH19" s="17">
        <v>164.60649690079788</v>
      </c>
    </row>
    <row r="20" spans="1:34" ht="20.100000000000001" customHeight="1" x14ac:dyDescent="0.25">
      <c r="A20" s="12" t="s">
        <v>51</v>
      </c>
      <c r="B20" s="13">
        <v>14</v>
      </c>
      <c r="C20" s="13">
        <v>1100</v>
      </c>
      <c r="D20" s="13">
        <v>1161</v>
      </c>
      <c r="E20" s="13">
        <v>1043</v>
      </c>
      <c r="F20" s="13">
        <v>980</v>
      </c>
      <c r="G20" s="13">
        <v>927</v>
      </c>
      <c r="H20" s="13">
        <v>2643</v>
      </c>
      <c r="I20" s="13">
        <v>2568</v>
      </c>
      <c r="J20" s="13">
        <v>5211</v>
      </c>
      <c r="K20" s="13">
        <v>203</v>
      </c>
      <c r="L20" s="13">
        <v>277</v>
      </c>
      <c r="M20" s="13">
        <v>286</v>
      </c>
      <c r="N20" s="13">
        <v>194</v>
      </c>
      <c r="O20" s="13">
        <v>480</v>
      </c>
      <c r="P20" s="13">
        <v>48</v>
      </c>
      <c r="Q20" s="13">
        <v>46</v>
      </c>
      <c r="R20" s="13">
        <v>46</v>
      </c>
      <c r="S20" s="13">
        <v>44</v>
      </c>
      <c r="T20" s="13">
        <v>41</v>
      </c>
      <c r="U20" s="13">
        <v>225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48</v>
      </c>
      <c r="AC20" s="13">
        <v>46</v>
      </c>
      <c r="AD20" s="13">
        <v>46</v>
      </c>
      <c r="AE20" s="13">
        <v>44</v>
      </c>
      <c r="AF20" s="13">
        <v>41</v>
      </c>
      <c r="AG20" s="13">
        <v>225</v>
      </c>
      <c r="AH20" s="14">
        <v>143.63466488702798</v>
      </c>
    </row>
    <row r="21" spans="1:34" ht="20.100000000000001" customHeight="1" x14ac:dyDescent="0.25">
      <c r="A21" s="15" t="s">
        <v>52</v>
      </c>
      <c r="B21" s="16">
        <v>29</v>
      </c>
      <c r="C21" s="16">
        <v>1824</v>
      </c>
      <c r="D21" s="16">
        <v>2001</v>
      </c>
      <c r="E21" s="16">
        <v>1664</v>
      </c>
      <c r="F21" s="16">
        <v>1530</v>
      </c>
      <c r="G21" s="16">
        <v>1535</v>
      </c>
      <c r="H21" s="16">
        <v>4285</v>
      </c>
      <c r="I21" s="16">
        <v>4269</v>
      </c>
      <c r="J21" s="16">
        <v>8554</v>
      </c>
      <c r="K21" s="16">
        <v>441</v>
      </c>
      <c r="L21" s="16">
        <v>371</v>
      </c>
      <c r="M21" s="16">
        <v>376</v>
      </c>
      <c r="N21" s="16">
        <v>436</v>
      </c>
      <c r="O21" s="16">
        <v>812</v>
      </c>
      <c r="P21" s="16">
        <v>83</v>
      </c>
      <c r="Q21" s="16">
        <v>88</v>
      </c>
      <c r="R21" s="16">
        <v>83</v>
      </c>
      <c r="S21" s="16">
        <v>75</v>
      </c>
      <c r="T21" s="16">
        <v>74</v>
      </c>
      <c r="U21" s="16">
        <v>403</v>
      </c>
      <c r="V21" s="16">
        <v>4</v>
      </c>
      <c r="W21" s="16">
        <v>4</v>
      </c>
      <c r="X21" s="16">
        <v>4</v>
      </c>
      <c r="Y21" s="16">
        <v>4</v>
      </c>
      <c r="Z21" s="16">
        <v>4</v>
      </c>
      <c r="AA21" s="16">
        <v>20</v>
      </c>
      <c r="AB21" s="16">
        <v>87</v>
      </c>
      <c r="AC21" s="16">
        <v>92</v>
      </c>
      <c r="AD21" s="16">
        <v>87</v>
      </c>
      <c r="AE21" s="16">
        <v>79</v>
      </c>
      <c r="AF21" s="16">
        <v>78</v>
      </c>
      <c r="AG21" s="16">
        <v>423</v>
      </c>
      <c r="AH21" s="17">
        <v>298.79479434211027</v>
      </c>
    </row>
    <row r="22" spans="1:34" ht="20.100000000000001" customHeight="1" x14ac:dyDescent="0.25">
      <c r="A22" s="12" t="s">
        <v>53</v>
      </c>
      <c r="B22" s="13">
        <v>171</v>
      </c>
      <c r="C22" s="13">
        <v>12050</v>
      </c>
      <c r="D22" s="13">
        <v>13099</v>
      </c>
      <c r="E22" s="13">
        <v>12040</v>
      </c>
      <c r="F22" s="13">
        <v>10850</v>
      </c>
      <c r="G22" s="13">
        <v>9748</v>
      </c>
      <c r="H22" s="13">
        <v>28764</v>
      </c>
      <c r="I22" s="13">
        <v>29023</v>
      </c>
      <c r="J22" s="13">
        <v>57787</v>
      </c>
      <c r="K22" s="13">
        <v>1949</v>
      </c>
      <c r="L22" s="13">
        <v>2120</v>
      </c>
      <c r="M22" s="13">
        <v>1832</v>
      </c>
      <c r="N22" s="13">
        <v>2237</v>
      </c>
      <c r="O22" s="13">
        <v>4069</v>
      </c>
      <c r="P22" s="13">
        <v>423</v>
      </c>
      <c r="Q22" s="13">
        <v>443</v>
      </c>
      <c r="R22" s="13">
        <v>413</v>
      </c>
      <c r="S22" s="13">
        <v>380</v>
      </c>
      <c r="T22" s="13">
        <v>347</v>
      </c>
      <c r="U22" s="13">
        <v>2006</v>
      </c>
      <c r="V22" s="13">
        <v>3</v>
      </c>
      <c r="W22" s="13">
        <v>4</v>
      </c>
      <c r="X22" s="13">
        <v>4</v>
      </c>
      <c r="Y22" s="13">
        <v>3</v>
      </c>
      <c r="Z22" s="13">
        <v>3</v>
      </c>
      <c r="AA22" s="13">
        <v>17</v>
      </c>
      <c r="AB22" s="13">
        <v>426</v>
      </c>
      <c r="AC22" s="13">
        <v>447</v>
      </c>
      <c r="AD22" s="13">
        <v>417</v>
      </c>
      <c r="AE22" s="13">
        <v>383</v>
      </c>
      <c r="AF22" s="13">
        <v>350</v>
      </c>
      <c r="AG22" s="13">
        <v>2023</v>
      </c>
      <c r="AH22" s="14">
        <v>2312.2652963884925</v>
      </c>
    </row>
    <row r="23" spans="1:34" ht="20.100000000000001" customHeight="1" x14ac:dyDescent="0.25">
      <c r="A23" s="15" t="s">
        <v>54</v>
      </c>
      <c r="B23" s="16">
        <v>165</v>
      </c>
      <c r="C23" s="16">
        <v>7361</v>
      </c>
      <c r="D23" s="16">
        <v>8170</v>
      </c>
      <c r="E23" s="16">
        <v>8807</v>
      </c>
      <c r="F23" s="16">
        <v>8601</v>
      </c>
      <c r="G23" s="16">
        <v>8208</v>
      </c>
      <c r="H23" s="16">
        <v>20349</v>
      </c>
      <c r="I23" s="16">
        <v>20798</v>
      </c>
      <c r="J23" s="16">
        <v>41147</v>
      </c>
      <c r="K23" s="16">
        <v>3088</v>
      </c>
      <c r="L23" s="16">
        <v>1447</v>
      </c>
      <c r="M23" s="16">
        <v>2380</v>
      </c>
      <c r="N23" s="16">
        <v>2155</v>
      </c>
      <c r="O23" s="16">
        <v>4535</v>
      </c>
      <c r="P23" s="16">
        <v>414</v>
      </c>
      <c r="Q23" s="16">
        <v>416</v>
      </c>
      <c r="R23" s="16">
        <v>435</v>
      </c>
      <c r="S23" s="16">
        <v>430</v>
      </c>
      <c r="T23" s="16">
        <v>413</v>
      </c>
      <c r="U23" s="16">
        <v>2108</v>
      </c>
      <c r="V23" s="16">
        <v>11</v>
      </c>
      <c r="W23" s="16">
        <v>11</v>
      </c>
      <c r="X23" s="16">
        <v>11</v>
      </c>
      <c r="Y23" s="16">
        <v>10</v>
      </c>
      <c r="Z23" s="16">
        <v>10</v>
      </c>
      <c r="AA23" s="16">
        <v>53</v>
      </c>
      <c r="AB23" s="16">
        <v>425</v>
      </c>
      <c r="AC23" s="16">
        <v>427</v>
      </c>
      <c r="AD23" s="16">
        <v>446</v>
      </c>
      <c r="AE23" s="16">
        <v>440</v>
      </c>
      <c r="AF23" s="16">
        <v>423</v>
      </c>
      <c r="AG23" s="16">
        <v>2161</v>
      </c>
      <c r="AH23" s="17">
        <v>1409.5360569168708</v>
      </c>
    </row>
    <row r="24" spans="1:34" ht="20.100000000000001" customHeight="1" x14ac:dyDescent="0.25">
      <c r="A24" s="12" t="s">
        <v>55</v>
      </c>
      <c r="B24" s="13">
        <v>82</v>
      </c>
      <c r="C24" s="13">
        <v>5142</v>
      </c>
      <c r="D24" s="13">
        <v>5016</v>
      </c>
      <c r="E24" s="13">
        <v>4468</v>
      </c>
      <c r="F24" s="13">
        <v>4053</v>
      </c>
      <c r="G24" s="13">
        <v>3695</v>
      </c>
      <c r="H24" s="13">
        <v>11707</v>
      </c>
      <c r="I24" s="13">
        <v>10667</v>
      </c>
      <c r="J24" s="13">
        <v>22374</v>
      </c>
      <c r="K24" s="13">
        <v>1131</v>
      </c>
      <c r="L24" s="13">
        <v>717</v>
      </c>
      <c r="M24" s="13">
        <v>824</v>
      </c>
      <c r="N24" s="13">
        <v>1024</v>
      </c>
      <c r="O24" s="13">
        <v>1848</v>
      </c>
      <c r="P24" s="13">
        <v>207</v>
      </c>
      <c r="Q24" s="13">
        <v>204</v>
      </c>
      <c r="R24" s="13">
        <v>188</v>
      </c>
      <c r="S24" s="13">
        <v>168</v>
      </c>
      <c r="T24" s="13">
        <v>158</v>
      </c>
      <c r="U24" s="13">
        <v>925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207</v>
      </c>
      <c r="AC24" s="13">
        <v>204</v>
      </c>
      <c r="AD24" s="13">
        <v>188</v>
      </c>
      <c r="AE24" s="13">
        <v>168</v>
      </c>
      <c r="AF24" s="13">
        <v>158</v>
      </c>
      <c r="AG24" s="13">
        <v>925</v>
      </c>
      <c r="AH24" s="14">
        <v>953.61863628533433</v>
      </c>
    </row>
    <row r="25" spans="1:34" ht="20.100000000000001" customHeight="1" x14ac:dyDescent="0.25">
      <c r="A25" s="15" t="s">
        <v>56</v>
      </c>
      <c r="B25" s="16">
        <v>15</v>
      </c>
      <c r="C25" s="16">
        <v>1011</v>
      </c>
      <c r="D25" s="16">
        <v>1055</v>
      </c>
      <c r="E25" s="16">
        <v>1015</v>
      </c>
      <c r="F25" s="16">
        <v>891</v>
      </c>
      <c r="G25" s="16">
        <v>922</v>
      </c>
      <c r="H25" s="16">
        <v>2625</v>
      </c>
      <c r="I25" s="16">
        <v>2269</v>
      </c>
      <c r="J25" s="16">
        <v>4894</v>
      </c>
      <c r="K25" s="16">
        <v>153</v>
      </c>
      <c r="L25" s="16">
        <v>280</v>
      </c>
      <c r="M25" s="16">
        <v>217</v>
      </c>
      <c r="N25" s="16">
        <v>216</v>
      </c>
      <c r="O25" s="16">
        <v>433</v>
      </c>
      <c r="P25" s="16">
        <v>42</v>
      </c>
      <c r="Q25" s="16">
        <v>41</v>
      </c>
      <c r="R25" s="16">
        <v>40</v>
      </c>
      <c r="S25" s="16">
        <v>39</v>
      </c>
      <c r="T25" s="16">
        <v>40</v>
      </c>
      <c r="U25" s="16">
        <v>202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42</v>
      </c>
      <c r="AC25" s="16">
        <v>41</v>
      </c>
      <c r="AD25" s="16">
        <v>40</v>
      </c>
      <c r="AE25" s="16">
        <v>39</v>
      </c>
      <c r="AF25" s="16">
        <v>40</v>
      </c>
      <c r="AG25" s="16">
        <v>202</v>
      </c>
      <c r="AH25" s="17">
        <v>166.37676680807118</v>
      </c>
    </row>
    <row r="26" spans="1:34" ht="20.100000000000001" customHeight="1" x14ac:dyDescent="0.25">
      <c r="A26" s="12" t="s">
        <v>57</v>
      </c>
      <c r="B26" s="13">
        <v>8</v>
      </c>
      <c r="C26" s="13">
        <v>424</v>
      </c>
      <c r="D26" s="13">
        <v>461</v>
      </c>
      <c r="E26" s="13">
        <v>391</v>
      </c>
      <c r="F26" s="13">
        <v>352</v>
      </c>
      <c r="G26" s="13">
        <v>339</v>
      </c>
      <c r="H26" s="13">
        <v>1026</v>
      </c>
      <c r="I26" s="13">
        <v>941</v>
      </c>
      <c r="J26" s="13">
        <v>1967</v>
      </c>
      <c r="K26" s="13">
        <v>102</v>
      </c>
      <c r="L26" s="13">
        <v>92</v>
      </c>
      <c r="M26" s="13">
        <v>131</v>
      </c>
      <c r="N26" s="13">
        <v>63</v>
      </c>
      <c r="O26" s="13">
        <v>194</v>
      </c>
      <c r="P26" s="13">
        <v>18</v>
      </c>
      <c r="Q26" s="13">
        <v>19</v>
      </c>
      <c r="R26" s="13">
        <v>17</v>
      </c>
      <c r="S26" s="13">
        <v>15</v>
      </c>
      <c r="T26" s="13">
        <v>15</v>
      </c>
      <c r="U26" s="13">
        <v>84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18</v>
      </c>
      <c r="AC26" s="13">
        <v>19</v>
      </c>
      <c r="AD26" s="13">
        <v>17</v>
      </c>
      <c r="AE26" s="13">
        <v>15</v>
      </c>
      <c r="AF26" s="13">
        <v>15</v>
      </c>
      <c r="AG26" s="13">
        <v>84</v>
      </c>
      <c r="AH26" s="14">
        <v>81.552887901572106</v>
      </c>
    </row>
    <row r="27" spans="1:34" ht="20.100000000000001" customHeight="1" thickBot="1" x14ac:dyDescent="0.3">
      <c r="A27" s="18" t="s">
        <v>58</v>
      </c>
      <c r="B27" s="19">
        <v>13</v>
      </c>
      <c r="C27" s="19">
        <v>1532</v>
      </c>
      <c r="D27" s="19">
        <v>1443</v>
      </c>
      <c r="E27" s="19">
        <v>1313</v>
      </c>
      <c r="F27" s="19">
        <v>1080</v>
      </c>
      <c r="G27" s="19">
        <v>830</v>
      </c>
      <c r="H27" s="19">
        <v>3228</v>
      </c>
      <c r="I27" s="19">
        <v>2970</v>
      </c>
      <c r="J27" s="19">
        <v>6198</v>
      </c>
      <c r="K27" s="19">
        <v>242</v>
      </c>
      <c r="L27" s="19">
        <v>193</v>
      </c>
      <c r="M27" s="19">
        <v>217</v>
      </c>
      <c r="N27" s="19">
        <v>218</v>
      </c>
      <c r="O27" s="19">
        <v>435</v>
      </c>
      <c r="P27" s="19">
        <v>53</v>
      </c>
      <c r="Q27" s="19">
        <v>50</v>
      </c>
      <c r="R27" s="19">
        <v>46</v>
      </c>
      <c r="S27" s="19">
        <v>39</v>
      </c>
      <c r="T27" s="19">
        <v>30</v>
      </c>
      <c r="U27" s="19">
        <v>218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53</v>
      </c>
      <c r="AC27" s="19">
        <v>50</v>
      </c>
      <c r="AD27" s="19">
        <v>46</v>
      </c>
      <c r="AE27" s="19">
        <v>39</v>
      </c>
      <c r="AF27" s="19">
        <v>30</v>
      </c>
      <c r="AG27" s="19">
        <v>218</v>
      </c>
      <c r="AH27" s="20">
        <v>183.00299887864034</v>
      </c>
    </row>
    <row r="28" spans="1:34" s="5" customFormat="1" ht="26.25" thickBot="1" x14ac:dyDescent="0.3">
      <c r="A28" s="7" t="s">
        <v>59</v>
      </c>
      <c r="B28" s="8">
        <v>2001</v>
      </c>
      <c r="C28" s="8">
        <v>119902</v>
      </c>
      <c r="D28" s="8">
        <v>124456</v>
      </c>
      <c r="E28" s="8">
        <v>116507</v>
      </c>
      <c r="F28" s="8">
        <v>107947</v>
      </c>
      <c r="G28" s="8">
        <v>99330</v>
      </c>
      <c r="H28" s="8">
        <v>290375</v>
      </c>
      <c r="I28" s="8">
        <v>277767</v>
      </c>
      <c r="J28" s="8">
        <v>568142</v>
      </c>
      <c r="K28" s="8">
        <v>26821</v>
      </c>
      <c r="L28" s="8">
        <v>22921</v>
      </c>
      <c r="M28" s="8">
        <v>23557</v>
      </c>
      <c r="N28" s="8">
        <v>26185</v>
      </c>
      <c r="O28" s="8">
        <v>49742</v>
      </c>
      <c r="P28" s="8">
        <v>5049</v>
      </c>
      <c r="Q28" s="8">
        <v>5055</v>
      </c>
      <c r="R28" s="8">
        <v>4846</v>
      </c>
      <c r="S28" s="8">
        <v>4568</v>
      </c>
      <c r="T28" s="8">
        <v>4275</v>
      </c>
      <c r="U28" s="8">
        <v>23793</v>
      </c>
      <c r="V28" s="8">
        <v>257</v>
      </c>
      <c r="W28" s="8">
        <v>246</v>
      </c>
      <c r="X28" s="8">
        <v>249</v>
      </c>
      <c r="Y28" s="8">
        <v>243</v>
      </c>
      <c r="Z28" s="8">
        <v>218</v>
      </c>
      <c r="AA28" s="8">
        <v>1213</v>
      </c>
      <c r="AB28" s="8">
        <v>5306</v>
      </c>
      <c r="AC28" s="8">
        <v>5301</v>
      </c>
      <c r="AD28" s="8">
        <v>5095</v>
      </c>
      <c r="AE28" s="8">
        <v>4811</v>
      </c>
      <c r="AF28" s="8">
        <v>4493</v>
      </c>
      <c r="AG28" s="8">
        <v>25006</v>
      </c>
      <c r="AH28" s="6"/>
    </row>
    <row r="30" spans="1:34" x14ac:dyDescent="0.25">
      <c r="A30" s="21" t="s">
        <v>60</v>
      </c>
    </row>
    <row r="31" spans="1:34" x14ac:dyDescent="0.25">
      <c r="A31" s="21" t="s">
        <v>61</v>
      </c>
    </row>
  </sheetData>
  <pageMargins left="0.7" right="0.7" top="0.75" bottom="0.75" header="0.3" footer="0.3"/>
  <pageSetup paperSize="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MATERIALES DES 1</dc:creator>
  <cp:lastModifiedBy>Monchi</cp:lastModifiedBy>
  <cp:lastPrinted>2019-09-04T22:19:17Z</cp:lastPrinted>
  <dcterms:created xsi:type="dcterms:W3CDTF">2019-08-26T22:26:06Z</dcterms:created>
  <dcterms:modified xsi:type="dcterms:W3CDTF">2019-09-08T20:40:41Z</dcterms:modified>
</cp:coreProperties>
</file>